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760" yWindow="5670" windowWidth="8460" windowHeight="2280" tabRatio="874"/>
  </bookViews>
  <sheets>
    <sheet name="termíny" sheetId="66" r:id="rId1"/>
    <sheet name="Hodonín" sheetId="67" state="hidden" r:id="rId2"/>
    <sheet name="Tušimice" sheetId="57" state="hidden" r:id="rId3"/>
    <sheet name="Dětmarovice" sheetId="68" state="hidden" r:id="rId4"/>
    <sheet name="Počerady" sheetId="59" state="hidden" r:id="rId5"/>
    <sheet name="Poříčí" sheetId="60" state="hidden" r:id="rId6"/>
    <sheet name="Prunéřov" sheetId="55" state="hidden" r:id="rId7"/>
    <sheet name="Ledvice" sheetId="56" state="hidden" r:id="rId8"/>
    <sheet name="Trmice" sheetId="62" state="hidden" r:id="rId9"/>
    <sheet name="Vítkovice" sheetId="70" state="hidden" r:id="rId10"/>
    <sheet name="Mělník" sheetId="61" r:id="rId11"/>
    <sheet name="Dětmarovice (2)" sheetId="69" r:id="rId12"/>
  </sheets>
  <definedNames>
    <definedName name="_xlnm._FilterDatabase" localSheetId="0" hidden="1">termíny!$A$10:$N$17</definedName>
  </definedNames>
  <calcPr calcId="145621"/>
</workbook>
</file>

<file path=xl/calcChain.xml><?xml version="1.0" encoding="utf-8"?>
<calcChain xmlns="http://schemas.openxmlformats.org/spreadsheetml/2006/main">
  <c r="C4" i="61" l="1"/>
  <c r="C3" i="61"/>
  <c r="C4" i="70"/>
  <c r="C3" i="70"/>
  <c r="C4" i="62"/>
  <c r="C3" i="62"/>
  <c r="C4" i="56"/>
  <c r="C3" i="56"/>
  <c r="C4" i="55"/>
  <c r="C3" i="55"/>
  <c r="C4" i="60"/>
  <c r="C3" i="60"/>
  <c r="C4" i="59"/>
  <c r="C3" i="59"/>
  <c r="C4" i="68"/>
  <c r="C3" i="68"/>
  <c r="C4" i="57"/>
  <c r="C3" i="57"/>
  <c r="C4" i="69" l="1"/>
  <c r="C3" i="69"/>
  <c r="B5" i="70"/>
  <c r="K19" i="66" s="1"/>
  <c r="B5" i="69"/>
  <c r="K21" i="66" s="1"/>
  <c r="B5" i="68"/>
  <c r="K13" i="66" s="1"/>
  <c r="A21" i="66" l="1"/>
  <c r="L21" i="66"/>
  <c r="G21" i="66" l="1"/>
  <c r="H21" i="66" s="1"/>
  <c r="B5" i="67" l="1"/>
  <c r="K11" i="66" s="1"/>
  <c r="C4" i="67"/>
  <c r="C3" i="67"/>
  <c r="A11" i="66" l="1"/>
  <c r="G11" i="66"/>
  <c r="H11" i="66" s="1"/>
  <c r="A13" i="66"/>
  <c r="L13" i="66"/>
  <c r="A19" i="66"/>
  <c r="L19" i="66"/>
  <c r="L11" i="66" l="1"/>
  <c r="G13" i="66"/>
  <c r="H13" i="66" s="1"/>
  <c r="G19" i="66"/>
  <c r="H19" i="66" s="1"/>
  <c r="A16" i="66"/>
  <c r="A18" i="66"/>
  <c r="A12" i="66"/>
  <c r="A20" i="66"/>
  <c r="A14" i="66"/>
  <c r="A17" i="66"/>
  <c r="A15" i="66"/>
  <c r="N10" i="66" l="1"/>
  <c r="B5" i="62"/>
  <c r="K18" i="66" s="1"/>
  <c r="B5" i="61"/>
  <c r="K20" i="66" s="1"/>
  <c r="G20" i="66" s="1"/>
  <c r="B5" i="60"/>
  <c r="K15" i="66" s="1"/>
  <c r="L15" i="66" s="1"/>
  <c r="B5" i="59"/>
  <c r="K14" i="66" s="1"/>
  <c r="B5" i="57"/>
  <c r="K12" i="66" s="1"/>
  <c r="L12" i="66" s="1"/>
  <c r="B5" i="56"/>
  <c r="K17" i="66" s="1"/>
  <c r="B5" i="55"/>
  <c r="K16" i="66" s="1"/>
  <c r="G14" i="66" l="1"/>
  <c r="H14" i="66" s="1"/>
  <c r="L14" i="66"/>
  <c r="G17" i="66"/>
  <c r="H17" i="66" s="1"/>
  <c r="L17" i="66"/>
  <c r="G16" i="66"/>
  <c r="H16" i="66" s="1"/>
  <c r="L16" i="66"/>
  <c r="G18" i="66"/>
  <c r="H18" i="66" s="1"/>
  <c r="L18" i="66"/>
  <c r="G12" i="66"/>
  <c r="H12" i="66" s="1"/>
  <c r="G15" i="66"/>
  <c r="H15" i="66" s="1"/>
  <c r="L20" i="66"/>
  <c r="H20" i="66"/>
</calcChain>
</file>

<file path=xl/comments1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0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11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2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3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4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5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6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7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8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9.xml><?xml version="1.0" encoding="utf-8"?>
<comments xmlns="http://schemas.openxmlformats.org/spreadsheetml/2006/main">
  <authors>
    <author>Cíglerová Jana</author>
  </authors>
  <commentLis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sharedStrings.xml><?xml version="1.0" encoding="utf-8"?>
<sst xmlns="http://schemas.openxmlformats.org/spreadsheetml/2006/main" count="1500" uniqueCount="461">
  <si>
    <t>Místo konání</t>
  </si>
  <si>
    <t>Čas konání</t>
  </si>
  <si>
    <t>Počet přihlášených</t>
  </si>
  <si>
    <t>Volná místa</t>
  </si>
  <si>
    <t>Kapacita učebny</t>
  </si>
  <si>
    <t>Počet účastníků na 1 termín</t>
  </si>
  <si>
    <t>Status</t>
  </si>
  <si>
    <t>Uzávěrka přihlášek</t>
  </si>
  <si>
    <t>E-mail</t>
  </si>
  <si>
    <t>Role</t>
  </si>
  <si>
    <t>Kdo přihlásil</t>
  </si>
  <si>
    <t>OO</t>
  </si>
  <si>
    <t>VP</t>
  </si>
  <si>
    <t>Jméno</t>
  </si>
  <si>
    <t>Telefon</t>
  </si>
  <si>
    <t>Termín konání</t>
  </si>
  <si>
    <t>Obsazenost</t>
  </si>
  <si>
    <t>Kmenový zaměstnavatel</t>
  </si>
  <si>
    <t>Školení</t>
  </si>
  <si>
    <t>opakovací</t>
  </si>
  <si>
    <t>odeslat e-mail</t>
  </si>
  <si>
    <t>Lokalita:</t>
  </si>
  <si>
    <t>Termín:</t>
  </si>
  <si>
    <t>Příjmení jméno</t>
  </si>
  <si>
    <t>Prunéřov</t>
  </si>
  <si>
    <t>Počerady</t>
  </si>
  <si>
    <t>Ledvice</t>
  </si>
  <si>
    <t>Tušimice</t>
  </si>
  <si>
    <t>Poříčí</t>
  </si>
  <si>
    <t>Mělník</t>
  </si>
  <si>
    <t>Trmice</t>
  </si>
  <si>
    <t>první</t>
  </si>
  <si>
    <t>místnost bude upřesněna na vrátnici</t>
  </si>
  <si>
    <t>infocentrum, kinosál</t>
  </si>
  <si>
    <t>infocentrum, zasedací místnost</t>
  </si>
  <si>
    <t>zasedací místnost 403</t>
  </si>
  <si>
    <t>Po</t>
  </si>
  <si>
    <t>Út</t>
  </si>
  <si>
    <t>Čt</t>
  </si>
  <si>
    <t xml:space="preserve">Měsíc </t>
  </si>
  <si>
    <t>7:00 - 13:30</t>
  </si>
  <si>
    <t>správní budova, přízemí, zasedací místnost</t>
  </si>
  <si>
    <t>7:30 - 14:00</t>
  </si>
  <si>
    <t>administrativní budova, 1.patro, kinosál</t>
  </si>
  <si>
    <t>Vítkovice</t>
  </si>
  <si>
    <t>Pá</t>
  </si>
  <si>
    <t>7:00 - 13:31</t>
  </si>
  <si>
    <t>Dětmarovice</t>
  </si>
  <si>
    <t>7:00 - 13:32</t>
  </si>
  <si>
    <t>Hodonín</t>
  </si>
  <si>
    <t>správní budova, zasedací místnost</t>
  </si>
  <si>
    <t>Taušek Václav</t>
  </si>
  <si>
    <t>ČEZ Energetické služby</t>
  </si>
  <si>
    <t>Leštínský Vladimír</t>
  </si>
  <si>
    <t>Čvančara Josef</t>
  </si>
  <si>
    <t>x</t>
  </si>
  <si>
    <t>Vladimír Leštínský</t>
  </si>
  <si>
    <t>vladimir.lestinsky@cez.cz</t>
  </si>
  <si>
    <t>Pirkl Jiří</t>
  </si>
  <si>
    <t>Čeps, a. s.</t>
  </si>
  <si>
    <t>Mert Vysoudil Martin</t>
  </si>
  <si>
    <t xml:space="preserve"> Vysoudil</t>
  </si>
  <si>
    <t>vysoudil@ceps.cz</t>
  </si>
  <si>
    <t>Bauer Jiří</t>
  </si>
  <si>
    <t>FW2S, a.s.</t>
  </si>
  <si>
    <t>Pecháček Petr</t>
  </si>
  <si>
    <t>Hlavsa Jiří</t>
  </si>
  <si>
    <t>Kopic Lukáš</t>
  </si>
  <si>
    <t>Malý Miroslav</t>
  </si>
  <si>
    <t>Vychytil Daniel</t>
  </si>
  <si>
    <t>Miroslav Možiešík</t>
  </si>
  <si>
    <t>moziesik@fw2s.cz</t>
  </si>
  <si>
    <t>Doležel Pavel</t>
  </si>
  <si>
    <t>ORGREZ, a.s.</t>
  </si>
  <si>
    <t>Faltýnek Dalibor</t>
  </si>
  <si>
    <t>Kalužík Jan</t>
  </si>
  <si>
    <t>Praks David</t>
  </si>
  <si>
    <t>X</t>
  </si>
  <si>
    <t>Holečková Jana</t>
  </si>
  <si>
    <t>jana.holeckova@orgrez.cz</t>
  </si>
  <si>
    <t>Kadlec Josef</t>
  </si>
  <si>
    <t>ČEZ Energetické produkty s.r.o.</t>
  </si>
  <si>
    <t>Alena Tvarůžková</t>
  </si>
  <si>
    <t>alena.tvaruzkova@cez.cz</t>
  </si>
  <si>
    <t>správní budova, 1.patro zasedací místnost 105 a 106</t>
  </si>
  <si>
    <t>sraz účastníků na vrátnici</t>
  </si>
  <si>
    <t>Dětmarovice (2)</t>
  </si>
  <si>
    <t>ČD - Telematika a.s.</t>
  </si>
  <si>
    <t>Miroslav Vrtiš</t>
  </si>
  <si>
    <t>miroslav.vrtis@cdt.cz</t>
  </si>
  <si>
    <t>Hladík Ĺuboš</t>
  </si>
  <si>
    <t>Exprom s.r.o.</t>
  </si>
  <si>
    <t>Krejdl Josef</t>
  </si>
  <si>
    <t>Rubičová Pavlína</t>
  </si>
  <si>
    <t>pavlina.rubicova@exprom.eu</t>
  </si>
  <si>
    <t>Trunec Vladimír</t>
  </si>
  <si>
    <t>BATPRO napájecí systémy s.r.o.</t>
  </si>
  <si>
    <t>Vladimír Trunec</t>
  </si>
  <si>
    <t>vladimir.trunec@batpro.cz</t>
  </si>
  <si>
    <t>SeS Bohemia Engineering a.s.</t>
  </si>
  <si>
    <t>Ewelina Wojtas</t>
  </si>
  <si>
    <t>wojtas@sesbohemia.cz</t>
  </si>
  <si>
    <t>Karchňák Alexandr</t>
  </si>
  <si>
    <t>EUROVIA CS, a.s.</t>
  </si>
  <si>
    <t>Hořejší Zbyněk</t>
  </si>
  <si>
    <t>Zbyněk Hořejší</t>
  </si>
  <si>
    <t>zbynek.horejsi@eurovia.cz</t>
  </si>
  <si>
    <t>Adamčík Pavel</t>
  </si>
  <si>
    <t>MARTIA a.s.</t>
  </si>
  <si>
    <t>Svršek Roman</t>
  </si>
  <si>
    <t>Penkala Karel</t>
  </si>
  <si>
    <t>Mazurek Stanislav</t>
  </si>
  <si>
    <t>Jirásek Jan</t>
  </si>
  <si>
    <t>Šotek Radim</t>
  </si>
  <si>
    <t>Pešek Jaromír</t>
  </si>
  <si>
    <t>Sivčák Roman</t>
  </si>
  <si>
    <t>Renáta Adamová</t>
  </si>
  <si>
    <t>renata.adamova@martia.cz</t>
  </si>
  <si>
    <t>Malchar Rostislav</t>
  </si>
  <si>
    <t>Mazanec Milan</t>
  </si>
  <si>
    <t>SD - Kolejová doprava a.s.</t>
  </si>
  <si>
    <t>Bříza Jaroslav</t>
  </si>
  <si>
    <t>DTZ s.r.o.</t>
  </si>
  <si>
    <t>briza@dtzliberec.cz</t>
  </si>
  <si>
    <t>Falada Libor</t>
  </si>
  <si>
    <t>ZVVZ MACHINERY, a.s.</t>
  </si>
  <si>
    <t>Bureš Roman</t>
  </si>
  <si>
    <t>Martia a.s.</t>
  </si>
  <si>
    <t>Martin Hauer</t>
  </si>
  <si>
    <t>martin.hauer@martia.cz</t>
  </si>
  <si>
    <t>Bartoš Pavel</t>
  </si>
  <si>
    <t>SIGAS-CZ s.r.o.</t>
  </si>
  <si>
    <t>Kučera Bedřich</t>
  </si>
  <si>
    <t>Faltus Josef</t>
  </si>
  <si>
    <t>Šichan Jaroslav</t>
  </si>
  <si>
    <t>Drábek Lukáš</t>
  </si>
  <si>
    <t>Hanuš Libor</t>
  </si>
  <si>
    <t>Krška Aleš</t>
  </si>
  <si>
    <t>Eliáš Milan</t>
  </si>
  <si>
    <t>Šmíd Vlastimil</t>
  </si>
  <si>
    <t>Landa Josef</t>
  </si>
  <si>
    <t>Fait Milan</t>
  </si>
  <si>
    <t>Iva Abtová</t>
  </si>
  <si>
    <t>sigas@sigas.cz</t>
  </si>
  <si>
    <t>Štěpánek Milan</t>
  </si>
  <si>
    <t>RTT, a.s.</t>
  </si>
  <si>
    <t>Herceg Petr</t>
  </si>
  <si>
    <t>Čechura Rudolf</t>
  </si>
  <si>
    <t>Eiertich Martin</t>
  </si>
  <si>
    <t>Vackovec Tomáš</t>
  </si>
  <si>
    <t>Švec Petr</t>
  </si>
  <si>
    <t>Sásová Iveta</t>
  </si>
  <si>
    <t>Žejdlová Markéta</t>
  </si>
  <si>
    <t>Holanová Vladimíra</t>
  </si>
  <si>
    <t>Borůvka Michal</t>
  </si>
  <si>
    <t>Bohatý Vlastimil</t>
  </si>
  <si>
    <t>Anger Pavel</t>
  </si>
  <si>
    <t>Hanuška František</t>
  </si>
  <si>
    <t>Žid Miroslav</t>
  </si>
  <si>
    <t>Kubík Lukáš</t>
  </si>
  <si>
    <t>Matoušek Filip</t>
  </si>
  <si>
    <t>Iveta Sásová</t>
  </si>
  <si>
    <t>iveta.sasova@rtt.cz</t>
  </si>
  <si>
    <t>Holeček Josef</t>
  </si>
  <si>
    <t>FRK VÝROBA s.r.o.</t>
  </si>
  <si>
    <t xml:space="preserve">Takács Ladislav </t>
  </si>
  <si>
    <t>FRK s.r.o.</t>
  </si>
  <si>
    <t>Roháčková</t>
  </si>
  <si>
    <t>777 165 294</t>
  </si>
  <si>
    <t>rohackova@frk-kadan.cz</t>
  </si>
  <si>
    <t>Elmontex a.s.</t>
  </si>
  <si>
    <t>Králík Pavel</t>
  </si>
  <si>
    <t>Bochnia Radim</t>
  </si>
  <si>
    <t>Braš Oldřich</t>
  </si>
  <si>
    <t>Rybníkář František</t>
  </si>
  <si>
    <t>Vlček Břetislav</t>
  </si>
  <si>
    <t>pavel.kralik@elmontex.cz</t>
  </si>
  <si>
    <t>ABB s.r.o.</t>
  </si>
  <si>
    <t>3GEOME3</t>
  </si>
  <si>
    <t>gabriela.skupienova@3geome3.eu</t>
  </si>
  <si>
    <t>Lišok Dalibor</t>
  </si>
  <si>
    <t>STELMAR s.r.o.</t>
  </si>
  <si>
    <t>Langer Libor</t>
  </si>
  <si>
    <t>Srostlík Petr</t>
  </si>
  <si>
    <t>Tomáš Dziadek</t>
  </si>
  <si>
    <t>t.dziadek@stelmar.cz</t>
  </si>
  <si>
    <t>Štebel Marek</t>
  </si>
  <si>
    <t>Stelmar s.r.o.</t>
  </si>
  <si>
    <t>Hofman Petr</t>
  </si>
  <si>
    <t>Chudoba Václav</t>
  </si>
  <si>
    <t>Konečný Petr</t>
  </si>
  <si>
    <t>Roháč Jan</t>
  </si>
  <si>
    <t>Kučera Miroslav</t>
  </si>
  <si>
    <t>ZPA Industry a.s.</t>
  </si>
  <si>
    <t>Michaela Pospíšilová</t>
  </si>
  <si>
    <t>dzo@zpaindustry.cz</t>
  </si>
  <si>
    <t xml:space="preserve">Kalus Jiří </t>
  </si>
  <si>
    <t>RUBING s.r.o.</t>
  </si>
  <si>
    <t>jiri.kalus@rubing.cz</t>
  </si>
  <si>
    <t>Patková Jaroslava</t>
  </si>
  <si>
    <t>Victory Czech, s.r.o.</t>
  </si>
  <si>
    <t>Brigita Vimrová</t>
  </si>
  <si>
    <t>brigita.vimrova@victory-czech.cz</t>
  </si>
  <si>
    <t>Aichingerová Lucie</t>
  </si>
  <si>
    <t>Soudeček Eduard</t>
  </si>
  <si>
    <t>Jan Kratochvíl</t>
  </si>
  <si>
    <t>Q-TEST s.r.o.</t>
  </si>
  <si>
    <t>jan.kratochvil@q-test.cz</t>
  </si>
  <si>
    <t>Tomčíková Jana</t>
  </si>
  <si>
    <t>Prokopová Marcela</t>
  </si>
  <si>
    <t>Urbančík Vlastimil</t>
  </si>
  <si>
    <t>v.urbancik@stelmar cz</t>
  </si>
  <si>
    <t> x</t>
  </si>
  <si>
    <t>x </t>
  </si>
  <si>
    <t>Skácel Jiří</t>
  </si>
  <si>
    <t>Němec Michal</t>
  </si>
  <si>
    <t>Václav Němec - Radioking</t>
  </si>
  <si>
    <t>Vodička Luboš</t>
  </si>
  <si>
    <t>nemecm@radioking.cz</t>
  </si>
  <si>
    <t>Johnson Controls International spol s.r.o.</t>
  </si>
  <si>
    <t>Eisenhammer Jiří</t>
  </si>
  <si>
    <t>Vonka Vlastinil</t>
  </si>
  <si>
    <t>Tomáš Hemiš</t>
  </si>
  <si>
    <t>tomas.hemis@martia.cz</t>
  </si>
  <si>
    <t>Fišer Jan</t>
  </si>
  <si>
    <t>FASS s.r.o.</t>
  </si>
  <si>
    <t>Sivčo Tomáš</t>
  </si>
  <si>
    <t>t.sivco@fass,cz</t>
  </si>
  <si>
    <t>ČEZ energetické služby, s.r.o.</t>
  </si>
  <si>
    <t>Ježová Blanka</t>
  </si>
  <si>
    <t>blanka.jezova@cez.cz</t>
  </si>
  <si>
    <t>Šotek Vítězslav</t>
  </si>
  <si>
    <t>ALBE technik s.r.o.</t>
  </si>
  <si>
    <t>Aleš Beránek</t>
  </si>
  <si>
    <t>beranek.ales@seznam.cz</t>
  </si>
  <si>
    <t>Fait Zdeněk</t>
  </si>
  <si>
    <t>Chalupa Bohuslav</t>
  </si>
  <si>
    <t>Kváč Aleš</t>
  </si>
  <si>
    <t>Jílek Aleš</t>
  </si>
  <si>
    <t>Mattes Jaroslav</t>
  </si>
  <si>
    <t>Pavel Strnad</t>
  </si>
  <si>
    <t>pavel.strnad@cz.abb.com</t>
  </si>
  <si>
    <t>Liszok Ondřej</t>
  </si>
  <si>
    <t>Martina Marková</t>
  </si>
  <si>
    <t>G-Team Progres</t>
  </si>
  <si>
    <t>martina@gteam.cz</t>
  </si>
  <si>
    <t>Navrátil Antonín</t>
  </si>
  <si>
    <t>UNEX a.s.</t>
  </si>
  <si>
    <t>Tůn Michal</t>
  </si>
  <si>
    <t>Karel Maitner</t>
  </si>
  <si>
    <t>karel.maitner@unex.cz</t>
  </si>
  <si>
    <t>Burzanovský Jan</t>
  </si>
  <si>
    <t>Markus Lubomír</t>
  </si>
  <si>
    <t xml:space="preserve">ORGREZ, a.s., </t>
  </si>
  <si>
    <t xml:space="preserve"> jan.burzanovsky@orgrez.cz</t>
  </si>
  <si>
    <t>jan.burzanovsky@orgrez.cz</t>
  </si>
  <si>
    <t>Šídová Jitka</t>
  </si>
  <si>
    <t>Atalian CZ</t>
  </si>
  <si>
    <t>Dlouhý Tomáš</t>
  </si>
  <si>
    <t>Kačkoš Petr</t>
  </si>
  <si>
    <t>Eva Bláhová</t>
  </si>
  <si>
    <t>eva.blahova@atalianworld.com</t>
  </si>
  <si>
    <t>EPDOR, s.r.o</t>
  </si>
  <si>
    <t>Čechová Jana</t>
  </si>
  <si>
    <t>Novák Petr</t>
  </si>
  <si>
    <t>jana.cechova@orgrez.cz</t>
  </si>
  <si>
    <t>Bajerka Radim</t>
  </si>
  <si>
    <t>Česká telekomunikační infrastruktura, a.s.</t>
  </si>
  <si>
    <t>radim.bajerka@cetin.cz</t>
  </si>
  <si>
    <t>Pfeiffer Robert</t>
  </si>
  <si>
    <t>Lemonta s.r.o.</t>
  </si>
  <si>
    <t>Jan Svoboda</t>
  </si>
  <si>
    <t>svoboda@lemonta.cz</t>
  </si>
  <si>
    <t>Jan Šámal</t>
  </si>
  <si>
    <t>Huatech a.s.</t>
  </si>
  <si>
    <t>jan.samal@huatech.cz</t>
  </si>
  <si>
    <t>Funk Josef</t>
  </si>
  <si>
    <t>Josef Funk</t>
  </si>
  <si>
    <t>Suk Jiří</t>
  </si>
  <si>
    <t>funk-josef@seznam.cz</t>
  </si>
  <si>
    <t>Lenka Krivdová</t>
  </si>
  <si>
    <t>lenka.krivdova@epdor.com</t>
  </si>
  <si>
    <t xml:space="preserve">Krivdová Lenka </t>
  </si>
  <si>
    <t>Macháčková Lenka</t>
  </si>
  <si>
    <t>Energetické opravny, a.s.</t>
  </si>
  <si>
    <t>Maršík Jiří</t>
  </si>
  <si>
    <t>Pastor Jan</t>
  </si>
  <si>
    <t>Pastorek Vladimír</t>
  </si>
  <si>
    <t>Paleček Jiří</t>
  </si>
  <si>
    <t>Dolečková Jana</t>
  </si>
  <si>
    <t>Dolečková Jana OSVČ</t>
  </si>
  <si>
    <t>Straka David</t>
  </si>
  <si>
    <t>david.straka@cez.cz</t>
  </si>
  <si>
    <t>Roman Soukal</t>
  </si>
  <si>
    <t>BPO s.r.o.</t>
  </si>
  <si>
    <t>soukal@bpo.cz</t>
  </si>
  <si>
    <t>SIEMENS, s.r.o.</t>
  </si>
  <si>
    <t>Petr Dvorský</t>
  </si>
  <si>
    <t>petr.dvorsky@siemens.com</t>
  </si>
  <si>
    <t>Papranec Ondřej</t>
  </si>
  <si>
    <t>Macola Tomáš</t>
  </si>
  <si>
    <t>Tesař Jan</t>
  </si>
  <si>
    <t>alena.tvaruzkova@ez.cz</t>
  </si>
  <si>
    <t xml:space="preserve">Pleticha Richard </t>
  </si>
  <si>
    <t xml:space="preserve">Kratochvíl Jan </t>
  </si>
  <si>
    <t xml:space="preserve">Lendl Marek </t>
  </si>
  <si>
    <t>Soukal Roman</t>
  </si>
  <si>
    <t xml:space="preserve">Sochor Zdeněk </t>
  </si>
  <si>
    <t xml:space="preserve">Dvorský Petr </t>
  </si>
  <si>
    <t xml:space="preserve">Gruszkowski Pavel </t>
  </si>
  <si>
    <t xml:space="preserve">Josiek Daniel </t>
  </si>
  <si>
    <t xml:space="preserve">Rakus Miroslav </t>
  </si>
  <si>
    <t>Sosna Rostislav</t>
  </si>
  <si>
    <t xml:space="preserve">Pavelek Heřman </t>
  </si>
  <si>
    <t xml:space="preserve">Orlík Radek </t>
  </si>
  <si>
    <t xml:space="preserve">Krajčovič Tomáš </t>
  </si>
  <si>
    <t xml:space="preserve">Mazal Pavel </t>
  </si>
  <si>
    <t xml:space="preserve">Macura Břetislav </t>
  </si>
  <si>
    <t xml:space="preserve">Černík Radek </t>
  </si>
  <si>
    <t xml:space="preserve">Bartoš Samuel </t>
  </si>
  <si>
    <t xml:space="preserve">Vija  Rostislav </t>
  </si>
  <si>
    <t xml:space="preserve">Macura Lukáš </t>
  </si>
  <si>
    <t xml:space="preserve">Ištván Jaroslav </t>
  </si>
  <si>
    <t xml:space="preserve">Kutyanskyy Maryan </t>
  </si>
  <si>
    <t xml:space="preserve">Drbal Milan </t>
  </si>
  <si>
    <t xml:space="preserve">Zeť Karel </t>
  </si>
  <si>
    <t xml:space="preserve">Zůna Aleš </t>
  </si>
  <si>
    <t xml:space="preserve">Sienko Milan </t>
  </si>
  <si>
    <t xml:space="preserve">Šámal Jan </t>
  </si>
  <si>
    <t xml:space="preserve">Směšný Filip </t>
  </si>
  <si>
    <t xml:space="preserve">Beller Jiří </t>
  </si>
  <si>
    <t xml:space="preserve">Dlouhý Jindřich </t>
  </si>
  <si>
    <t xml:space="preserve">Gebert Martin </t>
  </si>
  <si>
    <t xml:space="preserve">Kubát Martin </t>
  </si>
  <si>
    <t xml:space="preserve">Luňák David </t>
  </si>
  <si>
    <t xml:space="preserve">Rambousek Petr </t>
  </si>
  <si>
    <t xml:space="preserve">Tesárek Petr </t>
  </si>
  <si>
    <t xml:space="preserve">Thomas Marcel </t>
  </si>
  <si>
    <t>Hanusková Marcela</t>
  </si>
  <si>
    <t>Malchar Dominik</t>
  </si>
  <si>
    <t>Štěpánek Karel</t>
  </si>
  <si>
    <t>RVS Chodov s.r.o.</t>
  </si>
  <si>
    <t>Štěpánek Ondřej</t>
  </si>
  <si>
    <t>Čepila Jaroslav</t>
  </si>
  <si>
    <t>Karel Štěpánek</t>
  </si>
  <si>
    <t>fobes@seznam.cz</t>
  </si>
  <si>
    <t xml:space="preserve">Hemelík Petr </t>
  </si>
  <si>
    <t xml:space="preserve">Vodák Aleš </t>
  </si>
  <si>
    <t>Fric Jiří</t>
  </si>
  <si>
    <t>J.FRIC, s.r.o.</t>
  </si>
  <si>
    <t>Fric Jaroslav</t>
  </si>
  <si>
    <t>Hlavsa Vlastimil</t>
  </si>
  <si>
    <t>Jiří Fric</t>
  </si>
  <si>
    <t>jirka22@seznam.cz</t>
  </si>
  <si>
    <t>Marková Martina</t>
  </si>
  <si>
    <t>Štěpán Lumír</t>
  </si>
  <si>
    <t>Kalčík Jakub</t>
  </si>
  <si>
    <t>Matoušek Zdeněk</t>
  </si>
  <si>
    <t>Konupčík Aleš</t>
  </si>
  <si>
    <t>ČEZ Energetický produkty, s.r.o.</t>
  </si>
  <si>
    <t>Pryszcz Pavel</t>
  </si>
  <si>
    <t>Hrubý Stanislav</t>
  </si>
  <si>
    <t>ČEZ Energetické produkty,s.r.o.</t>
  </si>
  <si>
    <t>Čapek Jaromír</t>
  </si>
  <si>
    <t>Stýblo Josef</t>
  </si>
  <si>
    <t>Regtech, s.r.o.</t>
  </si>
  <si>
    <t>Milan Slivka</t>
  </si>
  <si>
    <t>m.slivka@regtech.eu</t>
  </si>
  <si>
    <t>Krejza Tomáš</t>
  </si>
  <si>
    <t>TEDIKO, s.r.o.</t>
  </si>
  <si>
    <t>Šafaříková Ilona</t>
  </si>
  <si>
    <t>info@tediko.cz</t>
  </si>
  <si>
    <t>Možný Vladimír</t>
  </si>
  <si>
    <t>HERKUL a.s.</t>
  </si>
  <si>
    <t>Svoboda Jiří</t>
  </si>
  <si>
    <t>Horyna Pavel</t>
  </si>
  <si>
    <t>Suchý Roman</t>
  </si>
  <si>
    <t>Ladislav Blaha</t>
  </si>
  <si>
    <t>blaha@herkul.cz</t>
  </si>
  <si>
    <t>Ferenc Jaroslav</t>
  </si>
  <si>
    <t>LASSO CV s.r.o</t>
  </si>
  <si>
    <t>Votava Jan Bc.</t>
  </si>
  <si>
    <t>LASSO CV s.r.o.</t>
  </si>
  <si>
    <t>Lenič Milan</t>
  </si>
  <si>
    <t>Votavová Šárka</t>
  </si>
  <si>
    <t>Lenka Vlčková</t>
  </si>
  <si>
    <t>vlckovalenka@lasso.cz</t>
  </si>
  <si>
    <t>Bureš Zdeněk</t>
  </si>
  <si>
    <t>SPEL, a.s.</t>
  </si>
  <si>
    <t>Stehlíček Martin</t>
  </si>
  <si>
    <t>Štícha Josef</t>
  </si>
  <si>
    <t>Buk Miroslav</t>
  </si>
  <si>
    <t>mstehlicek@spel.cz</t>
  </si>
  <si>
    <t>Kubát Jiří</t>
  </si>
  <si>
    <t>kubat.24@seznam.cz</t>
  </si>
  <si>
    <t>Jiří Kubát osvč - pro Vodafone. CZ</t>
  </si>
  <si>
    <t>Martin Sznapka</t>
  </si>
  <si>
    <t>Trade FIDES, a.s</t>
  </si>
  <si>
    <t>Martin Fekete</t>
  </si>
  <si>
    <t>Miroslav Kovář</t>
  </si>
  <si>
    <t>Jindřich Hirsch</t>
  </si>
  <si>
    <t>Michal Buřil</t>
  </si>
  <si>
    <t>Petr Houška</t>
  </si>
  <si>
    <t>Ing. Jindřich Hirsch</t>
  </si>
  <si>
    <t>jhirsch@fides.cz</t>
  </si>
  <si>
    <t>Karsch Otto</t>
  </si>
  <si>
    <t>ETV security, s.r.o.</t>
  </si>
  <si>
    <t>Gajar Stanislav</t>
  </si>
  <si>
    <t>Janků Milan</t>
  </si>
  <si>
    <t>milan.janku@etvsecurity.cz</t>
  </si>
  <si>
    <t>Lampart Vilém</t>
  </si>
  <si>
    <t>Tomáš Sikora</t>
  </si>
  <si>
    <t>tomas.sikora01@cez.cz</t>
  </si>
  <si>
    <t>Jan Košťák</t>
  </si>
  <si>
    <t>ELNA Servis Počerady s.r.o.</t>
  </si>
  <si>
    <t>František Laurich</t>
  </si>
  <si>
    <t>laurich.frantisek@elnaseervis.cz</t>
  </si>
  <si>
    <t>Ullmann Richar</t>
  </si>
  <si>
    <t>dussmann</t>
  </si>
  <si>
    <t>epru@dussmann.cz</t>
  </si>
  <si>
    <t>Muroň Tomáš</t>
  </si>
  <si>
    <t>Regmetis spol s r.o.</t>
  </si>
  <si>
    <t>Ganita Pavel</t>
  </si>
  <si>
    <t>Mareš René</t>
  </si>
  <si>
    <t>Muroň Jan</t>
  </si>
  <si>
    <t>regmetis@seznam.cz</t>
  </si>
  <si>
    <t>Šmerda Petr</t>
  </si>
  <si>
    <t>Siemens s.r.o.</t>
  </si>
  <si>
    <t>Leoš Boudný</t>
  </si>
  <si>
    <t>Jakub Krejčí</t>
  </si>
  <si>
    <t>Pelc Štěpán</t>
  </si>
  <si>
    <t>HAGAS servis s.r.o.</t>
  </si>
  <si>
    <t>sluzby@hagas.cz</t>
  </si>
  <si>
    <t>Vent Lukáš</t>
  </si>
  <si>
    <t>Nej.cz</t>
  </si>
  <si>
    <t>Kučera Petr</t>
  </si>
  <si>
    <t>Ohorodnii Serhii</t>
  </si>
  <si>
    <t>Lutopol s.r.o.</t>
  </si>
  <si>
    <t>Dubyna Volodymyr</t>
  </si>
  <si>
    <t>Gallo Ondrej</t>
  </si>
  <si>
    <t>ondrej.gallo@centrum.cz</t>
  </si>
  <si>
    <t>Beck Radomír</t>
  </si>
  <si>
    <t xml:space="preserve">Skupienová Gabriela </t>
  </si>
  <si>
    <t>Lubomír Vlček</t>
  </si>
  <si>
    <t>KLIMATIZACE-VLČEK LUBOMÍR s.r.o.</t>
  </si>
  <si>
    <t>klimatizace.vlcek@seznam.cz</t>
  </si>
  <si>
    <t>Polka Vojtěch</t>
  </si>
  <si>
    <t>Andrey Sysov</t>
  </si>
  <si>
    <t>Impavido s.r.o.</t>
  </si>
  <si>
    <t>Blecha Ondřej</t>
  </si>
  <si>
    <t>OSC, a.s.</t>
  </si>
  <si>
    <t>Novák Jiří</t>
  </si>
  <si>
    <t>ČEZ Energetické produkty, s.r.o.</t>
  </si>
  <si>
    <t>KOMFORTNÍ KLIMATIZACE s.r.o.</t>
  </si>
  <si>
    <t xml:space="preserve">Žyla Jiří </t>
  </si>
  <si>
    <t>Dziadek Tomáš</t>
  </si>
  <si>
    <t>Pyrex s.r.o.</t>
  </si>
  <si>
    <t>Vyhlídal Petr</t>
  </si>
  <si>
    <t>Veselý Stanislav</t>
  </si>
  <si>
    <t>Cechel Zbyszek</t>
  </si>
  <si>
    <t>Sedláček Kamil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</si>
</sst>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;@"/>
    <numFmt numFmtId="165" formatCode="[$-405]General"/>
    <numFmt numFmtId="166" formatCode="[$-405]d&quot;.&quot;m&quot;.&quot;yy"/>
    <numFmt numFmtId="167" formatCode="[$-405]#,##0"/>
  </numFmts>
  <fonts count="31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666666"/>
      <name val="Calibri"/>
      <family val="2"/>
      <charset val="238"/>
      <scheme val="minor"/>
    </font>
    <font>
      <u/>
      <sz val="9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24F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817F7E"/>
      <name val="Calibri"/>
      <family val="2"/>
      <charset val="238"/>
      <scheme val="minor"/>
    </font>
    <font>
      <sz val="10"/>
      <color rgb="FF66666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817F7E"/>
      <name val="Calibri"/>
      <family val="2"/>
      <charset val="238"/>
      <scheme val="minor"/>
    </font>
    <font>
      <u/>
      <sz val="10"/>
      <color theme="4" tint="-0.249977111117893"/>
      <name val="Arial"/>
      <family val="2"/>
      <charset val="238"/>
    </font>
    <font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24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5"/>
        <bgColor indexed="61"/>
      </patternFill>
    </fill>
    <fill>
      <patternFill patternType="solid">
        <fgColor indexed="13"/>
        <bgColor indexed="3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/>
    <xf numFmtId="0" fontId="4" fillId="0" borderId="0"/>
    <xf numFmtId="165" fontId="22" fillId="0" borderId="0"/>
    <xf numFmtId="165" fontId="24" fillId="0" borderId="0"/>
    <xf numFmtId="0" fontId="3" fillId="0" borderId="0"/>
    <xf numFmtId="0" fontId="4" fillId="0" borderId="0"/>
    <xf numFmtId="0" fontId="25" fillId="8" borderId="0"/>
    <xf numFmtId="0" fontId="27" fillId="0" borderId="0"/>
    <xf numFmtId="0" fontId="24" fillId="0" borderId="0" applyBorder="0" applyProtection="0"/>
    <xf numFmtId="0" fontId="24" fillId="0" borderId="0"/>
    <xf numFmtId="0" fontId="30" fillId="0" borderId="0"/>
    <xf numFmtId="0" fontId="4" fillId="0" borderId="0"/>
    <xf numFmtId="0" fontId="30" fillId="0" borderId="0"/>
    <xf numFmtId="0" fontId="3" fillId="0" borderId="0"/>
    <xf numFmtId="0" fontId="25" fillId="8" borderId="0"/>
    <xf numFmtId="0" fontId="3" fillId="0" borderId="0"/>
    <xf numFmtId="0" fontId="4" fillId="9" borderId="0" applyNumberFormat="0" applyFont="0" applyBorder="0" applyAlignment="0" applyProtection="0"/>
  </cellStyleXfs>
  <cellXfs count="32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/>
    <xf numFmtId="1" fontId="2" fillId="0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1" fillId="0" borderId="6" xfId="0" applyNumberFormat="1" applyFont="1" applyFill="1" applyBorder="1" applyAlignment="1">
      <alignment horizontal="center" vertical="center"/>
    </xf>
    <xf numFmtId="0" fontId="5" fillId="2" borderId="6" xfId="2" applyNumberFormat="1" applyFont="1" applyBorder="1" applyAlignment="1">
      <alignment horizontal="center" vertical="center" wrapText="1"/>
    </xf>
    <xf numFmtId="0" fontId="12" fillId="0" borderId="0" xfId="0" applyFont="1"/>
    <xf numFmtId="1" fontId="3" fillId="0" borderId="6" xfId="1" applyNumberFormat="1" applyFill="1" applyBorder="1" applyAlignment="1" applyProtection="1">
      <alignment horizontal="left" vertical="center" wrapText="1" indent="1"/>
    </xf>
    <xf numFmtId="0" fontId="4" fillId="0" borderId="0" xfId="0" applyFont="1"/>
    <xf numFmtId="0" fontId="13" fillId="0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indent="1"/>
    </xf>
    <xf numFmtId="0" fontId="14" fillId="0" borderId="1" xfId="0" applyNumberFormat="1" applyFont="1" applyFill="1" applyBorder="1" applyAlignment="1">
      <alignment horizontal="center" vertical="top"/>
    </xf>
    <xf numFmtId="14" fontId="16" fillId="0" borderId="1" xfId="1" applyNumberFormat="1" applyFont="1" applyFill="1" applyBorder="1" applyAlignment="1" applyProtection="1">
      <alignment horizontal="center" vertical="top"/>
    </xf>
    <xf numFmtId="0" fontId="14" fillId="0" borderId="1" xfId="0" applyFont="1" applyBorder="1"/>
    <xf numFmtId="14" fontId="14" fillId="0" borderId="1" xfId="0" applyNumberFormat="1" applyFont="1" applyFill="1" applyBorder="1" applyAlignment="1">
      <alignment horizontal="left" vertical="center" indent="1"/>
    </xf>
    <xf numFmtId="14" fontId="0" fillId="0" borderId="0" xfId="0" applyNumberFormat="1"/>
    <xf numFmtId="0" fontId="17" fillId="0" borderId="0" xfId="0" applyFont="1"/>
    <xf numFmtId="1" fontId="18" fillId="0" borderId="0" xfId="0" applyNumberFormat="1" applyFont="1"/>
    <xf numFmtId="14" fontId="18" fillId="0" borderId="0" xfId="0" applyNumberFormat="1" applyFont="1" applyAlignment="1">
      <alignment horizontal="left"/>
    </xf>
    <xf numFmtId="0" fontId="13" fillId="6" borderId="1" xfId="0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 applyProtection="1">
      <alignment horizontal="left" vertical="center" wrapText="1" inden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indent="1"/>
    </xf>
    <xf numFmtId="0" fontId="13" fillId="7" borderId="1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 indent="1"/>
    </xf>
    <xf numFmtId="3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4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horizontal="center" vertical="center"/>
    </xf>
    <xf numFmtId="166" fontId="23" fillId="0" borderId="9" xfId="4" applyNumberFormat="1" applyFont="1" applyFill="1" applyBorder="1" applyAlignment="1">
      <alignment horizontal="left" vertical="top"/>
    </xf>
    <xf numFmtId="166" fontId="23" fillId="0" borderId="9" xfId="4" applyNumberFormat="1" applyFont="1" applyFill="1" applyBorder="1" applyAlignment="1">
      <alignment horizontal="center" vertical="top"/>
    </xf>
    <xf numFmtId="165" fontId="23" fillId="0" borderId="9" xfId="4" applyFont="1" applyBorder="1" applyAlignment="1">
      <alignment horizontal="left" vertical="center"/>
    </xf>
    <xf numFmtId="166" fontId="23" fillId="0" borderId="1" xfId="4" applyNumberFormat="1" applyFont="1" applyFill="1" applyBorder="1" applyAlignment="1">
      <alignment horizontal="left" vertical="top"/>
    </xf>
    <xf numFmtId="0" fontId="5" fillId="2" borderId="6" xfId="2" applyNumberFormat="1" applyFont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0" fontId="19" fillId="0" borderId="1" xfId="0" applyFont="1" applyBorder="1" applyAlignment="1">
      <alignment horizontal="left" vertical="center"/>
    </xf>
    <xf numFmtId="0" fontId="19" fillId="0" borderId="1" xfId="3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left" vertical="top"/>
    </xf>
    <xf numFmtId="3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center"/>
    </xf>
    <xf numFmtId="14" fontId="14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center"/>
    </xf>
    <xf numFmtId="14" fontId="14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2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left" vertical="top" indent="1"/>
    </xf>
    <xf numFmtId="0" fontId="19" fillId="0" borderId="1" xfId="3" applyFont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0" fontId="19" fillId="0" borderId="1" xfId="3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horizontal="left" vertical="top" indent="1"/>
    </xf>
    <xf numFmtId="0" fontId="4" fillId="0" borderId="0" xfId="0" applyFont="1"/>
    <xf numFmtId="14" fontId="19" fillId="0" borderId="1" xfId="0" applyNumberFormat="1" applyFont="1" applyFill="1" applyBorder="1" applyAlignment="1">
      <alignment horizontal="left" vertical="top"/>
    </xf>
    <xf numFmtId="3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center"/>
    </xf>
    <xf numFmtId="14" fontId="14" fillId="0" borderId="1" xfId="3" applyNumberFormat="1" applyFont="1" applyFill="1" applyBorder="1" applyAlignment="1">
      <alignment horizontal="center" vertical="top"/>
    </xf>
    <xf numFmtId="0" fontId="4" fillId="0" borderId="0" xfId="0" applyFont="1"/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3" fontId="19" fillId="0" borderId="1" xfId="3" applyNumberFormat="1" applyFont="1" applyFill="1" applyBorder="1" applyAlignment="1">
      <alignment horizontal="left" vertical="top" indent="1"/>
    </xf>
    <xf numFmtId="3" fontId="19" fillId="0" borderId="1" xfId="0" applyNumberFormat="1" applyFont="1" applyBorder="1" applyAlignment="1">
      <alignment horizontal="center" vertical="center"/>
    </xf>
    <xf numFmtId="3" fontId="3" fillId="0" borderId="1" xfId="1" applyNumberFormat="1" applyBorder="1" applyAlignment="1" applyProtection="1">
      <alignment horizontal="center" vertical="center"/>
    </xf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center"/>
    </xf>
    <xf numFmtId="14" fontId="14" fillId="0" borderId="1" xfId="3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3" fontId="28" fillId="0" borderId="1" xfId="0" applyNumberFormat="1" applyFont="1" applyBorder="1" applyAlignment="1">
      <alignment horizontal="center" vertical="center"/>
    </xf>
    <xf numFmtId="0" fontId="3" fillId="0" borderId="11" xfId="1" applyBorder="1" applyAlignment="1" applyProtection="1"/>
    <xf numFmtId="14" fontId="19" fillId="0" borderId="1" xfId="0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horizontal="left" vertical="center"/>
    </xf>
    <xf numFmtId="14" fontId="19" fillId="0" borderId="1" xfId="3" applyNumberFormat="1" applyFont="1" applyFill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19" fillId="0" borderId="1" xfId="3" applyFont="1" applyBorder="1" applyAlignment="1">
      <alignment horizontal="center" vertical="center"/>
    </xf>
    <xf numFmtId="0" fontId="3" fillId="0" borderId="1" xfId="1" applyBorder="1" applyAlignment="1" applyProtection="1">
      <alignment horizontal="left" indent="1"/>
    </xf>
    <xf numFmtId="0" fontId="19" fillId="0" borderId="1" xfId="3" applyFont="1" applyBorder="1" applyAlignment="1">
      <alignment vertical="center"/>
    </xf>
    <xf numFmtId="0" fontId="19" fillId="0" borderId="1" xfId="3" applyFont="1" applyBorder="1" applyAlignment="1">
      <alignment horizontal="center" vertical="center"/>
    </xf>
    <xf numFmtId="0" fontId="29" fillId="0" borderId="1" xfId="1" applyFont="1" applyBorder="1" applyAlignment="1" applyProtection="1">
      <alignment horizontal="left" indent="1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0" fontId="19" fillId="0" borderId="1" xfId="3" applyFont="1" applyBorder="1" applyAlignment="1">
      <alignment horizontal="center" vertical="top"/>
    </xf>
    <xf numFmtId="3" fontId="24" fillId="0" borderId="1" xfId="1" applyNumberFormat="1" applyFont="1" applyFill="1" applyBorder="1" applyAlignment="1" applyProtection="1">
      <alignment horizontal="center" vertical="top"/>
    </xf>
    <xf numFmtId="0" fontId="3" fillId="0" borderId="1" xfId="1" applyBorder="1" applyAlignment="1" applyProtection="1"/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14" fontId="14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center"/>
    </xf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3" fillId="0" borderId="1" xfId="1" applyBorder="1" applyAlignment="1" applyProtection="1">
      <alignment horizontal="left" indent="1"/>
    </xf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3" fillId="0" borderId="1" xfId="1" applyBorder="1" applyAlignment="1" applyProtection="1">
      <alignment horizontal="left" indent="1"/>
    </xf>
    <xf numFmtId="14" fontId="19" fillId="0" borderId="1" xfId="3" applyNumberFormat="1" applyFont="1" applyFill="1" applyBorder="1" applyAlignment="1">
      <alignment horizontal="left" vertical="top"/>
    </xf>
    <xf numFmtId="14" fontId="26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2" xfId="3" applyFont="1" applyFill="1" applyBorder="1" applyAlignment="1">
      <alignment vertical="center"/>
    </xf>
    <xf numFmtId="14" fontId="26" fillId="0" borderId="1" xfId="3" applyNumberFormat="1" applyFont="1" applyFill="1" applyBorder="1" applyAlignment="1">
      <alignment horizontal="left" vertical="top"/>
    </xf>
    <xf numFmtId="14" fontId="26" fillId="0" borderId="1" xfId="3" applyNumberFormat="1" applyFont="1" applyFill="1" applyBorder="1" applyAlignment="1">
      <alignment horizontal="center" vertical="top"/>
    </xf>
    <xf numFmtId="14" fontId="26" fillId="0" borderId="1" xfId="3" applyNumberFormat="1" applyFont="1" applyFill="1" applyBorder="1" applyAlignment="1">
      <alignment vertical="center"/>
    </xf>
    <xf numFmtId="0" fontId="26" fillId="0" borderId="1" xfId="3" applyFont="1" applyBorder="1" applyAlignment="1">
      <alignment vertical="center"/>
    </xf>
    <xf numFmtId="0" fontId="26" fillId="0" borderId="1" xfId="3" applyFont="1" applyBorder="1" applyAlignment="1">
      <alignment horizontal="left" vertical="center"/>
    </xf>
    <xf numFmtId="3" fontId="26" fillId="0" borderId="1" xfId="3" applyNumberFormat="1" applyFont="1" applyFill="1" applyBorder="1" applyAlignment="1">
      <alignment horizontal="left" vertical="top" indent="1"/>
    </xf>
    <xf numFmtId="0" fontId="19" fillId="0" borderId="1" xfId="3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vertical="top"/>
    </xf>
    <xf numFmtId="0" fontId="19" fillId="0" borderId="1" xfId="3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left" vertical="top" indent="1"/>
    </xf>
    <xf numFmtId="3" fontId="19" fillId="0" borderId="1" xfId="0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vertical="center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3" fontId="19" fillId="0" borderId="1" xfId="3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top"/>
    </xf>
    <xf numFmtId="0" fontId="3" fillId="0" borderId="1" xfId="1" applyBorder="1" applyAlignment="1" applyProtection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0" fontId="3" fillId="0" borderId="1" xfId="1" applyBorder="1" applyAlignment="1" applyProtection="1"/>
    <xf numFmtId="0" fontId="19" fillId="0" borderId="1" xfId="3" applyFont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top"/>
    </xf>
    <xf numFmtId="3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top"/>
    </xf>
    <xf numFmtId="3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3" fillId="0" borderId="1" xfId="1" applyBorder="1" applyAlignment="1" applyProtection="1">
      <alignment horizontal="left" indent="1"/>
    </xf>
    <xf numFmtId="0" fontId="3" fillId="0" borderId="1" xfId="1" applyBorder="1" applyAlignment="1" applyProtection="1"/>
    <xf numFmtId="14" fontId="19" fillId="0" borderId="1" xfId="0" applyNumberFormat="1" applyFont="1" applyFill="1" applyBorder="1" applyAlignment="1">
      <alignment horizontal="left" vertical="top"/>
    </xf>
    <xf numFmtId="14" fontId="19" fillId="0" borderId="1" xfId="0" applyNumberFormat="1" applyFont="1" applyFill="1" applyBorder="1" applyAlignment="1">
      <alignment vertical="top"/>
    </xf>
    <xf numFmtId="3" fontId="19" fillId="0" borderId="1" xfId="3" applyNumberFormat="1" applyFont="1" applyFill="1" applyBorder="1" applyAlignment="1">
      <alignment horizontal="left" vertical="top" indent="1"/>
    </xf>
    <xf numFmtId="3" fontId="3" fillId="0" borderId="1" xfId="1" applyNumberFormat="1" applyBorder="1" applyAlignment="1" applyProtection="1">
      <alignment horizontal="center" vertical="center"/>
    </xf>
    <xf numFmtId="14" fontId="19" fillId="0" borderId="1" xfId="3" applyNumberFormat="1" applyFont="1" applyFill="1" applyBorder="1" applyAlignment="1">
      <alignment horizontal="left" vertical="top"/>
    </xf>
    <xf numFmtId="0" fontId="3" fillId="0" borderId="1" xfId="1" applyBorder="1" applyAlignment="1" applyProtection="1">
      <alignment horizontal="center"/>
    </xf>
    <xf numFmtId="14" fontId="14" fillId="0" borderId="1" xfId="3" applyNumberFormat="1" applyFont="1" applyFill="1" applyBorder="1" applyAlignment="1">
      <alignment horizontal="center" vertical="top"/>
    </xf>
    <xf numFmtId="3" fontId="3" fillId="0" borderId="1" xfId="1" applyNumberFormat="1" applyFill="1" applyBorder="1" applyAlignment="1" applyProtection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top"/>
    </xf>
    <xf numFmtId="3" fontId="19" fillId="0" borderId="1" xfId="0" applyNumberFormat="1" applyFont="1" applyFill="1" applyBorder="1" applyAlignment="1">
      <alignment horizontal="left" vertical="top" indent="1"/>
    </xf>
    <xf numFmtId="0" fontId="3" fillId="0" borderId="1" xfId="1" applyNumberFormat="1" applyBorder="1" applyAlignment="1" applyProtection="1">
      <alignment horizontal="center" vertical="top"/>
    </xf>
    <xf numFmtId="14" fontId="19" fillId="0" borderId="1" xfId="0" applyNumberFormat="1" applyFont="1" applyFill="1" applyBorder="1" applyAlignment="1">
      <alignment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vertical="top"/>
    </xf>
    <xf numFmtId="0" fontId="3" fillId="0" borderId="1" xfId="1" applyNumberFormat="1" applyBorder="1" applyAlignment="1" applyProtection="1">
      <alignment horizontal="center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 indent="1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167" fontId="23" fillId="0" borderId="9" xfId="3" applyNumberFormat="1" applyFont="1" applyFill="1" applyBorder="1" applyAlignment="1">
      <alignment horizontal="center" vertical="top"/>
    </xf>
    <xf numFmtId="166" fontId="23" fillId="0" borderId="9" xfId="3" applyNumberFormat="1" applyFont="1" applyFill="1" applyBorder="1" applyAlignment="1">
      <alignment vertical="center"/>
    </xf>
    <xf numFmtId="166" fontId="23" fillId="0" borderId="9" xfId="3" applyNumberFormat="1" applyFont="1" applyFill="1" applyBorder="1" applyAlignment="1">
      <alignment horizontal="left" vertical="top" indent="1"/>
    </xf>
    <xf numFmtId="166" fontId="23" fillId="0" borderId="9" xfId="3" applyNumberFormat="1" applyFont="1" applyFill="1" applyBorder="1" applyAlignment="1">
      <alignment horizontal="center" vertical="top"/>
    </xf>
    <xf numFmtId="0" fontId="23" fillId="0" borderId="9" xfId="3" applyFont="1" applyBorder="1" applyAlignment="1">
      <alignment horizontal="left" vertical="center"/>
    </xf>
    <xf numFmtId="166" fontId="23" fillId="0" borderId="9" xfId="3" applyNumberFormat="1" applyFont="1" applyFill="1" applyBorder="1" applyAlignment="1">
      <alignment horizontal="left" vertical="top"/>
    </xf>
    <xf numFmtId="165" fontId="24" fillId="0" borderId="9" xfId="11" applyNumberFormat="1" applyFill="1" applyBorder="1" applyAlignment="1" applyProtection="1"/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vertical="center"/>
    </xf>
    <xf numFmtId="0" fontId="3" fillId="0" borderId="1" xfId="1" applyBorder="1" applyAlignment="1" applyProtection="1">
      <alignment horizontal="center"/>
    </xf>
    <xf numFmtId="14" fontId="14" fillId="0" borderId="1" xfId="3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3" fontId="3" fillId="0" borderId="1" xfId="1" applyNumberFormat="1" applyFill="1" applyBorder="1" applyAlignment="1" applyProtection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horizontal="left" vertical="top" indent="1"/>
    </xf>
    <xf numFmtId="165" fontId="23" fillId="0" borderId="10" xfId="4" applyFont="1" applyBorder="1" applyAlignment="1">
      <alignment horizontal="left" vertical="center"/>
    </xf>
    <xf numFmtId="166" fontId="23" fillId="0" borderId="1" xfId="4" applyNumberFormat="1" applyFont="1" applyFill="1" applyBorder="1" applyAlignment="1">
      <alignment horizontal="center" vertical="top"/>
    </xf>
    <xf numFmtId="14" fontId="19" fillId="0" borderId="1" xfId="3" applyNumberFormat="1" applyFont="1" applyFill="1" applyBorder="1" applyAlignment="1">
      <alignment horizontal="left" vertical="top"/>
    </xf>
    <xf numFmtId="0" fontId="19" fillId="0" borderId="1" xfId="3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center" vertical="top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horizontal="left" vertical="top" indent="1"/>
    </xf>
    <xf numFmtId="166" fontId="23" fillId="0" borderId="1" xfId="4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left" indent="1"/>
    </xf>
    <xf numFmtId="0" fontId="19" fillId="0" borderId="1" xfId="0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14" fontId="19" fillId="0" borderId="1" xfId="0" applyNumberFormat="1" applyFont="1" applyFill="1" applyBorder="1" applyAlignment="1">
      <alignment horizontal="left" vertical="top"/>
    </xf>
    <xf numFmtId="0" fontId="3" fillId="0" borderId="1" xfId="1" applyBorder="1" applyAlignment="1" applyProtection="1"/>
    <xf numFmtId="14" fontId="19" fillId="0" borderId="1" xfId="3" applyNumberFormat="1" applyFont="1" applyFill="1" applyBorder="1" applyAlignment="1">
      <alignment vertical="center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0" applyFont="1" applyBorder="1" applyAlignment="1">
      <alignment vertical="center"/>
    </xf>
    <xf numFmtId="14" fontId="19" fillId="0" borderId="1" xfId="3" applyNumberFormat="1" applyFont="1" applyFill="1" applyBorder="1" applyAlignment="1">
      <alignment horizontal="left" vertical="top"/>
    </xf>
    <xf numFmtId="3" fontId="19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center"/>
    </xf>
    <xf numFmtId="14" fontId="19" fillId="0" borderId="1" xfId="3" applyNumberFormat="1" applyFont="1" applyFill="1" applyBorder="1" applyAlignment="1">
      <alignment vertical="top"/>
    </xf>
    <xf numFmtId="14" fontId="19" fillId="0" borderId="1" xfId="3" applyNumberFormat="1" applyFont="1" applyFill="1" applyBorder="1" applyAlignment="1">
      <alignment horizontal="left" vertical="top"/>
    </xf>
    <xf numFmtId="14" fontId="19" fillId="0" borderId="1" xfId="3" applyNumberFormat="1" applyFont="1" applyFill="1" applyBorder="1" applyAlignment="1">
      <alignment horizontal="center" vertical="top"/>
    </xf>
    <xf numFmtId="0" fontId="19" fillId="0" borderId="1" xfId="3" applyFont="1" applyBorder="1" applyAlignment="1">
      <alignment vertical="center"/>
    </xf>
    <xf numFmtId="3" fontId="19" fillId="0" borderId="1" xfId="3" applyNumberFormat="1" applyFont="1" applyFill="1" applyBorder="1" applyAlignment="1">
      <alignment horizontal="left" vertical="top" indent="1"/>
    </xf>
    <xf numFmtId="3" fontId="3" fillId="0" borderId="1" xfId="1" applyNumberFormat="1" applyBorder="1" applyAlignment="1" applyProtection="1">
      <alignment horizontal="center" vertical="center"/>
    </xf>
    <xf numFmtId="14" fontId="26" fillId="0" borderId="1" xfId="3" applyNumberFormat="1" applyFont="1" applyFill="1" applyBorder="1" applyAlignment="1">
      <alignment horizontal="left" vertical="top" indent="1"/>
    </xf>
    <xf numFmtId="3" fontId="26" fillId="0" borderId="1" xfId="3" applyNumberFormat="1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</cellXfs>
  <cellStyles count="19">
    <cellStyle name="ConditionalStyle_1" xfId="18"/>
    <cellStyle name="Excel Built-in Accent2" xfId="8"/>
    <cellStyle name="Excel Built-in Accent2 1" xfId="16"/>
    <cellStyle name="Excel Built-in Hyperlink" xfId="11"/>
    <cellStyle name="Excel Built-in Hyperlink 1" xfId="17"/>
    <cellStyle name="Excel Built-in Normal" xfId="7"/>
    <cellStyle name="Excel Built-in Normal 1" xfId="4"/>
    <cellStyle name="Excel Built-in Normal 1 2" xfId="12"/>
    <cellStyle name="Excel Built-in Normal 2" xfId="13"/>
    <cellStyle name="Hypertextový odkaz" xfId="1" builtinId="8"/>
    <cellStyle name="Hypertextový odkaz 2" xfId="5"/>
    <cellStyle name="Hypertextový odkaz 2 2" xfId="6"/>
    <cellStyle name="Hypertextový odkaz 3" xfId="10"/>
    <cellStyle name="Hypertextový odkaz 3 2" xfId="15"/>
    <cellStyle name="Normální" xfId="0" builtinId="0"/>
    <cellStyle name="Normální 2" xfId="3"/>
    <cellStyle name="Vysvětlující text 2" xfId="9"/>
    <cellStyle name="Vysvětlující text 2 2" xfId="14"/>
    <cellStyle name="Zvýraznění 2" xfId="2" builtinId="33"/>
  </cellStyles>
  <dxfs count="1804"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TU" TargetMode="Externa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ME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TU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PC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TU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PC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PC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PO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PR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ELE" TargetMode="Externa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mailto:skolenidodavateluke@cez.cz?subject=skoleni%20dodavatelu%20TT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12</xdr:col>
      <xdr:colOff>803916</xdr:colOff>
      <xdr:row>8</xdr:row>
      <xdr:rowOff>518160</xdr:rowOff>
    </xdr:to>
    <xdr:sp macro="" textlink="">
      <xdr:nvSpPr>
        <xdr:cNvPr id="2" name="TextovéPole 1"/>
        <xdr:cNvSpPr txBox="1"/>
      </xdr:nvSpPr>
      <xdr:spPr>
        <a:xfrm>
          <a:off x="251460" y="76200"/>
          <a:ext cx="7684776" cy="195072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300"/>
            </a:lnSpc>
            <a:spcAft>
              <a:spcPts val="600"/>
            </a:spcAft>
          </a:pPr>
          <a:r>
            <a:rPr lang="cs-CZ" sz="1000" b="1" i="0" u="none" strike="noStrike">
              <a:solidFill>
                <a:srgbClr val="F24F00"/>
              </a:solidFill>
              <a:effectLst/>
              <a:latin typeface="+mn-lt"/>
              <a:ea typeface="+mn-ea"/>
              <a:cs typeface="+mn-cs"/>
            </a:rPr>
            <a:t>Jak se přihlásit</a:t>
          </a:r>
          <a:endParaRPr lang="cs-CZ" sz="1000" b="1">
            <a:solidFill>
              <a:srgbClr val="F24F00"/>
            </a:solidFill>
          </a:endParaRPr>
        </a:p>
        <a:p>
          <a:pPr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1. Vyberte</a:t>
          </a: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si z tabulky </a:t>
          </a:r>
          <a:r>
            <a:rPr lang="cs-CZ" sz="1000" b="1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ŠKOLENÍ</a:t>
          </a: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s odpovídající volnou kapacitou a statusem </a:t>
          </a:r>
          <a:r>
            <a:rPr lang="cs-CZ" sz="1000" b="1" i="0" u="none" strike="noStrike" baseline="0">
              <a:solidFill>
                <a:schemeClr val="accent3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OTEVŘENO.</a:t>
          </a: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 sz="1000" b="0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Uložte si kopii souboru.  </a:t>
          </a:r>
        </a:p>
        <a:p>
          <a:pPr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3. Dole na liště klikněte na list s příslušnou </a:t>
          </a:r>
          <a:r>
            <a:rPr lang="cs-CZ" sz="1000" b="1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LOKALITOU nebo klikněte na JEJÍ NÁZEV v tabulce</a:t>
          </a: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, doplňte do tabulky všechny požadované údaje (staré nemažte).</a:t>
          </a:r>
        </a:p>
        <a:p>
          <a:pPr algn="l"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4. Odešlete kopii souboru jako přílohu na e-mailovou adresu:    </a:t>
          </a:r>
          <a:r>
            <a:rPr lang="cs-CZ" sz="1000" b="0" i="0" u="none" strike="noStrike" baseline="0">
              <a:solidFill>
                <a:srgbClr val="F24F00"/>
              </a:solidFill>
              <a:effectLst/>
              <a:latin typeface="+mn-lt"/>
              <a:ea typeface="+mn-ea"/>
              <a:cs typeface="+mn-cs"/>
            </a:rPr>
            <a:t>skolenidodavateluke@cez.cz, do předmětu napište vybranou lokalitu.</a:t>
          </a:r>
        </a:p>
        <a:p>
          <a:pPr algn="l"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5. Pokud bude v termínu ještě volná požadovaná kapacita, bude Vám přihlášení potvrzeno e-mailem.</a:t>
          </a:r>
        </a:p>
        <a:p>
          <a:pPr algn="l"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6. Potřebujete-li přihlásit zaměstnance na termín, který má již status </a:t>
          </a:r>
          <a:r>
            <a:rPr lang="cs-CZ" sz="10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PŘIHLAŠOVANÍ UZAVŘENO</a:t>
          </a: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a není plně obsazen, kontaktujte osobu pro přihlašování (724 678 644).                                                 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651635" y="45720"/>
          <a:ext cx="2505075" cy="2457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651635" y="45720"/>
          <a:ext cx="2505075" cy="2457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651635" y="45720"/>
          <a:ext cx="2505075" cy="2457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651635" y="45720"/>
          <a:ext cx="2505075" cy="24574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0</xdr:row>
      <xdr:rowOff>45720</xdr:rowOff>
    </xdr:from>
    <xdr:to>
      <xdr:col>5</xdr:col>
      <xdr:colOff>1432560</xdr:colOff>
      <xdr:row>1</xdr:row>
      <xdr:rowOff>129540</xdr:rowOff>
    </xdr:to>
    <xdr:sp macro="" textlink="">
      <xdr:nvSpPr>
        <xdr:cNvPr id="2" name="Obdélník 1">
          <a:hlinkClick xmlns:r="http://schemas.openxmlformats.org/officeDocument/2006/relationships" r:id="rId1"/>
        </xdr:cNvPr>
        <xdr:cNvSpPr/>
      </xdr:nvSpPr>
      <xdr:spPr>
        <a:xfrm>
          <a:off x="1470660" y="45720"/>
          <a:ext cx="2567940" cy="25146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odeslat e-mail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pru@dussmann.cz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jiri.kalus@rubing.cz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an.burzanovsky@orgrez.cz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artina@gteam.cz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hyperlink" Target="mailto:alena.tvaruzkova@ez.cz" TargetMode="External"/><Relationship Id="rId7" Type="http://schemas.openxmlformats.org/officeDocument/2006/relationships/vmlDrawing" Target="../drawings/vmlDrawing6.vml"/><Relationship Id="rId2" Type="http://schemas.openxmlformats.org/officeDocument/2006/relationships/hyperlink" Target="mailto:alena.tvaruzkova@ez.cz" TargetMode="External"/><Relationship Id="rId1" Type="http://schemas.openxmlformats.org/officeDocument/2006/relationships/hyperlink" Target="mailto:jan.kratochvil@q-test.cz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alena.tvaruzkova@ez.cz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brigita.vimrova@victory-czech.cz" TargetMode="External"/><Relationship Id="rId7" Type="http://schemas.openxmlformats.org/officeDocument/2006/relationships/comments" Target="../comments7.xml"/><Relationship Id="rId2" Type="http://schemas.openxmlformats.org/officeDocument/2006/relationships/hyperlink" Target="mailto:brigita.vimrova@victory-czech.cz" TargetMode="External"/><Relationship Id="rId1" Type="http://schemas.openxmlformats.org/officeDocument/2006/relationships/hyperlink" Target="mailto:brigita.vimrova@victory-czech.cz" TargetMode="External"/><Relationship Id="rId6" Type="http://schemas.openxmlformats.org/officeDocument/2006/relationships/vmlDrawing" Target="../drawings/vmlDrawing7.vm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klimatizace.vlcek@seznam.cz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C00000"/>
    <pageSetUpPr fitToPage="1"/>
  </sheetPr>
  <dimension ref="A7:N21"/>
  <sheetViews>
    <sheetView showGridLines="0" tabSelected="1" zoomScaleNormal="100" workbookViewId="0">
      <selection activeCell="M25" sqref="M25"/>
    </sheetView>
  </sheetViews>
  <sheetFormatPr defaultColWidth="8.85546875" defaultRowHeight="12.75" x14ac:dyDescent="0.2"/>
  <cols>
    <col min="1" max="1" width="8.28515625" style="2" customWidth="1"/>
    <col min="2" max="2" width="16.140625" style="2" customWidth="1"/>
    <col min="3" max="3" width="23" style="2" customWidth="1"/>
    <col min="4" max="4" width="11.7109375" style="1" customWidth="1"/>
    <col min="5" max="5" width="3.7109375" style="1" customWidth="1"/>
    <col min="6" max="7" width="11.7109375" style="1" customWidth="1"/>
    <col min="8" max="8" width="11.7109375" style="2" customWidth="1"/>
    <col min="9" max="9" width="11.7109375" style="1" hidden="1" customWidth="1"/>
    <col min="10" max="11" width="11.7109375" style="1" customWidth="1"/>
    <col min="12" max="12" width="11.7109375" style="1" hidden="1" customWidth="1"/>
    <col min="13" max="13" width="11.7109375" style="1" customWidth="1"/>
    <col min="14" max="14" width="13.140625" style="1" hidden="1" customWidth="1"/>
    <col min="15" max="16384" width="8.85546875" style="1"/>
  </cols>
  <sheetData>
    <row r="7" spans="1:14" ht="16.899999999999999" customHeight="1" x14ac:dyDescent="0.2"/>
    <row r="8" spans="1:14" ht="22.9" customHeight="1" x14ac:dyDescent="0.2"/>
    <row r="9" spans="1:14" ht="45" customHeight="1" x14ac:dyDescent="0.2"/>
    <row r="10" spans="1:14" s="9" customFormat="1" ht="35.25" customHeight="1" x14ac:dyDescent="0.2">
      <c r="A10" s="44" t="s">
        <v>39</v>
      </c>
      <c r="B10" s="315" t="s">
        <v>0</v>
      </c>
      <c r="C10" s="316"/>
      <c r="D10" s="317" t="s">
        <v>15</v>
      </c>
      <c r="E10" s="318"/>
      <c r="F10" s="5" t="s">
        <v>1</v>
      </c>
      <c r="G10" s="6" t="s">
        <v>3</v>
      </c>
      <c r="H10" s="6" t="s">
        <v>6</v>
      </c>
      <c r="I10" s="6" t="s">
        <v>4</v>
      </c>
      <c r="J10" s="6" t="s">
        <v>5</v>
      </c>
      <c r="K10" s="5" t="s">
        <v>2</v>
      </c>
      <c r="L10" s="6" t="s">
        <v>16</v>
      </c>
      <c r="M10" s="7" t="s">
        <v>7</v>
      </c>
      <c r="N10" s="8">
        <f ca="1">TODAY()</f>
        <v>43452</v>
      </c>
    </row>
    <row r="11" spans="1:14" s="12" customFormat="1" ht="22.9" hidden="1" customHeight="1" x14ac:dyDescent="0.2">
      <c r="A11" s="10">
        <f t="shared" ref="A11:A21" si="0">MONTH(D11)</f>
        <v>12</v>
      </c>
      <c r="B11" s="16" t="s">
        <v>49</v>
      </c>
      <c r="C11" s="34" t="s">
        <v>50</v>
      </c>
      <c r="D11" s="42">
        <v>43440</v>
      </c>
      <c r="E11" s="43" t="s">
        <v>38</v>
      </c>
      <c r="F11" s="10" t="s">
        <v>48</v>
      </c>
      <c r="G11" s="4">
        <f t="shared" ref="G11:G21" si="1">J11-K11</f>
        <v>7</v>
      </c>
      <c r="H11" s="14" t="str">
        <f>IF(G11&lt;=0,"obsazeno",(IF(D11&lt;=N4,"zrealizováno",IF(M11&gt;N4,"otevřeno","přihlašování uzavřeno"))))</f>
        <v>otevřeno</v>
      </c>
      <c r="I11" s="10">
        <v>25</v>
      </c>
      <c r="J11" s="10">
        <v>20</v>
      </c>
      <c r="K11" s="4">
        <f>Hodonín!B5</f>
        <v>13</v>
      </c>
      <c r="L11" s="11">
        <f t="shared" ref="L11:L21" si="2">K11/J11</f>
        <v>0.65</v>
      </c>
      <c r="M11" s="13">
        <v>43439</v>
      </c>
      <c r="N11" s="1"/>
    </row>
    <row r="12" spans="1:14" s="12" customFormat="1" ht="22.9" hidden="1" customHeight="1" x14ac:dyDescent="0.2">
      <c r="A12" s="10">
        <f t="shared" si="0"/>
        <v>12</v>
      </c>
      <c r="B12" s="16" t="s">
        <v>27</v>
      </c>
      <c r="C12" s="34" t="s">
        <v>43</v>
      </c>
      <c r="D12" s="42">
        <v>43440</v>
      </c>
      <c r="E12" s="43" t="s">
        <v>38</v>
      </c>
      <c r="F12" s="10" t="s">
        <v>40</v>
      </c>
      <c r="G12" s="4">
        <f t="shared" si="1"/>
        <v>2</v>
      </c>
      <c r="H12" s="67" t="str">
        <f>IF(G12&lt;=0,"obsazeno",(IF(D12&lt;=N8,"zrealizováno",IF(M12&gt;N8,"otevřeno","přihlašování uzavřeno"))))</f>
        <v>otevřeno</v>
      </c>
      <c r="I12" s="10">
        <v>30</v>
      </c>
      <c r="J12" s="10">
        <v>25</v>
      </c>
      <c r="K12" s="4">
        <f>Tušimice!B5</f>
        <v>23</v>
      </c>
      <c r="L12" s="11">
        <f t="shared" si="2"/>
        <v>0.92</v>
      </c>
      <c r="M12" s="13">
        <v>43439</v>
      </c>
    </row>
    <row r="13" spans="1:14" s="12" customFormat="1" ht="22.9" hidden="1" customHeight="1" x14ac:dyDescent="0.2">
      <c r="A13" s="10">
        <f t="shared" si="0"/>
        <v>12</v>
      </c>
      <c r="B13" s="16" t="s">
        <v>47</v>
      </c>
      <c r="C13" s="34" t="s">
        <v>84</v>
      </c>
      <c r="D13" s="42">
        <v>43441</v>
      </c>
      <c r="E13" s="43" t="s">
        <v>45</v>
      </c>
      <c r="F13" s="10" t="s">
        <v>46</v>
      </c>
      <c r="G13" s="4">
        <f t="shared" si="1"/>
        <v>-2</v>
      </c>
      <c r="H13" s="14" t="str">
        <f>IF(G13&lt;=0,"obsazeno",(IF(D13&lt;=N6,"zrealizováno",IF(M13&gt;N6,"otevřeno","přihlašování uzavřeno"))))</f>
        <v>obsazeno</v>
      </c>
      <c r="I13" s="10">
        <v>30</v>
      </c>
      <c r="J13" s="10">
        <v>25</v>
      </c>
      <c r="K13" s="4">
        <f>Dětmarovice!B5</f>
        <v>27</v>
      </c>
      <c r="L13" s="11">
        <f t="shared" si="2"/>
        <v>1.08</v>
      </c>
      <c r="M13" s="13">
        <v>43440</v>
      </c>
      <c r="N13" s="1"/>
    </row>
    <row r="14" spans="1:14" s="12" customFormat="1" ht="22.9" hidden="1" customHeight="1" x14ac:dyDescent="0.2">
      <c r="A14" s="10">
        <f t="shared" si="0"/>
        <v>12</v>
      </c>
      <c r="B14" s="16" t="s">
        <v>25</v>
      </c>
      <c r="C14" s="34" t="s">
        <v>32</v>
      </c>
      <c r="D14" s="42">
        <v>43444</v>
      </c>
      <c r="E14" s="43" t="s">
        <v>36</v>
      </c>
      <c r="F14" s="10" t="s">
        <v>40</v>
      </c>
      <c r="G14" s="4">
        <f t="shared" si="1"/>
        <v>0</v>
      </c>
      <c r="H14" s="14" t="str">
        <f>IF(G14&lt;=0,"obsazeno",(IF(D14&lt;=N13,"zrealizováno",IF(M14&gt;N13,"otevřeno","přihlašování uzavřeno"))))</f>
        <v>obsazeno</v>
      </c>
      <c r="I14" s="10">
        <v>25</v>
      </c>
      <c r="J14" s="10">
        <v>20</v>
      </c>
      <c r="K14" s="4">
        <f>Počerady!B5</f>
        <v>20</v>
      </c>
      <c r="L14" s="11">
        <f t="shared" si="2"/>
        <v>1</v>
      </c>
      <c r="M14" s="13">
        <v>43441</v>
      </c>
    </row>
    <row r="15" spans="1:14" s="12" customFormat="1" ht="22.9" hidden="1" customHeight="1" x14ac:dyDescent="0.2">
      <c r="A15" s="10">
        <f t="shared" si="0"/>
        <v>12</v>
      </c>
      <c r="B15" s="16" t="s">
        <v>28</v>
      </c>
      <c r="C15" s="34" t="s">
        <v>41</v>
      </c>
      <c r="D15" s="42">
        <v>43444</v>
      </c>
      <c r="E15" s="43" t="s">
        <v>36</v>
      </c>
      <c r="F15" s="10" t="s">
        <v>42</v>
      </c>
      <c r="G15" s="4">
        <f t="shared" si="1"/>
        <v>0</v>
      </c>
      <c r="H15" s="14" t="str">
        <f>IF(G15&lt;=0,"obsazeno",(IF(D15&lt;=N9,"zrealizováno",IF(M15&gt;N9,"otevřeno","přihlašování uzavřeno"))))</f>
        <v>obsazeno</v>
      </c>
      <c r="I15" s="10">
        <v>30</v>
      </c>
      <c r="J15" s="10">
        <v>25</v>
      </c>
      <c r="K15" s="4">
        <f>Poříčí!B5</f>
        <v>25</v>
      </c>
      <c r="L15" s="11">
        <f t="shared" si="2"/>
        <v>1</v>
      </c>
      <c r="M15" s="13">
        <v>43441</v>
      </c>
    </row>
    <row r="16" spans="1:14" s="12" customFormat="1" ht="22.9" hidden="1" customHeight="1" x14ac:dyDescent="0.2">
      <c r="A16" s="10">
        <f t="shared" si="0"/>
        <v>12</v>
      </c>
      <c r="B16" s="16" t="s">
        <v>24</v>
      </c>
      <c r="C16" s="34" t="s">
        <v>32</v>
      </c>
      <c r="D16" s="42">
        <v>43444</v>
      </c>
      <c r="E16" s="43" t="s">
        <v>36</v>
      </c>
      <c r="F16" s="10" t="s">
        <v>42</v>
      </c>
      <c r="G16" s="4">
        <f t="shared" si="1"/>
        <v>1</v>
      </c>
      <c r="H16" s="14" t="str">
        <f>IF(G16&lt;=0,"obsazeno",(IF(D16&lt;=N9,"zrealizováno",IF(M16&gt;N9,"otevřeno","přihlašování uzavřeno"))))</f>
        <v>otevřeno</v>
      </c>
      <c r="I16" s="10">
        <v>30</v>
      </c>
      <c r="J16" s="10">
        <v>25</v>
      </c>
      <c r="K16" s="4">
        <f>Prunéřov!B5</f>
        <v>24</v>
      </c>
      <c r="L16" s="11">
        <f t="shared" si="2"/>
        <v>0.96</v>
      </c>
      <c r="M16" s="13">
        <v>43441</v>
      </c>
    </row>
    <row r="17" spans="1:14" s="12" customFormat="1" ht="23.25" hidden="1" customHeight="1" x14ac:dyDescent="0.2">
      <c r="A17" s="10">
        <f t="shared" si="0"/>
        <v>12</v>
      </c>
      <c r="B17" s="16" t="s">
        <v>26</v>
      </c>
      <c r="C17" s="34" t="s">
        <v>33</v>
      </c>
      <c r="D17" s="42">
        <v>43445</v>
      </c>
      <c r="E17" s="43" t="s">
        <v>37</v>
      </c>
      <c r="F17" s="10" t="s">
        <v>40</v>
      </c>
      <c r="G17" s="4">
        <f t="shared" si="1"/>
        <v>3</v>
      </c>
      <c r="H17" s="14" t="str">
        <f>IF(G17&lt;=0,"obsazeno",(IF(D17&lt;=N12,"zrealizováno",IF(M17&gt;N12,"otevřeno","přihlašování uzavřeno"))))</f>
        <v>otevřeno</v>
      </c>
      <c r="I17" s="10">
        <v>30</v>
      </c>
      <c r="J17" s="10">
        <v>25</v>
      </c>
      <c r="K17" s="4">
        <f>Ledvice!B5</f>
        <v>22</v>
      </c>
      <c r="L17" s="11">
        <f t="shared" si="2"/>
        <v>0.88</v>
      </c>
      <c r="M17" s="13">
        <v>43444</v>
      </c>
    </row>
    <row r="18" spans="1:14" ht="23.1" hidden="1" customHeight="1" x14ac:dyDescent="0.2">
      <c r="A18" s="10">
        <f t="shared" si="0"/>
        <v>12</v>
      </c>
      <c r="B18" s="16" t="s">
        <v>30</v>
      </c>
      <c r="C18" s="34" t="s">
        <v>35</v>
      </c>
      <c r="D18" s="42">
        <v>43445</v>
      </c>
      <c r="E18" s="43" t="s">
        <v>37</v>
      </c>
      <c r="F18" s="10" t="s">
        <v>42</v>
      </c>
      <c r="G18" s="4">
        <f t="shared" si="1"/>
        <v>6</v>
      </c>
      <c r="H18" s="67" t="str">
        <f>IF(G18&lt;=0,"obsazeno",(IF(D18&lt;=N15,"zrealizováno",IF(M18&gt;N15,"otevřeno","přihlašování uzavřeno"))))</f>
        <v>otevřeno</v>
      </c>
      <c r="I18" s="10">
        <v>15</v>
      </c>
      <c r="J18" s="10">
        <v>15</v>
      </c>
      <c r="K18" s="4">
        <f>Trmice!B5</f>
        <v>9</v>
      </c>
      <c r="L18" s="11">
        <f t="shared" si="2"/>
        <v>0.6</v>
      </c>
      <c r="M18" s="13">
        <v>43444</v>
      </c>
      <c r="N18" s="12"/>
    </row>
    <row r="19" spans="1:14" ht="18" hidden="1" customHeight="1" x14ac:dyDescent="0.2">
      <c r="A19" s="10">
        <f t="shared" si="0"/>
        <v>12</v>
      </c>
      <c r="B19" s="16" t="s">
        <v>44</v>
      </c>
      <c r="C19" s="34" t="s">
        <v>85</v>
      </c>
      <c r="D19" s="42">
        <v>43445</v>
      </c>
      <c r="E19" s="43" t="s">
        <v>38</v>
      </c>
      <c r="F19" s="10" t="s">
        <v>40</v>
      </c>
      <c r="G19" s="4">
        <f t="shared" si="1"/>
        <v>14</v>
      </c>
      <c r="H19" s="67" t="str">
        <f>IF(G19&lt;=0,"obsazeno",(IF(D19&lt;=N12,"zrealizováno",IF(M19&gt;N12,"otevřeno","přihlašování uzavřeno"))))</f>
        <v>otevřeno</v>
      </c>
      <c r="I19" s="10">
        <v>30</v>
      </c>
      <c r="J19" s="10">
        <v>25</v>
      </c>
      <c r="K19" s="4">
        <f>Vítkovice!B5</f>
        <v>11</v>
      </c>
      <c r="L19" s="11">
        <f t="shared" si="2"/>
        <v>0.44</v>
      </c>
      <c r="M19" s="13">
        <v>43444</v>
      </c>
    </row>
    <row r="20" spans="1:14" ht="22.5" x14ac:dyDescent="0.2">
      <c r="A20" s="10">
        <f t="shared" si="0"/>
        <v>12</v>
      </c>
      <c r="B20" s="16" t="s">
        <v>29</v>
      </c>
      <c r="C20" s="34" t="s">
        <v>34</v>
      </c>
      <c r="D20" s="42">
        <v>43454</v>
      </c>
      <c r="E20" s="43" t="s">
        <v>38</v>
      </c>
      <c r="F20" s="10" t="s">
        <v>40</v>
      </c>
      <c r="G20" s="4">
        <f t="shared" si="1"/>
        <v>0</v>
      </c>
      <c r="H20" s="67" t="str">
        <f>IF(G20&lt;=0,"obsazeno",(IF(D20&lt;=N17,"zrealizováno",IF(M20&gt;N17,"otevřeno","přihlašování uzavřeno"))))</f>
        <v>obsazeno</v>
      </c>
      <c r="I20" s="10">
        <v>25</v>
      </c>
      <c r="J20" s="10">
        <v>20</v>
      </c>
      <c r="K20" s="4">
        <f>Mělník!B5</f>
        <v>20</v>
      </c>
      <c r="L20" s="11">
        <f t="shared" si="2"/>
        <v>1</v>
      </c>
      <c r="M20" s="13">
        <v>43453</v>
      </c>
      <c r="N20" s="12"/>
    </row>
    <row r="21" spans="1:14" ht="22.5" x14ac:dyDescent="0.2">
      <c r="A21" s="10">
        <f t="shared" si="0"/>
        <v>12</v>
      </c>
      <c r="B21" s="16" t="s">
        <v>86</v>
      </c>
      <c r="C21" s="34" t="s">
        <v>84</v>
      </c>
      <c r="D21" s="42">
        <v>43454</v>
      </c>
      <c r="E21" s="43" t="s">
        <v>38</v>
      </c>
      <c r="F21" s="10" t="s">
        <v>46</v>
      </c>
      <c r="G21" s="4">
        <f t="shared" si="1"/>
        <v>-3</v>
      </c>
      <c r="H21" s="67" t="str">
        <f>IF(G21&lt;=0,"obsazeno",(IF(D21&lt;=N17,"zrealizováno",IF(M21&gt;N17,"otevřeno","přihlašování uzavřeno"))))</f>
        <v>obsazeno</v>
      </c>
      <c r="I21" s="10">
        <v>30</v>
      </c>
      <c r="J21" s="10">
        <v>25</v>
      </c>
      <c r="K21" s="4">
        <f>'Dětmarovice (2)'!B5</f>
        <v>28</v>
      </c>
      <c r="L21" s="11">
        <f t="shared" si="2"/>
        <v>1.1200000000000001</v>
      </c>
      <c r="M21" s="13">
        <v>43453</v>
      </c>
    </row>
  </sheetData>
  <sheetProtection autoFilter="0"/>
  <autoFilter ref="A10:N17">
    <filterColumn colId="1" showButton="0"/>
    <filterColumn colId="3" showButton="0"/>
    <sortState ref="A11:N21">
      <sortCondition ref="D10:D17"/>
    </sortState>
  </autoFilter>
  <mergeCells count="2">
    <mergeCell ref="B10:C10"/>
    <mergeCell ref="D10:E10"/>
  </mergeCells>
  <conditionalFormatting sqref="F11:F21">
    <cfRule type="expression" dxfId="1803" priority="347" stopIfTrue="1">
      <formula>#REF!=0</formula>
    </cfRule>
    <cfRule type="expression" dxfId="1802" priority="348" stopIfTrue="1">
      <formula>#REF!&gt;0</formula>
    </cfRule>
  </conditionalFormatting>
  <conditionalFormatting sqref="A11:A21">
    <cfRule type="expression" dxfId="1801" priority="345" stopIfTrue="1">
      <formula>#REF!=0</formula>
    </cfRule>
    <cfRule type="expression" dxfId="1800" priority="346" stopIfTrue="1">
      <formula>#REF!&gt;0</formula>
    </cfRule>
  </conditionalFormatting>
  <conditionalFormatting sqref="H14 H12">
    <cfRule type="containsText" dxfId="1799" priority="338" stopIfTrue="1" operator="containsText" text="přihlašování uzavřeno">
      <formula>NOT(ISERROR(SEARCH("přihlašování uzavřeno",H12)))</formula>
    </cfRule>
    <cfRule type="containsText" dxfId="1798" priority="339" stopIfTrue="1" operator="containsText" text="otevřeno">
      <formula>NOT(ISERROR(SEARCH("otevřeno",H12)))</formula>
    </cfRule>
    <cfRule type="containsText" dxfId="1797" priority="340" stopIfTrue="1" operator="containsText" text="Zrealizováno">
      <formula>NOT(ISERROR(SEARCH("Zrealizováno",H12)))</formula>
    </cfRule>
  </conditionalFormatting>
  <conditionalFormatting sqref="J17:J21">
    <cfRule type="expression" dxfId="1796" priority="321" stopIfTrue="1">
      <formula>#REF!=0</formula>
    </cfRule>
    <cfRule type="expression" dxfId="1795" priority="322" stopIfTrue="1">
      <formula>#REF!&gt;0</formula>
    </cfRule>
  </conditionalFormatting>
  <conditionalFormatting sqref="L17:L21">
    <cfRule type="expression" dxfId="1794" priority="319" stopIfTrue="1">
      <formula>#REF!=0</formula>
    </cfRule>
    <cfRule type="expression" dxfId="1793" priority="320" stopIfTrue="1">
      <formula>#REF!&gt;0</formula>
    </cfRule>
  </conditionalFormatting>
  <conditionalFormatting sqref="I17:I21 K17:K21">
    <cfRule type="expression" dxfId="1792" priority="317" stopIfTrue="1">
      <formula>#REF!=0</formula>
    </cfRule>
    <cfRule type="expression" dxfId="1791" priority="318" stopIfTrue="1">
      <formula>#REF!&gt;0</formula>
    </cfRule>
  </conditionalFormatting>
  <conditionalFormatting sqref="M17:M21">
    <cfRule type="expression" dxfId="1790" priority="315" stopIfTrue="1">
      <formula>#REF!=0</formula>
    </cfRule>
    <cfRule type="expression" dxfId="1789" priority="316" stopIfTrue="1">
      <formula>#REF!&gt;0</formula>
    </cfRule>
  </conditionalFormatting>
  <conditionalFormatting sqref="H17:H21">
    <cfRule type="containsText" dxfId="1788" priority="312" stopIfTrue="1" operator="containsText" text="přihlašování uzavřeno">
      <formula>NOT(ISERROR(SEARCH("přihlašování uzavřeno",H17)))</formula>
    </cfRule>
    <cfRule type="containsText" dxfId="1787" priority="313" stopIfTrue="1" operator="containsText" text="otevřeno">
      <formula>NOT(ISERROR(SEARCH("otevřeno",H17)))</formula>
    </cfRule>
    <cfRule type="containsText" dxfId="1786" priority="314" stopIfTrue="1" operator="containsText" text="Zrealizováno">
      <formula>NOT(ISERROR(SEARCH("Zrealizováno",H17)))</formula>
    </cfRule>
  </conditionalFormatting>
  <conditionalFormatting sqref="D17:E21">
    <cfRule type="expression" dxfId="1785" priority="310" stopIfTrue="1">
      <formula>#REF!=0</formula>
    </cfRule>
    <cfRule type="expression" dxfId="1784" priority="311" stopIfTrue="1">
      <formula>#REF!&gt;0</formula>
    </cfRule>
  </conditionalFormatting>
  <conditionalFormatting sqref="J11">
    <cfRule type="expression" dxfId="1783" priority="308" stopIfTrue="1">
      <formula>#REF!=0</formula>
    </cfRule>
    <cfRule type="expression" dxfId="1782" priority="309" stopIfTrue="1">
      <formula>#REF!&gt;0</formula>
    </cfRule>
  </conditionalFormatting>
  <conditionalFormatting sqref="L11">
    <cfRule type="expression" dxfId="1781" priority="306" stopIfTrue="1">
      <formula>#REF!=0</formula>
    </cfRule>
    <cfRule type="expression" dxfId="1780" priority="307" stopIfTrue="1">
      <formula>#REF!&gt;0</formula>
    </cfRule>
  </conditionalFormatting>
  <conditionalFormatting sqref="I11 K11">
    <cfRule type="expression" dxfId="1779" priority="304" stopIfTrue="1">
      <formula>#REF!=0</formula>
    </cfRule>
    <cfRule type="expression" dxfId="1778" priority="305" stopIfTrue="1">
      <formula>#REF!&gt;0</formula>
    </cfRule>
  </conditionalFormatting>
  <conditionalFormatting sqref="M11">
    <cfRule type="expression" dxfId="1777" priority="302" stopIfTrue="1">
      <formula>#REF!=0</formula>
    </cfRule>
    <cfRule type="expression" dxfId="1776" priority="303" stopIfTrue="1">
      <formula>#REF!&gt;0</formula>
    </cfRule>
  </conditionalFormatting>
  <conditionalFormatting sqref="H11">
    <cfRule type="containsText" dxfId="1775" priority="299" stopIfTrue="1" operator="containsText" text="přihlašování uzavřeno">
      <formula>NOT(ISERROR(SEARCH("přihlašování uzavřeno",H11)))</formula>
    </cfRule>
    <cfRule type="containsText" dxfId="1774" priority="300" stopIfTrue="1" operator="containsText" text="otevřeno">
      <formula>NOT(ISERROR(SEARCH("otevřeno",H11)))</formula>
    </cfRule>
    <cfRule type="containsText" dxfId="1773" priority="301" stopIfTrue="1" operator="containsText" text="Zrealizováno">
      <formula>NOT(ISERROR(SEARCH("Zrealizováno",H11)))</formula>
    </cfRule>
  </conditionalFormatting>
  <conditionalFormatting sqref="D11:E11">
    <cfRule type="expression" dxfId="1772" priority="297" stopIfTrue="1">
      <formula>#REF!=0</formula>
    </cfRule>
    <cfRule type="expression" dxfId="1771" priority="298" stopIfTrue="1">
      <formula>#REF!&gt;0</formula>
    </cfRule>
  </conditionalFormatting>
  <conditionalFormatting sqref="J15">
    <cfRule type="expression" dxfId="1770" priority="295" stopIfTrue="1">
      <formula>#REF!=0</formula>
    </cfRule>
    <cfRule type="expression" dxfId="1769" priority="296" stopIfTrue="1">
      <formula>#REF!&gt;0</formula>
    </cfRule>
  </conditionalFormatting>
  <conditionalFormatting sqref="L15">
    <cfRule type="expression" dxfId="1768" priority="293" stopIfTrue="1">
      <formula>#REF!=0</formula>
    </cfRule>
    <cfRule type="expression" dxfId="1767" priority="294" stopIfTrue="1">
      <formula>#REF!&gt;0</formula>
    </cfRule>
  </conditionalFormatting>
  <conditionalFormatting sqref="I15 K15">
    <cfRule type="expression" dxfId="1766" priority="291" stopIfTrue="1">
      <formula>#REF!=0</formula>
    </cfRule>
    <cfRule type="expression" dxfId="1765" priority="292" stopIfTrue="1">
      <formula>#REF!&gt;0</formula>
    </cfRule>
  </conditionalFormatting>
  <conditionalFormatting sqref="M15">
    <cfRule type="expression" dxfId="1764" priority="289" stopIfTrue="1">
      <formula>#REF!=0</formula>
    </cfRule>
    <cfRule type="expression" dxfId="1763" priority="290" stopIfTrue="1">
      <formula>#REF!&gt;0</formula>
    </cfRule>
  </conditionalFormatting>
  <conditionalFormatting sqref="H15">
    <cfRule type="containsText" dxfId="1762" priority="286" stopIfTrue="1" operator="containsText" text="přihlašování uzavřeno">
      <formula>NOT(ISERROR(SEARCH("přihlašování uzavřeno",H15)))</formula>
    </cfRule>
    <cfRule type="containsText" dxfId="1761" priority="287" stopIfTrue="1" operator="containsText" text="otevřeno">
      <formula>NOT(ISERROR(SEARCH("otevřeno",H15)))</formula>
    </cfRule>
    <cfRule type="containsText" dxfId="1760" priority="288" stopIfTrue="1" operator="containsText" text="Zrealizováno">
      <formula>NOT(ISERROR(SEARCH("Zrealizováno",H15)))</formula>
    </cfRule>
  </conditionalFormatting>
  <conditionalFormatting sqref="D15:E15">
    <cfRule type="expression" dxfId="1759" priority="284" stopIfTrue="1">
      <formula>#REF!=0</formula>
    </cfRule>
    <cfRule type="expression" dxfId="1758" priority="285" stopIfTrue="1">
      <formula>#REF!&gt;0</formula>
    </cfRule>
  </conditionalFormatting>
  <conditionalFormatting sqref="J14">
    <cfRule type="expression" dxfId="1757" priority="282" stopIfTrue="1">
      <formula>#REF!=0</formula>
    </cfRule>
    <cfRule type="expression" dxfId="1756" priority="283" stopIfTrue="1">
      <formula>#REF!&gt;0</formula>
    </cfRule>
  </conditionalFormatting>
  <conditionalFormatting sqref="L14">
    <cfRule type="expression" dxfId="1755" priority="280" stopIfTrue="1">
      <formula>#REF!=0</formula>
    </cfRule>
    <cfRule type="expression" dxfId="1754" priority="281" stopIfTrue="1">
      <formula>#REF!&gt;0</formula>
    </cfRule>
  </conditionalFormatting>
  <conditionalFormatting sqref="I14 K14">
    <cfRule type="expression" dxfId="1753" priority="278" stopIfTrue="1">
      <formula>#REF!=0</formula>
    </cfRule>
    <cfRule type="expression" dxfId="1752" priority="279" stopIfTrue="1">
      <formula>#REF!&gt;0</formula>
    </cfRule>
  </conditionalFormatting>
  <conditionalFormatting sqref="M14">
    <cfRule type="expression" dxfId="1751" priority="276" stopIfTrue="1">
      <formula>#REF!=0</formula>
    </cfRule>
    <cfRule type="expression" dxfId="1750" priority="277" stopIfTrue="1">
      <formula>#REF!&gt;0</formula>
    </cfRule>
  </conditionalFormatting>
  <conditionalFormatting sqref="D14:E14">
    <cfRule type="expression" dxfId="1749" priority="271" stopIfTrue="1">
      <formula>#REF!=0</formula>
    </cfRule>
    <cfRule type="expression" dxfId="1748" priority="272" stopIfTrue="1">
      <formula>#REF!&gt;0</formula>
    </cfRule>
  </conditionalFormatting>
  <conditionalFormatting sqref="J16">
    <cfRule type="expression" dxfId="1747" priority="243" stopIfTrue="1">
      <formula>#REF!=0</formula>
    </cfRule>
    <cfRule type="expression" dxfId="1746" priority="244" stopIfTrue="1">
      <formula>#REF!&gt;0</formula>
    </cfRule>
  </conditionalFormatting>
  <conditionalFormatting sqref="L16">
    <cfRule type="expression" dxfId="1745" priority="241" stopIfTrue="1">
      <formula>#REF!=0</formula>
    </cfRule>
    <cfRule type="expression" dxfId="1744" priority="242" stopIfTrue="1">
      <formula>#REF!&gt;0</formula>
    </cfRule>
  </conditionalFormatting>
  <conditionalFormatting sqref="I16 K16">
    <cfRule type="expression" dxfId="1743" priority="239" stopIfTrue="1">
      <formula>#REF!=0</formula>
    </cfRule>
    <cfRule type="expression" dxfId="1742" priority="240" stopIfTrue="1">
      <formula>#REF!&gt;0</formula>
    </cfRule>
  </conditionalFormatting>
  <conditionalFormatting sqref="M16">
    <cfRule type="expression" dxfId="1741" priority="237" stopIfTrue="1">
      <formula>#REF!=0</formula>
    </cfRule>
    <cfRule type="expression" dxfId="1740" priority="238" stopIfTrue="1">
      <formula>#REF!&gt;0</formula>
    </cfRule>
  </conditionalFormatting>
  <conditionalFormatting sqref="H16">
    <cfRule type="containsText" dxfId="1739" priority="234" stopIfTrue="1" operator="containsText" text="přihlašování uzavřeno">
      <formula>NOT(ISERROR(SEARCH("přihlašování uzavřeno",H16)))</formula>
    </cfRule>
    <cfRule type="containsText" dxfId="1738" priority="235" stopIfTrue="1" operator="containsText" text="otevřeno">
      <formula>NOT(ISERROR(SEARCH("otevřeno",H16)))</formula>
    </cfRule>
    <cfRule type="containsText" dxfId="1737" priority="236" stopIfTrue="1" operator="containsText" text="Zrealizováno">
      <formula>NOT(ISERROR(SEARCH("Zrealizováno",H16)))</formula>
    </cfRule>
  </conditionalFormatting>
  <conditionalFormatting sqref="D16:E16">
    <cfRule type="expression" dxfId="1736" priority="232" stopIfTrue="1">
      <formula>#REF!=0</formula>
    </cfRule>
    <cfRule type="expression" dxfId="1735" priority="233" stopIfTrue="1">
      <formula>#REF!&gt;0</formula>
    </cfRule>
  </conditionalFormatting>
  <conditionalFormatting sqref="J13">
    <cfRule type="expression" dxfId="1734" priority="230" stopIfTrue="1">
      <formula>#REF!=0</formula>
    </cfRule>
    <cfRule type="expression" dxfId="1733" priority="231" stopIfTrue="1">
      <formula>#REF!&gt;0</formula>
    </cfRule>
  </conditionalFormatting>
  <conditionalFormatting sqref="L13">
    <cfRule type="expression" dxfId="1732" priority="228" stopIfTrue="1">
      <formula>#REF!=0</formula>
    </cfRule>
    <cfRule type="expression" dxfId="1731" priority="229" stopIfTrue="1">
      <formula>#REF!&gt;0</formula>
    </cfRule>
  </conditionalFormatting>
  <conditionalFormatting sqref="I13 K13">
    <cfRule type="expression" dxfId="1730" priority="226" stopIfTrue="1">
      <formula>#REF!=0</formula>
    </cfRule>
    <cfRule type="expression" dxfId="1729" priority="227" stopIfTrue="1">
      <formula>#REF!&gt;0</formula>
    </cfRule>
  </conditionalFormatting>
  <conditionalFormatting sqref="M13">
    <cfRule type="expression" dxfId="1728" priority="224" stopIfTrue="1">
      <formula>#REF!=0</formula>
    </cfRule>
    <cfRule type="expression" dxfId="1727" priority="225" stopIfTrue="1">
      <formula>#REF!&gt;0</formula>
    </cfRule>
  </conditionalFormatting>
  <conditionalFormatting sqref="H13">
    <cfRule type="containsText" dxfId="1726" priority="221" stopIfTrue="1" operator="containsText" text="přihlašování uzavřeno">
      <formula>NOT(ISERROR(SEARCH("přihlašování uzavřeno",H13)))</formula>
    </cfRule>
    <cfRule type="containsText" dxfId="1725" priority="222" stopIfTrue="1" operator="containsText" text="otevřeno">
      <formula>NOT(ISERROR(SEARCH("otevřeno",H13)))</formula>
    </cfRule>
    <cfRule type="containsText" dxfId="1724" priority="223" stopIfTrue="1" operator="containsText" text="Zrealizováno">
      <formula>NOT(ISERROR(SEARCH("Zrealizováno",H13)))</formula>
    </cfRule>
  </conditionalFormatting>
  <conditionalFormatting sqref="D13:E13">
    <cfRule type="expression" dxfId="1723" priority="219" stopIfTrue="1">
      <formula>#REF!=0</formula>
    </cfRule>
    <cfRule type="expression" dxfId="1722" priority="220" stopIfTrue="1">
      <formula>#REF!&gt;0</formula>
    </cfRule>
  </conditionalFormatting>
  <conditionalFormatting sqref="J12">
    <cfRule type="expression" dxfId="1721" priority="217" stopIfTrue="1">
      <formula>#REF!=0</formula>
    </cfRule>
    <cfRule type="expression" dxfId="1720" priority="218" stopIfTrue="1">
      <formula>#REF!&gt;0</formula>
    </cfRule>
  </conditionalFormatting>
  <conditionalFormatting sqref="L12">
    <cfRule type="expression" dxfId="1719" priority="215" stopIfTrue="1">
      <formula>#REF!=0</formula>
    </cfRule>
    <cfRule type="expression" dxfId="1718" priority="216" stopIfTrue="1">
      <formula>#REF!&gt;0</formula>
    </cfRule>
  </conditionalFormatting>
  <conditionalFormatting sqref="I12 K12">
    <cfRule type="expression" dxfId="1717" priority="213" stopIfTrue="1">
      <formula>#REF!=0</formula>
    </cfRule>
    <cfRule type="expression" dxfId="1716" priority="214" stopIfTrue="1">
      <formula>#REF!&gt;0</formula>
    </cfRule>
  </conditionalFormatting>
  <conditionalFormatting sqref="M12">
    <cfRule type="expression" dxfId="1715" priority="211" stopIfTrue="1">
      <formula>#REF!=0</formula>
    </cfRule>
    <cfRule type="expression" dxfId="1714" priority="212" stopIfTrue="1">
      <formula>#REF!&gt;0</formula>
    </cfRule>
  </conditionalFormatting>
  <conditionalFormatting sqref="D12:E12">
    <cfRule type="expression" dxfId="1713" priority="206" stopIfTrue="1">
      <formula>#REF!=0</formula>
    </cfRule>
    <cfRule type="expression" dxfId="1712" priority="207" stopIfTrue="1">
      <formula>#REF!&gt;0</formula>
    </cfRule>
  </conditionalFormatting>
  <hyperlinks>
    <hyperlink ref="B16" location="Prunéřov!A1" display="Prunéřov"/>
    <hyperlink ref="B17" location="Ledvice!A1" display="Ledvice"/>
    <hyperlink ref="B12" location="Tušimice!A1" display="Tušimice"/>
    <hyperlink ref="B15" location="Poříčí!A1" display="Poříčí"/>
    <hyperlink ref="B14" location="Počerady!A1" display="Počerady"/>
    <hyperlink ref="B18" location="Trmice!A1" display="Trmice"/>
    <hyperlink ref="B20" location="Mělník!A1" display="Mělník"/>
    <hyperlink ref="B19" location="Vítkovice!A1" display="Vítkovice"/>
    <hyperlink ref="B13" location="Dětmarovice!A1" display="Dětmarovice"/>
    <hyperlink ref="B11" location="Hodonín!A1" display="Hodonín"/>
    <hyperlink ref="B21" location="'Dětmarovice (2)'!A1" display="Dětmarovice (2)"/>
  </hyperlinks>
  <printOptions horizontalCentered="1"/>
  <pageMargins left="0.23622047244094491" right="0.23622047244094491" top="0.6692913385826772" bottom="0.39370078740157483" header="0.35433070866141736" footer="0.23622047244094491"/>
  <pageSetup paperSize="9" orientation="landscape" r:id="rId1"/>
  <headerFooter alignWithMargins="0">
    <oddHeader>&amp;F</oddHeader>
    <oddFooter>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3"/>
  <sheetViews>
    <sheetView showGridLines="0" workbookViewId="0">
      <selection activeCell="G14" sqref="G14"/>
    </sheetView>
  </sheetViews>
  <sheetFormatPr defaultRowHeight="12.75" x14ac:dyDescent="0.2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21</v>
      </c>
      <c r="C3" s="31" t="str">
        <f>termíny!B19</f>
        <v>Vítkovice</v>
      </c>
      <c r="D3" s="31"/>
      <c r="E3" s="114"/>
    </row>
    <row r="4" spans="2:11" x14ac:dyDescent="0.2">
      <c r="B4" s="30" t="s">
        <v>22</v>
      </c>
      <c r="C4" s="32">
        <f>termíny!D19</f>
        <v>43445</v>
      </c>
      <c r="D4" s="32"/>
      <c r="E4" s="29"/>
    </row>
    <row r="5" spans="2:11" ht="13.15" customHeight="1" x14ac:dyDescent="0.2">
      <c r="B5" s="18">
        <f>SUBTOTAL(3,B7:B855)</f>
        <v>11</v>
      </c>
      <c r="C5" s="319" t="s">
        <v>17</v>
      </c>
      <c r="D5" s="260"/>
      <c r="E5" s="320" t="s">
        <v>9</v>
      </c>
      <c r="F5" s="321"/>
      <c r="G5" s="322" t="s">
        <v>18</v>
      </c>
      <c r="H5" s="323"/>
      <c r="I5" s="324" t="s">
        <v>10</v>
      </c>
      <c r="J5" s="325"/>
      <c r="K5" s="326"/>
    </row>
    <row r="6" spans="2:11" ht="18" customHeight="1" x14ac:dyDescent="0.2">
      <c r="B6" s="259" t="s">
        <v>23</v>
      </c>
      <c r="C6" s="319"/>
      <c r="D6" s="259"/>
      <c r="E6" s="259" t="s">
        <v>11</v>
      </c>
      <c r="F6" s="259" t="s">
        <v>12</v>
      </c>
      <c r="G6" s="41" t="s">
        <v>31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14" customFormat="1" ht="13.9" customHeight="1" x14ac:dyDescent="0.2">
      <c r="B7" s="251" t="s">
        <v>288</v>
      </c>
      <c r="C7" s="252" t="s">
        <v>170</v>
      </c>
      <c r="D7" s="252"/>
      <c r="E7" s="253"/>
      <c r="F7" s="253" t="s">
        <v>55</v>
      </c>
      <c r="G7" s="253"/>
      <c r="H7" s="253"/>
      <c r="I7" s="200" t="s">
        <v>171</v>
      </c>
      <c r="J7" s="233">
        <v>724421604</v>
      </c>
      <c r="K7" s="238" t="s">
        <v>176</v>
      </c>
    </row>
    <row r="8" spans="2:11" s="114" customFormat="1" ht="13.9" customHeight="1" x14ac:dyDescent="0.2">
      <c r="B8" s="174" t="s">
        <v>171</v>
      </c>
      <c r="C8" s="172" t="s">
        <v>170</v>
      </c>
      <c r="D8" s="172"/>
      <c r="E8" s="173" t="s">
        <v>77</v>
      </c>
      <c r="F8" s="173"/>
      <c r="G8" s="173"/>
      <c r="H8" s="173" t="s">
        <v>77</v>
      </c>
      <c r="I8" s="174" t="s">
        <v>171</v>
      </c>
      <c r="J8" s="177">
        <v>724421604</v>
      </c>
      <c r="K8" s="238" t="s">
        <v>176</v>
      </c>
    </row>
    <row r="9" spans="2:11" s="114" customFormat="1" ht="13.9" customHeight="1" x14ac:dyDescent="0.2">
      <c r="B9" s="176" t="s">
        <v>172</v>
      </c>
      <c r="C9" s="172" t="s">
        <v>170</v>
      </c>
      <c r="D9" s="172"/>
      <c r="E9" s="173"/>
      <c r="F9" s="173" t="s">
        <v>77</v>
      </c>
      <c r="G9" s="173"/>
      <c r="H9" s="173" t="s">
        <v>77</v>
      </c>
      <c r="I9" s="174" t="s">
        <v>171</v>
      </c>
      <c r="J9" s="177">
        <v>724421604</v>
      </c>
      <c r="K9" s="238" t="s">
        <v>176</v>
      </c>
    </row>
    <row r="10" spans="2:11" s="114" customFormat="1" ht="13.9" customHeight="1" x14ac:dyDescent="0.2">
      <c r="B10" s="175" t="s">
        <v>173</v>
      </c>
      <c r="C10" s="172" t="s">
        <v>170</v>
      </c>
      <c r="D10" s="172"/>
      <c r="E10" s="173"/>
      <c r="F10" s="173" t="s">
        <v>77</v>
      </c>
      <c r="G10" s="173"/>
      <c r="H10" s="173" t="s">
        <v>77</v>
      </c>
      <c r="I10" s="174" t="s">
        <v>171</v>
      </c>
      <c r="J10" s="177">
        <v>724421604</v>
      </c>
      <c r="K10" s="238" t="s">
        <v>176</v>
      </c>
    </row>
    <row r="11" spans="2:11" s="114" customFormat="1" ht="13.9" customHeight="1" x14ac:dyDescent="0.2">
      <c r="B11" s="175" t="s">
        <v>174</v>
      </c>
      <c r="C11" s="172" t="s">
        <v>170</v>
      </c>
      <c r="D11" s="172"/>
      <c r="E11" s="173"/>
      <c r="F11" s="173" t="s">
        <v>77</v>
      </c>
      <c r="G11" s="173"/>
      <c r="H11" s="173" t="s">
        <v>77</v>
      </c>
      <c r="I11" s="174" t="s">
        <v>171</v>
      </c>
      <c r="J11" s="177">
        <v>724421604</v>
      </c>
      <c r="K11" s="238" t="s">
        <v>176</v>
      </c>
    </row>
    <row r="12" spans="2:11" s="114" customFormat="1" ht="13.9" customHeight="1" x14ac:dyDescent="0.2">
      <c r="B12" s="175" t="s">
        <v>175</v>
      </c>
      <c r="C12" s="172" t="s">
        <v>170</v>
      </c>
      <c r="D12" s="172"/>
      <c r="E12" s="173"/>
      <c r="F12" s="173" t="s">
        <v>77</v>
      </c>
      <c r="G12" s="173"/>
      <c r="H12" s="173" t="s">
        <v>77</v>
      </c>
      <c r="I12" s="174" t="s">
        <v>171</v>
      </c>
      <c r="J12" s="177">
        <v>724421604</v>
      </c>
      <c r="K12" s="238" t="s">
        <v>176</v>
      </c>
    </row>
    <row r="13" spans="2:11" s="114" customFormat="1" ht="13.9" customHeight="1" x14ac:dyDescent="0.2">
      <c r="B13" s="174" t="s">
        <v>442</v>
      </c>
      <c r="C13" s="172" t="s">
        <v>178</v>
      </c>
      <c r="D13" s="172"/>
      <c r="E13" s="173"/>
      <c r="F13" s="173" t="s">
        <v>55</v>
      </c>
      <c r="G13" s="173"/>
      <c r="H13" s="173"/>
      <c r="I13" s="174" t="s">
        <v>442</v>
      </c>
      <c r="J13" s="177">
        <v>736673638</v>
      </c>
      <c r="K13" s="238" t="s">
        <v>179</v>
      </c>
    </row>
    <row r="14" spans="2:11" s="114" customFormat="1" ht="13.9" customHeight="1" x14ac:dyDescent="0.2">
      <c r="B14" s="176" t="s">
        <v>266</v>
      </c>
      <c r="C14" s="172" t="s">
        <v>267</v>
      </c>
      <c r="D14" s="172"/>
      <c r="E14" s="173" t="s">
        <v>77</v>
      </c>
      <c r="F14" s="173"/>
      <c r="G14" s="173" t="s">
        <v>77</v>
      </c>
      <c r="H14" s="173"/>
      <c r="I14" s="174" t="s">
        <v>266</v>
      </c>
      <c r="J14" s="177">
        <v>602607308</v>
      </c>
      <c r="K14" s="238" t="s">
        <v>268</v>
      </c>
    </row>
    <row r="15" spans="2:11" s="114" customFormat="1" ht="13.9" customHeight="1" x14ac:dyDescent="0.2">
      <c r="B15" s="175" t="s">
        <v>423</v>
      </c>
      <c r="C15" s="172" t="s">
        <v>421</v>
      </c>
      <c r="D15" s="172"/>
      <c r="E15" s="173" t="s">
        <v>55</v>
      </c>
      <c r="F15" s="173" t="s">
        <v>55</v>
      </c>
      <c r="G15" s="173"/>
      <c r="H15" s="173" t="s">
        <v>55</v>
      </c>
      <c r="I15" s="174" t="s">
        <v>424</v>
      </c>
      <c r="J15" s="177">
        <v>602742046</v>
      </c>
      <c r="K15" s="238" t="s">
        <v>425</v>
      </c>
    </row>
    <row r="16" spans="2:11" s="114" customFormat="1" ht="13.9" customHeight="1" x14ac:dyDescent="0.2">
      <c r="B16" s="175" t="s">
        <v>420</v>
      </c>
      <c r="C16" s="172" t="s">
        <v>421</v>
      </c>
      <c r="D16" s="172"/>
      <c r="E16" s="173" t="s">
        <v>55</v>
      </c>
      <c r="F16" s="173" t="s">
        <v>55</v>
      </c>
      <c r="G16" s="173"/>
      <c r="H16" s="173" t="s">
        <v>55</v>
      </c>
      <c r="I16" s="174" t="s">
        <v>424</v>
      </c>
      <c r="J16" s="177">
        <v>602742046</v>
      </c>
      <c r="K16" s="277" t="s">
        <v>425</v>
      </c>
    </row>
    <row r="17" spans="2:11" s="114" customFormat="1" ht="13.9" customHeight="1" x14ac:dyDescent="0.2">
      <c r="B17" s="286" t="s">
        <v>422</v>
      </c>
      <c r="C17" s="172" t="s">
        <v>421</v>
      </c>
      <c r="D17" s="252"/>
      <c r="E17" s="287" t="s">
        <v>55</v>
      </c>
      <c r="F17" s="287" t="s">
        <v>55</v>
      </c>
      <c r="G17" s="287"/>
      <c r="H17" s="287" t="s">
        <v>55</v>
      </c>
      <c r="I17" s="174" t="s">
        <v>424</v>
      </c>
      <c r="J17" s="177">
        <v>602742046</v>
      </c>
      <c r="K17" s="277" t="s">
        <v>425</v>
      </c>
    </row>
    <row r="18" spans="2:11" s="114" customFormat="1" ht="13.9" customHeight="1" x14ac:dyDescent="0.2">
      <c r="B18" s="286"/>
      <c r="C18" s="172"/>
      <c r="D18" s="252"/>
      <c r="E18" s="287"/>
      <c r="F18" s="173"/>
      <c r="G18" s="287"/>
      <c r="H18" s="173"/>
      <c r="I18" s="174"/>
      <c r="J18" s="177"/>
      <c r="K18" s="277"/>
    </row>
    <row r="19" spans="2:11" s="114" customFormat="1" ht="13.9" customHeight="1" x14ac:dyDescent="0.2">
      <c r="B19" s="171"/>
      <c r="C19" s="172"/>
      <c r="D19" s="252"/>
      <c r="E19" s="253"/>
      <c r="F19" s="253"/>
      <c r="G19" s="253"/>
      <c r="H19" s="253"/>
      <c r="I19" s="174"/>
      <c r="J19" s="177"/>
      <c r="K19" s="238"/>
    </row>
    <row r="20" spans="2:11" s="114" customFormat="1" ht="13.9" customHeight="1" x14ac:dyDescent="0.2">
      <c r="B20" s="251"/>
      <c r="C20" s="252"/>
      <c r="D20" s="251"/>
      <c r="E20" s="253"/>
      <c r="F20" s="253"/>
      <c r="G20" s="253"/>
      <c r="H20" s="253"/>
      <c r="I20" s="203"/>
      <c r="J20" s="255"/>
      <c r="K20" s="236"/>
    </row>
    <row r="21" spans="2:11" s="114" customFormat="1" ht="13.9" customHeight="1" x14ac:dyDescent="0.2">
      <c r="B21" s="251"/>
      <c r="C21" s="252"/>
      <c r="D21" s="251"/>
      <c r="E21" s="253"/>
      <c r="F21" s="253"/>
      <c r="G21" s="253"/>
      <c r="H21" s="253"/>
      <c r="I21" s="252"/>
      <c r="J21" s="255"/>
      <c r="K21" s="238"/>
    </row>
    <row r="22" spans="2:11" s="114" customFormat="1" ht="13.9" customHeight="1" x14ac:dyDescent="0.2">
      <c r="B22" s="251"/>
      <c r="C22" s="252"/>
      <c r="D22" s="251"/>
      <c r="E22" s="253"/>
      <c r="F22" s="253"/>
      <c r="G22" s="253"/>
      <c r="H22" s="253"/>
      <c r="I22" s="252"/>
      <c r="J22" s="255"/>
      <c r="K22" s="238"/>
    </row>
    <row r="23" spans="2:11" s="114" customFormat="1" ht="13.9" customHeight="1" x14ac:dyDescent="0.2">
      <c r="B23" s="251"/>
      <c r="C23" s="252"/>
      <c r="D23" s="251"/>
      <c r="E23" s="253"/>
      <c r="F23" s="253"/>
      <c r="G23" s="253"/>
      <c r="H23" s="253"/>
      <c r="I23" s="252"/>
      <c r="J23" s="255"/>
      <c r="K23" s="238"/>
    </row>
    <row r="24" spans="2:11" s="114" customFormat="1" ht="13.9" customHeight="1" x14ac:dyDescent="0.2">
      <c r="B24" s="251"/>
      <c r="C24" s="252"/>
      <c r="D24" s="251"/>
      <c r="E24" s="253"/>
      <c r="F24" s="253"/>
      <c r="G24" s="253"/>
      <c r="H24" s="253"/>
      <c r="I24" s="252"/>
      <c r="J24" s="255"/>
      <c r="K24" s="238"/>
    </row>
    <row r="25" spans="2:11" s="114" customFormat="1" ht="13.9" customHeight="1" x14ac:dyDescent="0.2">
      <c r="B25" s="251"/>
      <c r="C25" s="252"/>
      <c r="D25" s="251"/>
      <c r="E25" s="253"/>
      <c r="F25" s="253"/>
      <c r="G25" s="253"/>
      <c r="H25" s="253"/>
      <c r="I25" s="174"/>
      <c r="J25" s="177"/>
      <c r="K25" s="238"/>
    </row>
    <row r="26" spans="2:11" s="114" customFormat="1" ht="13.9" customHeight="1" x14ac:dyDescent="0.2">
      <c r="B26" s="251"/>
      <c r="C26" s="252"/>
      <c r="D26" s="251"/>
      <c r="E26" s="253"/>
      <c r="F26" s="253"/>
      <c r="G26" s="253"/>
      <c r="H26" s="253"/>
      <c r="I26" s="203"/>
      <c r="J26" s="255"/>
      <c r="K26" s="236"/>
    </row>
    <row r="27" spans="2:11" s="114" customFormat="1" ht="13.9" customHeight="1" x14ac:dyDescent="0.2">
      <c r="B27" s="240"/>
      <c r="C27" s="252"/>
      <c r="D27" s="240"/>
      <c r="E27" s="239"/>
      <c r="F27" s="239"/>
      <c r="G27" s="239"/>
      <c r="H27" s="239"/>
      <c r="I27" s="203"/>
      <c r="J27" s="255"/>
      <c r="K27" s="236"/>
    </row>
    <row r="28" spans="2:11" s="114" customFormat="1" ht="13.9" customHeight="1" x14ac:dyDescent="0.2">
      <c r="B28" s="240"/>
      <c r="C28" s="252"/>
      <c r="D28" s="240"/>
      <c r="E28" s="239"/>
      <c r="F28" s="239"/>
      <c r="G28" s="239"/>
      <c r="H28" s="239"/>
      <c r="I28" s="203"/>
      <c r="J28" s="255"/>
      <c r="K28" s="236"/>
    </row>
    <row r="29" spans="2:11" s="114" customFormat="1" ht="13.9" customHeight="1" x14ac:dyDescent="0.2">
      <c r="B29" s="240"/>
      <c r="C29" s="241"/>
      <c r="D29" s="240"/>
      <c r="E29" s="239"/>
      <c r="F29" s="239"/>
      <c r="G29" s="239"/>
      <c r="H29" s="239"/>
      <c r="I29" s="244"/>
      <c r="J29" s="255"/>
      <c r="K29" s="238"/>
    </row>
    <row r="30" spans="2:11" s="114" customFormat="1" ht="13.9" customHeight="1" x14ac:dyDescent="0.2">
      <c r="B30" s="240"/>
      <c r="C30" s="241"/>
      <c r="D30" s="240"/>
      <c r="E30" s="239"/>
      <c r="F30" s="239"/>
      <c r="G30" s="239"/>
      <c r="H30" s="239"/>
      <c r="I30" s="244"/>
      <c r="J30" s="255"/>
      <c r="K30" s="212"/>
    </row>
    <row r="31" spans="2:11" s="114" customFormat="1" ht="13.9" customHeight="1" x14ac:dyDescent="0.2">
      <c r="B31" s="240"/>
      <c r="C31" s="241"/>
      <c r="D31" s="240"/>
      <c r="E31" s="239"/>
      <c r="F31" s="239"/>
      <c r="G31" s="239"/>
      <c r="H31" s="239"/>
      <c r="I31" s="244"/>
      <c r="J31" s="242"/>
      <c r="K31" s="250"/>
    </row>
    <row r="32" spans="2:11" x14ac:dyDescent="0.2">
      <c r="B32" s="251"/>
      <c r="C32" s="249"/>
      <c r="D32" s="251"/>
      <c r="E32" s="253"/>
      <c r="F32" s="253"/>
      <c r="G32" s="253"/>
      <c r="H32" s="253"/>
      <c r="I32" s="252"/>
      <c r="J32" s="255"/>
      <c r="K32" s="250"/>
    </row>
    <row r="33" spans="2:11" x14ac:dyDescent="0.2">
      <c r="B33" s="240"/>
      <c r="C33" s="241"/>
      <c r="D33" s="240"/>
      <c r="E33" s="239"/>
      <c r="F33" s="239"/>
      <c r="G33" s="239"/>
      <c r="H33" s="239"/>
      <c r="I33" s="174"/>
      <c r="J33" s="177"/>
      <c r="K33" s="238"/>
    </row>
    <row r="34" spans="2:11" hidden="1" x14ac:dyDescent="0.2">
      <c r="B34" s="222"/>
      <c r="C34" s="252"/>
      <c r="D34" s="252"/>
      <c r="E34" s="253"/>
      <c r="F34" s="253"/>
      <c r="G34" s="253"/>
      <c r="H34" s="253"/>
      <c r="I34" s="254"/>
      <c r="J34" s="255"/>
      <c r="K34" s="256"/>
    </row>
    <row r="35" spans="2:11" hidden="1" x14ac:dyDescent="0.2">
      <c r="B35" s="222"/>
      <c r="C35" s="252"/>
      <c r="D35" s="252"/>
      <c r="E35" s="253"/>
      <c r="F35" s="253"/>
      <c r="G35" s="253"/>
      <c r="H35" s="253"/>
      <c r="I35" s="254"/>
      <c r="J35" s="255"/>
      <c r="K35" s="256"/>
    </row>
    <row r="36" spans="2:11" hidden="1" x14ac:dyDescent="0.2">
      <c r="B36" s="222"/>
      <c r="C36" s="252"/>
      <c r="D36" s="252"/>
      <c r="E36" s="253"/>
      <c r="F36" s="253"/>
      <c r="G36" s="253"/>
      <c r="H36" s="253"/>
      <c r="I36" s="254"/>
      <c r="J36" s="255"/>
      <c r="K36" s="256"/>
    </row>
    <row r="37" spans="2:11" hidden="1" x14ac:dyDescent="0.2">
      <c r="B37" s="222"/>
      <c r="C37" s="252"/>
      <c r="D37" s="252"/>
      <c r="E37" s="253"/>
      <c r="F37" s="253"/>
      <c r="G37" s="253"/>
      <c r="H37" s="253"/>
      <c r="I37" s="254"/>
      <c r="J37" s="255"/>
      <c r="K37" s="256"/>
    </row>
    <row r="38" spans="2:11" hidden="1" x14ac:dyDescent="0.2">
      <c r="B38" s="222"/>
      <c r="C38" s="252"/>
      <c r="D38" s="252"/>
      <c r="E38" s="253"/>
      <c r="F38" s="253"/>
      <c r="G38" s="253"/>
      <c r="H38" s="253"/>
      <c r="I38" s="200"/>
      <c r="J38" s="255"/>
      <c r="K38" s="256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4 B17:B19 C10:D10 C12:D19 B7:D8 B24:D24 B39:D63 B32 B28:D31">
    <cfRule type="expression" dxfId="739" priority="145" stopIfTrue="1">
      <formula>#REF!=0</formula>
    </cfRule>
    <cfRule type="expression" dxfId="738" priority="146" stopIfTrue="1">
      <formula>#REF!&gt;0</formula>
    </cfRule>
  </conditionalFormatting>
  <conditionalFormatting sqref="B15:B16">
    <cfRule type="expression" dxfId="737" priority="143" stopIfTrue="1">
      <formula>#REF!=0</formula>
    </cfRule>
    <cfRule type="expression" dxfId="736" priority="144" stopIfTrue="1">
      <formula>#REF!&gt;0</formula>
    </cfRule>
  </conditionalFormatting>
  <conditionalFormatting sqref="I18:J19 I24:J24 J30:K31 I39:J58 I28">
    <cfRule type="expression" dxfId="735" priority="141" stopIfTrue="1">
      <formula>#REF!=0</formula>
    </cfRule>
    <cfRule type="expression" dxfId="734" priority="142" stopIfTrue="1">
      <formula>#REF!&gt;0</formula>
    </cfRule>
  </conditionalFormatting>
  <conditionalFormatting sqref="J7:J8">
    <cfRule type="expression" dxfId="733" priority="139" stopIfTrue="1">
      <formula>#REF!=0</formula>
    </cfRule>
    <cfRule type="expression" dxfId="732" priority="140" stopIfTrue="1">
      <formula>#REF!&gt;0</formula>
    </cfRule>
  </conditionalFormatting>
  <conditionalFormatting sqref="J7:J8">
    <cfRule type="expression" dxfId="731" priority="137" stopIfTrue="1">
      <formula>#REF!=0</formula>
    </cfRule>
    <cfRule type="expression" dxfId="730" priority="138" stopIfTrue="1">
      <formula>#REF!&gt;0</formula>
    </cfRule>
  </conditionalFormatting>
  <conditionalFormatting sqref="J7:J8">
    <cfRule type="expression" dxfId="729" priority="135" stopIfTrue="1">
      <formula>#REF!=0</formula>
    </cfRule>
    <cfRule type="expression" dxfId="728" priority="136" stopIfTrue="1">
      <formula>#REF!&gt;0</formula>
    </cfRule>
  </conditionalFormatting>
  <conditionalFormatting sqref="J15:J17">
    <cfRule type="expression" dxfId="727" priority="133" stopIfTrue="1">
      <formula>#REF!=0</formula>
    </cfRule>
    <cfRule type="expression" dxfId="726" priority="134" stopIfTrue="1">
      <formula>#REF!&gt;0</formula>
    </cfRule>
  </conditionalFormatting>
  <conditionalFormatting sqref="J15:J17">
    <cfRule type="expression" dxfId="725" priority="131" stopIfTrue="1">
      <formula>#REF!=0</formula>
    </cfRule>
    <cfRule type="expression" dxfId="724" priority="132" stopIfTrue="1">
      <formula>#REF!&gt;0</formula>
    </cfRule>
  </conditionalFormatting>
  <conditionalFormatting sqref="J15:J17">
    <cfRule type="expression" dxfId="723" priority="129" stopIfTrue="1">
      <formula>#REF!=0</formula>
    </cfRule>
    <cfRule type="expression" dxfId="722" priority="130" stopIfTrue="1">
      <formula>#REF!&gt;0</formula>
    </cfRule>
  </conditionalFormatting>
  <conditionalFormatting sqref="E16:H19 E24:H24 E39:H58 E28:H31">
    <cfRule type="expression" dxfId="721" priority="127" stopIfTrue="1">
      <formula>#REF!=0</formula>
    </cfRule>
    <cfRule type="expression" dxfId="720" priority="128" stopIfTrue="1">
      <formula>#REF!&gt;0</formula>
    </cfRule>
  </conditionalFormatting>
  <conditionalFormatting sqref="E10:H10">
    <cfRule type="expression" dxfId="719" priority="125" stopIfTrue="1">
      <formula>#REF!=0</formula>
    </cfRule>
    <cfRule type="expression" dxfId="718" priority="126" stopIfTrue="1">
      <formula>#REF!&gt;0</formula>
    </cfRule>
  </conditionalFormatting>
  <conditionalFormatting sqref="E7:H8 I7">
    <cfRule type="expression" dxfId="717" priority="123" stopIfTrue="1">
      <formula>#REF!=0</formula>
    </cfRule>
    <cfRule type="expression" dxfId="716" priority="124" stopIfTrue="1">
      <formula>#REF!&gt;0</formula>
    </cfRule>
  </conditionalFormatting>
  <conditionalFormatting sqref="E15:H15">
    <cfRule type="expression" dxfId="715" priority="121" stopIfTrue="1">
      <formula>#REF!=0</formula>
    </cfRule>
    <cfRule type="expression" dxfId="714" priority="122" stopIfTrue="1">
      <formula>#REF!&gt;0</formula>
    </cfRule>
  </conditionalFormatting>
  <conditionalFormatting sqref="I7:I8">
    <cfRule type="expression" dxfId="713" priority="119" stopIfTrue="1">
      <formula>#REF!=0</formula>
    </cfRule>
    <cfRule type="expression" dxfId="712" priority="120" stopIfTrue="1">
      <formula>#REF!&gt;0</formula>
    </cfRule>
  </conditionalFormatting>
  <conditionalFormatting sqref="E12:I12 E13:H14">
    <cfRule type="expression" dxfId="711" priority="117" stopIfTrue="1">
      <formula>#REF!=0</formula>
    </cfRule>
    <cfRule type="expression" dxfId="710" priority="118" stopIfTrue="1">
      <formula>#REF!&gt;0</formula>
    </cfRule>
  </conditionalFormatting>
  <conditionalFormatting sqref="I13:I14">
    <cfRule type="expression" dxfId="709" priority="115" stopIfTrue="1">
      <formula>#REF!=0</formula>
    </cfRule>
    <cfRule type="expression" dxfId="708" priority="116" stopIfTrue="1">
      <formula>#REF!&gt;0</formula>
    </cfRule>
  </conditionalFormatting>
  <conditionalFormatting sqref="I15:I17">
    <cfRule type="expression" dxfId="707" priority="113" stopIfTrue="1">
      <formula>#REF!=0</formula>
    </cfRule>
    <cfRule type="expression" dxfId="706" priority="114" stopIfTrue="1">
      <formula>#REF!&gt;0</formula>
    </cfRule>
  </conditionalFormatting>
  <conditionalFormatting sqref="I59:I63">
    <cfRule type="expression" dxfId="705" priority="111" stopIfTrue="1">
      <formula>#REF!=0</formula>
    </cfRule>
    <cfRule type="expression" dxfId="704" priority="112" stopIfTrue="1">
      <formula>#REF!&gt;0</formula>
    </cfRule>
  </conditionalFormatting>
  <conditionalFormatting sqref="E59:H63 J59:K63">
    <cfRule type="expression" dxfId="703" priority="109" stopIfTrue="1">
      <formula>#REF!=0</formula>
    </cfRule>
    <cfRule type="expression" dxfId="702" priority="110" stopIfTrue="1">
      <formula>#REF!&gt;0</formula>
    </cfRule>
  </conditionalFormatting>
  <conditionalFormatting sqref="I29">
    <cfRule type="expression" dxfId="701" priority="107" stopIfTrue="1">
      <formula>#REF!=0</formula>
    </cfRule>
    <cfRule type="expression" dxfId="700" priority="108" stopIfTrue="1">
      <formula>#REF!&gt;0</formula>
    </cfRule>
  </conditionalFormatting>
  <conditionalFormatting sqref="C11:D11">
    <cfRule type="expression" dxfId="699" priority="105" stopIfTrue="1">
      <formula>#REF!=0</formula>
    </cfRule>
    <cfRule type="expression" dxfId="698" priority="106" stopIfTrue="1">
      <formula>#REF!&gt;0</formula>
    </cfRule>
  </conditionalFormatting>
  <conditionalFormatting sqref="E11:H11">
    <cfRule type="expression" dxfId="697" priority="103" stopIfTrue="1">
      <formula>#REF!=0</formula>
    </cfRule>
    <cfRule type="expression" dxfId="696" priority="104" stopIfTrue="1">
      <formula>#REF!&gt;0</formula>
    </cfRule>
  </conditionalFormatting>
  <conditionalFormatting sqref="K7">
    <cfRule type="expression" dxfId="695" priority="101" stopIfTrue="1">
      <formula>#REF!=0</formula>
    </cfRule>
    <cfRule type="expression" dxfId="694" priority="102" stopIfTrue="1">
      <formula>#REF!&gt;0</formula>
    </cfRule>
  </conditionalFormatting>
  <conditionalFormatting sqref="K7">
    <cfRule type="expression" dxfId="693" priority="99" stopIfTrue="1">
      <formula>#REF!=0</formula>
    </cfRule>
    <cfRule type="expression" dxfId="692" priority="100" stopIfTrue="1">
      <formula>#REF!&gt;0</formula>
    </cfRule>
  </conditionalFormatting>
  <conditionalFormatting sqref="K7">
    <cfRule type="expression" dxfId="691" priority="97" stopIfTrue="1">
      <formula>#REF!=0</formula>
    </cfRule>
    <cfRule type="expression" dxfId="690" priority="98" stopIfTrue="1">
      <formula>#REF!&gt;0</formula>
    </cfRule>
  </conditionalFormatting>
  <conditionalFormatting sqref="J7">
    <cfRule type="expression" dxfId="689" priority="95" stopIfTrue="1">
      <formula>#REF!=0</formula>
    </cfRule>
    <cfRule type="expression" dxfId="688" priority="96" stopIfTrue="1">
      <formula>#REF!&gt;0</formula>
    </cfRule>
  </conditionalFormatting>
  <conditionalFormatting sqref="B9">
    <cfRule type="expression" dxfId="687" priority="93" stopIfTrue="1">
      <formula>#REF!=0</formula>
    </cfRule>
    <cfRule type="expression" dxfId="686" priority="94" stopIfTrue="1">
      <formula>#REF!&gt;0</formula>
    </cfRule>
  </conditionalFormatting>
  <conditionalFormatting sqref="C9:D9">
    <cfRule type="expression" dxfId="685" priority="91" stopIfTrue="1">
      <formula>#REF!=0</formula>
    </cfRule>
    <cfRule type="expression" dxfId="684" priority="92" stopIfTrue="1">
      <formula>#REF!&gt;0</formula>
    </cfRule>
  </conditionalFormatting>
  <conditionalFormatting sqref="E9:H9">
    <cfRule type="expression" dxfId="683" priority="89" stopIfTrue="1">
      <formula>#REF!=0</formula>
    </cfRule>
    <cfRule type="expression" dxfId="682" priority="90" stopIfTrue="1">
      <formula>#REF!&gt;0</formula>
    </cfRule>
  </conditionalFormatting>
  <conditionalFormatting sqref="B20:D21">
    <cfRule type="expression" dxfId="681" priority="87" stopIfTrue="1">
      <formula>#REF!=0</formula>
    </cfRule>
    <cfRule type="expression" dxfId="680" priority="88" stopIfTrue="1">
      <formula>#REF!&gt;0</formula>
    </cfRule>
  </conditionalFormatting>
  <conditionalFormatting sqref="I20:J21 K21">
    <cfRule type="expression" dxfId="679" priority="85" stopIfTrue="1">
      <formula>#REF!=0</formula>
    </cfRule>
    <cfRule type="expression" dxfId="678" priority="86" stopIfTrue="1">
      <formula>#REF!&gt;0</formula>
    </cfRule>
  </conditionalFormatting>
  <conditionalFormatting sqref="E20:H21 I21">
    <cfRule type="expression" dxfId="677" priority="83" stopIfTrue="1">
      <formula>#REF!=0</formula>
    </cfRule>
    <cfRule type="expression" dxfId="676" priority="84" stopIfTrue="1">
      <formula>#REF!&gt;0</formula>
    </cfRule>
  </conditionalFormatting>
  <conditionalFormatting sqref="B22:D23">
    <cfRule type="expression" dxfId="675" priority="81" stopIfTrue="1">
      <formula>#REF!=0</formula>
    </cfRule>
    <cfRule type="expression" dxfId="674" priority="82" stopIfTrue="1">
      <formula>#REF!&gt;0</formula>
    </cfRule>
  </conditionalFormatting>
  <conditionalFormatting sqref="I22:J23">
    <cfRule type="expression" dxfId="673" priority="79" stopIfTrue="1">
      <formula>#REF!=0</formula>
    </cfRule>
    <cfRule type="expression" dxfId="672" priority="80" stopIfTrue="1">
      <formula>#REF!&gt;0</formula>
    </cfRule>
  </conditionalFormatting>
  <conditionalFormatting sqref="E22:H23">
    <cfRule type="expression" dxfId="671" priority="77" stopIfTrue="1">
      <formula>#REF!=0</formula>
    </cfRule>
    <cfRule type="expression" dxfId="670" priority="78" stopIfTrue="1">
      <formula>#REF!&gt;0</formula>
    </cfRule>
  </conditionalFormatting>
  <conditionalFormatting sqref="C32:D32">
    <cfRule type="expression" dxfId="669" priority="75" stopIfTrue="1">
      <formula>#REF!=0</formula>
    </cfRule>
    <cfRule type="expression" dxfId="668" priority="76" stopIfTrue="1">
      <formula>#REF!&gt;0</formula>
    </cfRule>
  </conditionalFormatting>
  <conditionalFormatting sqref="E32:H32">
    <cfRule type="expression" dxfId="667" priority="73" stopIfTrue="1">
      <formula>#REF!=0</formula>
    </cfRule>
    <cfRule type="expression" dxfId="666" priority="74" stopIfTrue="1">
      <formula>#REF!&gt;0</formula>
    </cfRule>
  </conditionalFormatting>
  <conditionalFormatting sqref="J28:J29">
    <cfRule type="expression" dxfId="665" priority="71" stopIfTrue="1">
      <formula>#REF!=0</formula>
    </cfRule>
    <cfRule type="expression" dxfId="664" priority="72" stopIfTrue="1">
      <formula>#REF!&gt;0</formula>
    </cfRule>
  </conditionalFormatting>
  <conditionalFormatting sqref="J32">
    <cfRule type="expression" dxfId="663" priority="69" stopIfTrue="1">
      <formula>#REF!=0</formula>
    </cfRule>
    <cfRule type="expression" dxfId="662" priority="70" stopIfTrue="1">
      <formula>#REF!&gt;0</formula>
    </cfRule>
  </conditionalFormatting>
  <conditionalFormatting sqref="B33:D33">
    <cfRule type="expression" dxfId="661" priority="67" stopIfTrue="1">
      <formula>#REF!=0</formula>
    </cfRule>
    <cfRule type="expression" dxfId="660" priority="68" stopIfTrue="1">
      <formula>#REF!&gt;0</formula>
    </cfRule>
  </conditionalFormatting>
  <conditionalFormatting sqref="E33:H33">
    <cfRule type="expression" dxfId="659" priority="65" stopIfTrue="1">
      <formula>#REF!=0</formula>
    </cfRule>
    <cfRule type="expression" dxfId="658" priority="66" stopIfTrue="1">
      <formula>#REF!&gt;0</formula>
    </cfRule>
  </conditionalFormatting>
  <conditionalFormatting sqref="B34:D34">
    <cfRule type="expression" dxfId="657" priority="63" stopIfTrue="1">
      <formula>#REF!=0</formula>
    </cfRule>
    <cfRule type="expression" dxfId="656" priority="64" stopIfTrue="1">
      <formula>#REF!&gt;0</formula>
    </cfRule>
  </conditionalFormatting>
  <conditionalFormatting sqref="I34:J34">
    <cfRule type="expression" dxfId="655" priority="61" stopIfTrue="1">
      <formula>#REF!=0</formula>
    </cfRule>
    <cfRule type="expression" dxfId="654" priority="62" stopIfTrue="1">
      <formula>#REF!&gt;0</formula>
    </cfRule>
  </conditionalFormatting>
  <conditionalFormatting sqref="E34:H34">
    <cfRule type="expression" dxfId="653" priority="59" stopIfTrue="1">
      <formula>#REF!=0</formula>
    </cfRule>
    <cfRule type="expression" dxfId="652" priority="60" stopIfTrue="1">
      <formula>#REF!&gt;0</formula>
    </cfRule>
  </conditionalFormatting>
  <conditionalFormatting sqref="B35:D37">
    <cfRule type="expression" dxfId="651" priority="57" stopIfTrue="1">
      <formula>#REF!=0</formula>
    </cfRule>
    <cfRule type="expression" dxfId="650" priority="58" stopIfTrue="1">
      <formula>#REF!&gt;0</formula>
    </cfRule>
  </conditionalFormatting>
  <conditionalFormatting sqref="I35:J37">
    <cfRule type="expression" dxfId="649" priority="55" stopIfTrue="1">
      <formula>#REF!=0</formula>
    </cfRule>
    <cfRule type="expression" dxfId="648" priority="56" stopIfTrue="1">
      <formula>#REF!&gt;0</formula>
    </cfRule>
  </conditionalFormatting>
  <conditionalFormatting sqref="E35:H37">
    <cfRule type="expression" dxfId="647" priority="53" stopIfTrue="1">
      <formula>#REF!=0</formula>
    </cfRule>
    <cfRule type="expression" dxfId="646" priority="54" stopIfTrue="1">
      <formula>#REF!&gt;0</formula>
    </cfRule>
  </conditionalFormatting>
  <conditionalFormatting sqref="B38">
    <cfRule type="expression" dxfId="645" priority="51" stopIfTrue="1">
      <formula>#REF!=0</formula>
    </cfRule>
    <cfRule type="expression" dxfId="644" priority="52" stopIfTrue="1">
      <formula>#REF!&gt;0</formula>
    </cfRule>
  </conditionalFormatting>
  <conditionalFormatting sqref="C38:D38">
    <cfRule type="expression" dxfId="643" priority="49" stopIfTrue="1">
      <formula>#REF!=0</formula>
    </cfRule>
    <cfRule type="expression" dxfId="642" priority="50" stopIfTrue="1">
      <formula>#REF!&gt;0</formula>
    </cfRule>
  </conditionalFormatting>
  <conditionalFormatting sqref="J38">
    <cfRule type="expression" dxfId="641" priority="47" stopIfTrue="1">
      <formula>#REF!=0</formula>
    </cfRule>
    <cfRule type="expression" dxfId="640" priority="48" stopIfTrue="1">
      <formula>#REF!&gt;0</formula>
    </cfRule>
  </conditionalFormatting>
  <conditionalFormatting sqref="J38">
    <cfRule type="expression" dxfId="639" priority="45" stopIfTrue="1">
      <formula>#REF!=0</formula>
    </cfRule>
    <cfRule type="expression" dxfId="638" priority="46" stopIfTrue="1">
      <formula>#REF!&gt;0</formula>
    </cfRule>
  </conditionalFormatting>
  <conditionalFormatting sqref="J38">
    <cfRule type="expression" dxfId="637" priority="43" stopIfTrue="1">
      <formula>#REF!=0</formula>
    </cfRule>
    <cfRule type="expression" dxfId="636" priority="44" stopIfTrue="1">
      <formula>#REF!&gt;0</formula>
    </cfRule>
  </conditionalFormatting>
  <conditionalFormatting sqref="E38:H38">
    <cfRule type="expression" dxfId="635" priority="41" stopIfTrue="1">
      <formula>#REF!=0</formula>
    </cfRule>
    <cfRule type="expression" dxfId="634" priority="42" stopIfTrue="1">
      <formula>#REF!&gt;0</formula>
    </cfRule>
  </conditionalFormatting>
  <conditionalFormatting sqref="I38">
    <cfRule type="expression" dxfId="633" priority="39" stopIfTrue="1">
      <formula>#REF!=0</formula>
    </cfRule>
    <cfRule type="expression" dxfId="632" priority="40" stopIfTrue="1">
      <formula>#REF!&gt;0</formula>
    </cfRule>
  </conditionalFormatting>
  <conditionalFormatting sqref="J9:J11">
    <cfRule type="expression" dxfId="631" priority="37" stopIfTrue="1">
      <formula>#REF!=0</formula>
    </cfRule>
    <cfRule type="expression" dxfId="630" priority="38" stopIfTrue="1">
      <formula>#REF!&gt;0</formula>
    </cfRule>
  </conditionalFormatting>
  <conditionalFormatting sqref="J9:J11">
    <cfRule type="expression" dxfId="629" priority="35" stopIfTrue="1">
      <formula>#REF!=0</formula>
    </cfRule>
    <cfRule type="expression" dxfId="628" priority="36" stopIfTrue="1">
      <formula>#REF!&gt;0</formula>
    </cfRule>
  </conditionalFormatting>
  <conditionalFormatting sqref="J9:J11">
    <cfRule type="expression" dxfId="627" priority="33" stopIfTrue="1">
      <formula>#REF!=0</formula>
    </cfRule>
    <cfRule type="expression" dxfId="626" priority="34" stopIfTrue="1">
      <formula>#REF!&gt;0</formula>
    </cfRule>
  </conditionalFormatting>
  <conditionalFormatting sqref="I9:I11">
    <cfRule type="expression" dxfId="625" priority="31" stopIfTrue="1">
      <formula>#REF!=0</formula>
    </cfRule>
    <cfRule type="expression" dxfId="624" priority="32" stopIfTrue="1">
      <formula>#REF!&gt;0</formula>
    </cfRule>
  </conditionalFormatting>
  <conditionalFormatting sqref="B26:D27">
    <cfRule type="expression" dxfId="623" priority="29" stopIfTrue="1">
      <formula>#REF!=0</formula>
    </cfRule>
    <cfRule type="expression" dxfId="622" priority="30" stopIfTrue="1">
      <formula>#REF!&gt;0</formula>
    </cfRule>
  </conditionalFormatting>
  <conditionalFormatting sqref="I26:J26 I27">
    <cfRule type="expression" dxfId="621" priority="27" stopIfTrue="1">
      <formula>#REF!=0</formula>
    </cfRule>
    <cfRule type="expression" dxfId="620" priority="28" stopIfTrue="1">
      <formula>#REF!&gt;0</formula>
    </cfRule>
  </conditionalFormatting>
  <conditionalFormatting sqref="E26:H27">
    <cfRule type="expression" dxfId="619" priority="25" stopIfTrue="1">
      <formula>#REF!=0</formula>
    </cfRule>
    <cfRule type="expression" dxfId="618" priority="26" stopIfTrue="1">
      <formula>#REF!&gt;0</formula>
    </cfRule>
  </conditionalFormatting>
  <conditionalFormatting sqref="J27">
    <cfRule type="expression" dxfId="617" priority="23" stopIfTrue="1">
      <formula>#REF!=0</formula>
    </cfRule>
    <cfRule type="expression" dxfId="616" priority="24" stopIfTrue="1">
      <formula>#REF!&gt;0</formula>
    </cfRule>
  </conditionalFormatting>
  <conditionalFormatting sqref="B25:D25">
    <cfRule type="expression" dxfId="615" priority="21" stopIfTrue="1">
      <formula>#REF!=0</formula>
    </cfRule>
    <cfRule type="expression" dxfId="614" priority="22" stopIfTrue="1">
      <formula>#REF!&gt;0</formula>
    </cfRule>
  </conditionalFormatting>
  <conditionalFormatting sqref="E25:H25">
    <cfRule type="expression" dxfId="613" priority="19" stopIfTrue="1">
      <formula>#REF!=0</formula>
    </cfRule>
    <cfRule type="expression" dxfId="612" priority="20" stopIfTrue="1">
      <formula>#REF!&gt;0</formula>
    </cfRule>
  </conditionalFormatting>
  <conditionalFormatting sqref="J25">
    <cfRule type="expression" dxfId="611" priority="17" stopIfTrue="1">
      <formula>#REF!=0</formula>
    </cfRule>
    <cfRule type="expression" dxfId="610" priority="18" stopIfTrue="1">
      <formula>#REF!&gt;0</formula>
    </cfRule>
  </conditionalFormatting>
  <conditionalFormatting sqref="J25">
    <cfRule type="expression" dxfId="609" priority="15" stopIfTrue="1">
      <formula>#REF!=0</formula>
    </cfRule>
    <cfRule type="expression" dxfId="608" priority="16" stopIfTrue="1">
      <formula>#REF!&gt;0</formula>
    </cfRule>
  </conditionalFormatting>
  <conditionalFormatting sqref="J25">
    <cfRule type="expression" dxfId="607" priority="13" stopIfTrue="1">
      <formula>#REF!=0</formula>
    </cfRule>
    <cfRule type="expression" dxfId="606" priority="14" stopIfTrue="1">
      <formula>#REF!&gt;0</formula>
    </cfRule>
  </conditionalFormatting>
  <conditionalFormatting sqref="I25">
    <cfRule type="expression" dxfId="605" priority="11" stopIfTrue="1">
      <formula>#REF!=0</formula>
    </cfRule>
    <cfRule type="expression" dxfId="604" priority="12" stopIfTrue="1">
      <formula>#REF!&gt;0</formula>
    </cfRule>
  </conditionalFormatting>
  <conditionalFormatting sqref="I30:I32">
    <cfRule type="expression" dxfId="603" priority="9" stopIfTrue="1">
      <formula>#REF!=0</formula>
    </cfRule>
    <cfRule type="expression" dxfId="602" priority="10" stopIfTrue="1">
      <formula>#REF!&gt;0</formula>
    </cfRule>
  </conditionalFormatting>
  <conditionalFormatting sqref="J33">
    <cfRule type="expression" dxfId="601" priority="7" stopIfTrue="1">
      <formula>#REF!=0</formula>
    </cfRule>
    <cfRule type="expression" dxfId="600" priority="8" stopIfTrue="1">
      <formula>#REF!&gt;0</formula>
    </cfRule>
  </conditionalFormatting>
  <conditionalFormatting sqref="J33">
    <cfRule type="expression" dxfId="599" priority="5" stopIfTrue="1">
      <formula>#REF!=0</formula>
    </cfRule>
    <cfRule type="expression" dxfId="598" priority="6" stopIfTrue="1">
      <formula>#REF!&gt;0</formula>
    </cfRule>
  </conditionalFormatting>
  <conditionalFormatting sqref="J33">
    <cfRule type="expression" dxfId="597" priority="3" stopIfTrue="1">
      <formula>#REF!=0</formula>
    </cfRule>
    <cfRule type="expression" dxfId="596" priority="4" stopIfTrue="1">
      <formula>#REF!&gt;0</formula>
    </cfRule>
  </conditionalFormatting>
  <conditionalFormatting sqref="I33">
    <cfRule type="expression" dxfId="595" priority="1" stopIfTrue="1">
      <formula>#REF!=0</formula>
    </cfRule>
    <cfRule type="expression" dxfId="59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4"/>
  <dimension ref="B1:K63"/>
  <sheetViews>
    <sheetView showGridLines="0" workbookViewId="0">
      <selection activeCell="I7" sqref="I7:K26"/>
    </sheetView>
  </sheetViews>
  <sheetFormatPr defaultRowHeight="12.75" x14ac:dyDescent="0.2"/>
  <cols>
    <col min="1" max="1" width="3.140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21</v>
      </c>
      <c r="C3" s="31" t="str">
        <f>termíny!B20</f>
        <v>Mělník</v>
      </c>
      <c r="D3" s="31"/>
      <c r="E3" s="17"/>
    </row>
    <row r="4" spans="2:11" x14ac:dyDescent="0.2">
      <c r="B4" s="30" t="s">
        <v>22</v>
      </c>
      <c r="C4" s="32">
        <f>termíny!D20</f>
        <v>43454</v>
      </c>
      <c r="D4" s="32"/>
      <c r="E4" s="29"/>
    </row>
    <row r="5" spans="2:11" ht="13.15" customHeight="1" x14ac:dyDescent="0.2">
      <c r="B5" s="18">
        <f>SUBTOTAL(3,B7:B855)</f>
        <v>20</v>
      </c>
      <c r="C5" s="319" t="s">
        <v>17</v>
      </c>
      <c r="D5" s="36"/>
      <c r="E5" s="320" t="s">
        <v>9</v>
      </c>
      <c r="F5" s="321"/>
      <c r="G5" s="322" t="s">
        <v>18</v>
      </c>
      <c r="H5" s="323"/>
      <c r="I5" s="324" t="s">
        <v>10</v>
      </c>
      <c r="J5" s="325"/>
      <c r="K5" s="326"/>
    </row>
    <row r="6" spans="2:11" ht="18" customHeight="1" x14ac:dyDescent="0.2">
      <c r="B6" s="33" t="s">
        <v>23</v>
      </c>
      <c r="C6" s="319"/>
      <c r="D6" s="35"/>
      <c r="E6" s="33" t="s">
        <v>11</v>
      </c>
      <c r="F6" s="33" t="s">
        <v>12</v>
      </c>
      <c r="G6" s="41" t="s">
        <v>31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274" t="s">
        <v>119</v>
      </c>
      <c r="C7" s="273" t="s">
        <v>120</v>
      </c>
      <c r="D7" s="273"/>
      <c r="E7" s="275"/>
      <c r="F7" s="275" t="s">
        <v>55</v>
      </c>
      <c r="G7" s="275" t="s">
        <v>55</v>
      </c>
      <c r="H7" s="275"/>
      <c r="I7" s="275"/>
      <c r="J7" s="276"/>
      <c r="K7" s="271"/>
    </row>
    <row r="8" spans="2:11" s="17" customFormat="1" ht="13.9" customHeight="1" x14ac:dyDescent="0.2">
      <c r="B8" s="240" t="s">
        <v>124</v>
      </c>
      <c r="C8" s="231" t="s">
        <v>125</v>
      </c>
      <c r="D8" s="278"/>
      <c r="E8" s="278" t="s">
        <v>55</v>
      </c>
      <c r="F8" s="278" t="s">
        <v>55</v>
      </c>
      <c r="G8" s="278"/>
      <c r="H8" s="278" t="s">
        <v>55</v>
      </c>
      <c r="I8" s="194"/>
      <c r="J8" s="227"/>
      <c r="K8" s="271"/>
    </row>
    <row r="9" spans="2:11" s="17" customFormat="1" ht="13.9" customHeight="1" x14ac:dyDescent="0.2">
      <c r="B9" s="274" t="s">
        <v>330</v>
      </c>
      <c r="C9" s="273" t="s">
        <v>219</v>
      </c>
      <c r="D9" s="275"/>
      <c r="E9" s="275"/>
      <c r="F9" s="275" t="s">
        <v>55</v>
      </c>
      <c r="G9" s="275"/>
      <c r="H9" s="275" t="s">
        <v>55</v>
      </c>
      <c r="I9" s="275"/>
      <c r="J9" s="233"/>
      <c r="K9" s="234"/>
    </row>
    <row r="10" spans="2:11" s="17" customFormat="1" ht="13.9" customHeight="1" x14ac:dyDescent="0.2">
      <c r="B10" s="274" t="s">
        <v>331</v>
      </c>
      <c r="C10" s="273" t="s">
        <v>219</v>
      </c>
      <c r="D10" s="275"/>
      <c r="E10" s="275"/>
      <c r="F10" s="275" t="s">
        <v>55</v>
      </c>
      <c r="G10" s="275" t="s">
        <v>55</v>
      </c>
      <c r="H10" s="275"/>
      <c r="I10" s="275"/>
      <c r="J10" s="233"/>
      <c r="K10" s="234"/>
    </row>
    <row r="11" spans="2:11" s="17" customFormat="1" ht="13.9" customHeight="1" x14ac:dyDescent="0.2">
      <c r="B11" s="274" t="s">
        <v>332</v>
      </c>
      <c r="C11" s="273" t="s">
        <v>219</v>
      </c>
      <c r="D11" s="275"/>
      <c r="E11" s="275"/>
      <c r="F11" s="275" t="s">
        <v>55</v>
      </c>
      <c r="G11" s="275"/>
      <c r="H11" s="275" t="s">
        <v>55</v>
      </c>
      <c r="I11" s="275"/>
      <c r="J11" s="233"/>
      <c r="K11" s="234"/>
    </row>
    <row r="12" spans="2:11" s="17" customFormat="1" ht="13.9" customHeight="1" x14ac:dyDescent="0.2">
      <c r="B12" s="274" t="s">
        <v>333</v>
      </c>
      <c r="C12" s="273" t="s">
        <v>219</v>
      </c>
      <c r="D12" s="275"/>
      <c r="E12" s="275"/>
      <c r="F12" s="275" t="s">
        <v>55</v>
      </c>
      <c r="G12" s="275"/>
      <c r="H12" s="275" t="s">
        <v>55</v>
      </c>
      <c r="I12" s="275"/>
      <c r="J12" s="233"/>
      <c r="K12" s="234"/>
    </row>
    <row r="13" spans="2:11" s="17" customFormat="1" ht="13.9" customHeight="1" x14ac:dyDescent="0.2">
      <c r="B13" s="274" t="s">
        <v>334</v>
      </c>
      <c r="C13" s="273" t="s">
        <v>219</v>
      </c>
      <c r="D13" s="275"/>
      <c r="E13" s="275"/>
      <c r="F13" s="275" t="s">
        <v>55</v>
      </c>
      <c r="G13" s="275"/>
      <c r="H13" s="275" t="s">
        <v>55</v>
      </c>
      <c r="I13" s="275"/>
      <c r="J13" s="233"/>
      <c r="K13" s="234"/>
    </row>
    <row r="14" spans="2:11" s="17" customFormat="1" ht="13.9" customHeight="1" x14ac:dyDescent="0.2">
      <c r="B14" s="274" t="s">
        <v>335</v>
      </c>
      <c r="C14" s="273" t="s">
        <v>219</v>
      </c>
      <c r="D14" s="275"/>
      <c r="E14" s="275"/>
      <c r="F14" s="275" t="s">
        <v>55</v>
      </c>
      <c r="G14" s="275"/>
      <c r="H14" s="275" t="s">
        <v>55</v>
      </c>
      <c r="I14" s="275"/>
      <c r="J14" s="233"/>
      <c r="K14" s="234"/>
    </row>
    <row r="15" spans="2:11" s="17" customFormat="1" ht="13.9" customHeight="1" x14ac:dyDescent="0.2">
      <c r="B15" s="274" t="s">
        <v>336</v>
      </c>
      <c r="C15" s="273" t="s">
        <v>219</v>
      </c>
      <c r="D15" s="275"/>
      <c r="E15" s="275"/>
      <c r="F15" s="275" t="s">
        <v>55</v>
      </c>
      <c r="G15" s="275"/>
      <c r="H15" s="275" t="s">
        <v>55</v>
      </c>
      <c r="I15" s="275"/>
      <c r="J15" s="233"/>
      <c r="K15" s="234"/>
    </row>
    <row r="16" spans="2:11" s="17" customFormat="1" ht="13.9" customHeight="1" x14ac:dyDescent="0.2">
      <c r="B16" s="274" t="s">
        <v>337</v>
      </c>
      <c r="C16" s="273" t="s">
        <v>219</v>
      </c>
      <c r="D16" s="275"/>
      <c r="E16" s="275"/>
      <c r="F16" s="275" t="s">
        <v>55</v>
      </c>
      <c r="G16" s="275"/>
      <c r="H16" s="275" t="s">
        <v>55</v>
      </c>
      <c r="I16" s="275"/>
      <c r="J16" s="233"/>
      <c r="K16" s="234"/>
    </row>
    <row r="17" spans="2:11" s="17" customFormat="1" ht="13.9" customHeight="1" x14ac:dyDescent="0.2">
      <c r="B17" s="274" t="s">
        <v>283</v>
      </c>
      <c r="C17" s="273" t="s">
        <v>284</v>
      </c>
      <c r="D17" s="275"/>
      <c r="E17" s="275" t="s">
        <v>55</v>
      </c>
      <c r="F17" s="275" t="s">
        <v>55</v>
      </c>
      <c r="G17" s="275"/>
      <c r="H17" s="275" t="s">
        <v>55</v>
      </c>
      <c r="I17" s="275"/>
      <c r="J17" s="233"/>
      <c r="K17" s="234"/>
    </row>
    <row r="18" spans="2:11" s="17" customFormat="1" ht="13.9" customHeight="1" x14ac:dyDescent="0.2">
      <c r="B18" s="310" t="s">
        <v>286</v>
      </c>
      <c r="C18" s="308" t="s">
        <v>284</v>
      </c>
      <c r="D18" s="309"/>
      <c r="E18" s="309" t="s">
        <v>55</v>
      </c>
      <c r="F18" s="309" t="s">
        <v>55</v>
      </c>
      <c r="G18" s="309"/>
      <c r="H18" s="309" t="s">
        <v>55</v>
      </c>
      <c r="I18" s="309"/>
      <c r="J18" s="311"/>
      <c r="K18" s="312"/>
    </row>
    <row r="19" spans="2:11" s="17" customFormat="1" ht="13.9" customHeight="1" x14ac:dyDescent="0.2">
      <c r="B19" s="310" t="s">
        <v>287</v>
      </c>
      <c r="C19" s="308" t="s">
        <v>284</v>
      </c>
      <c r="D19" s="309"/>
      <c r="E19" s="309"/>
      <c r="F19" s="309" t="s">
        <v>55</v>
      </c>
      <c r="G19" s="309"/>
      <c r="H19" s="309" t="s">
        <v>55</v>
      </c>
      <c r="I19" s="309"/>
      <c r="J19" s="311"/>
      <c r="K19" s="312"/>
    </row>
    <row r="20" spans="2:11" s="17" customFormat="1" ht="13.9" customHeight="1" x14ac:dyDescent="0.2">
      <c r="B20" s="310" t="s">
        <v>355</v>
      </c>
      <c r="C20" s="308" t="s">
        <v>355</v>
      </c>
      <c r="D20" s="309"/>
      <c r="E20" s="309" t="s">
        <v>55</v>
      </c>
      <c r="F20" s="309" t="s">
        <v>55</v>
      </c>
      <c r="G20" s="309"/>
      <c r="H20" s="309" t="s">
        <v>55</v>
      </c>
      <c r="I20" s="309"/>
      <c r="J20" s="311"/>
      <c r="K20" s="312"/>
    </row>
    <row r="21" spans="2:11" s="17" customFormat="1" ht="13.9" customHeight="1" x14ac:dyDescent="0.2">
      <c r="B21" s="310" t="s">
        <v>361</v>
      </c>
      <c r="C21" s="308" t="s">
        <v>362</v>
      </c>
      <c r="D21" s="309"/>
      <c r="E21" s="309"/>
      <c r="F21" s="309" t="s">
        <v>55</v>
      </c>
      <c r="G21" s="309"/>
      <c r="H21" s="309" t="s">
        <v>55</v>
      </c>
      <c r="I21" s="309"/>
      <c r="J21" s="311"/>
      <c r="K21" s="312"/>
    </row>
    <row r="22" spans="2:11" s="17" customFormat="1" ht="13.9" customHeight="1" x14ac:dyDescent="0.2">
      <c r="B22" s="310" t="s">
        <v>363</v>
      </c>
      <c r="C22" s="308" t="s">
        <v>362</v>
      </c>
      <c r="D22" s="309"/>
      <c r="E22" s="309"/>
      <c r="F22" s="309" t="s">
        <v>55</v>
      </c>
      <c r="G22" s="309"/>
      <c r="H22" s="309" t="s">
        <v>55</v>
      </c>
      <c r="I22" s="309"/>
      <c r="J22" s="311"/>
      <c r="K22" s="312"/>
    </row>
    <row r="23" spans="2:11" s="17" customFormat="1" ht="13.9" customHeight="1" x14ac:dyDescent="0.2">
      <c r="B23" s="310" t="s">
        <v>433</v>
      </c>
      <c r="C23" s="308" t="s">
        <v>434</v>
      </c>
      <c r="D23" s="309"/>
      <c r="E23" s="309"/>
      <c r="F23" s="309" t="s">
        <v>77</v>
      </c>
      <c r="G23" s="309"/>
      <c r="H23" s="309" t="s">
        <v>77</v>
      </c>
      <c r="I23" s="309"/>
      <c r="J23" s="311"/>
      <c r="K23" s="312"/>
    </row>
    <row r="24" spans="2:11" s="17" customFormat="1" ht="13.9" customHeight="1" x14ac:dyDescent="0.2">
      <c r="B24" s="310" t="s">
        <v>435</v>
      </c>
      <c r="C24" s="308" t="s">
        <v>434</v>
      </c>
      <c r="D24" s="309"/>
      <c r="E24" s="309"/>
      <c r="F24" s="309" t="s">
        <v>77</v>
      </c>
      <c r="G24" s="309" t="s">
        <v>77</v>
      </c>
      <c r="H24" s="309"/>
      <c r="I24" s="309"/>
      <c r="J24" s="311"/>
      <c r="K24" s="312"/>
    </row>
    <row r="25" spans="2:11" s="17" customFormat="1" ht="13.9" customHeight="1" x14ac:dyDescent="0.2">
      <c r="B25" s="310" t="s">
        <v>447</v>
      </c>
      <c r="C25" s="308" t="s">
        <v>448</v>
      </c>
      <c r="D25" s="310"/>
      <c r="E25" s="309"/>
      <c r="F25" s="309" t="s">
        <v>55</v>
      </c>
      <c r="G25" s="309" t="s">
        <v>55</v>
      </c>
      <c r="H25" s="309"/>
      <c r="I25" s="309"/>
      <c r="J25" s="311"/>
      <c r="K25" s="312"/>
    </row>
    <row r="26" spans="2:11" s="17" customFormat="1" ht="13.9" customHeight="1" x14ac:dyDescent="0.2">
      <c r="B26" s="176" t="s">
        <v>451</v>
      </c>
      <c r="C26" s="172" t="s">
        <v>452</v>
      </c>
      <c r="D26" s="172"/>
      <c r="E26" s="173"/>
      <c r="F26" s="173" t="s">
        <v>55</v>
      </c>
      <c r="G26" s="173"/>
      <c r="H26" s="173" t="s">
        <v>55</v>
      </c>
      <c r="I26" s="313"/>
      <c r="J26" s="314"/>
      <c r="K26" s="300"/>
    </row>
    <row r="27" spans="2:11" s="114" customFormat="1" ht="13.9" customHeight="1" x14ac:dyDescent="0.2">
      <c r="B27" s="176"/>
      <c r="C27" s="172"/>
      <c r="D27" s="172"/>
      <c r="E27" s="173"/>
      <c r="F27" s="173"/>
      <c r="G27" s="173"/>
      <c r="H27" s="173"/>
      <c r="I27" s="313"/>
      <c r="J27" s="314"/>
      <c r="K27" s="300"/>
    </row>
    <row r="28" spans="2:11" s="114" customFormat="1" ht="13.9" hidden="1" customHeight="1" x14ac:dyDescent="0.2">
      <c r="B28" s="118"/>
      <c r="C28" s="116"/>
      <c r="D28" s="118"/>
      <c r="E28" s="117"/>
      <c r="F28" s="117"/>
      <c r="G28" s="117"/>
      <c r="H28" s="117"/>
      <c r="I28" s="118"/>
      <c r="J28" s="119"/>
      <c r="K28" s="121"/>
    </row>
    <row r="29" spans="2:11" hidden="1" x14ac:dyDescent="0.2">
      <c r="B29" s="23"/>
      <c r="C29" s="23"/>
      <c r="D29" s="23"/>
      <c r="E29" s="21"/>
      <c r="F29" s="21"/>
      <c r="G29" s="21"/>
      <c r="H29" s="21"/>
      <c r="I29" s="21"/>
      <c r="J29" s="25"/>
      <c r="K29" s="24"/>
    </row>
    <row r="30" spans="2:11" hidden="1" x14ac:dyDescent="0.2">
      <c r="B30" s="23"/>
      <c r="C30" s="23"/>
      <c r="D30" s="23"/>
      <c r="E30" s="21"/>
      <c r="F30" s="21"/>
      <c r="G30" s="21"/>
      <c r="H30" s="21"/>
      <c r="I30" s="21"/>
      <c r="J30" s="25"/>
      <c r="K30" s="24"/>
    </row>
    <row r="31" spans="2:11" hidden="1" x14ac:dyDescent="0.2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1" hidden="1" x14ac:dyDescent="0.2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 x14ac:dyDescent="0.2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 x14ac:dyDescent="0.2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 x14ac:dyDescent="0.2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 x14ac:dyDescent="0.2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 x14ac:dyDescent="0.2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 x14ac:dyDescent="0.2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C10:D10 B29:D63 C7:D7 D9:D13 C13:D21 B24:D26 B7:B20">
    <cfRule type="expression" dxfId="593" priority="505" stopIfTrue="1">
      <formula>#REF!=0</formula>
    </cfRule>
    <cfRule type="expression" dxfId="592" priority="506" stopIfTrue="1">
      <formula>#REF!&gt;0</formula>
    </cfRule>
  </conditionalFormatting>
  <conditionalFormatting sqref="K33 I30:J58 I19:J20 I24:J26">
    <cfRule type="expression" dxfId="591" priority="501" stopIfTrue="1">
      <formula>#REF!=0</formula>
    </cfRule>
    <cfRule type="expression" dxfId="590" priority="502" stopIfTrue="1">
      <formula>#REF!&gt;0</formula>
    </cfRule>
  </conditionalFormatting>
  <conditionalFormatting sqref="E29:H58 E19:H21 E24:H26">
    <cfRule type="expression" dxfId="589" priority="487" stopIfTrue="1">
      <formula>#REF!=0</formula>
    </cfRule>
    <cfRule type="expression" dxfId="588" priority="488" stopIfTrue="1">
      <formula>#REF!&gt;0</formula>
    </cfRule>
  </conditionalFormatting>
  <conditionalFormatting sqref="E10:I10">
    <cfRule type="expression" dxfId="587" priority="485" stopIfTrue="1">
      <formula>#REF!=0</formula>
    </cfRule>
    <cfRule type="expression" dxfId="586" priority="486" stopIfTrue="1">
      <formula>#REF!&gt;0</formula>
    </cfRule>
  </conditionalFormatting>
  <conditionalFormatting sqref="I10">
    <cfRule type="expression" dxfId="585" priority="479" stopIfTrue="1">
      <formula>#REF!=0</formula>
    </cfRule>
    <cfRule type="expression" dxfId="584" priority="480" stopIfTrue="1">
      <formula>#REF!&gt;0</formula>
    </cfRule>
  </conditionalFormatting>
  <conditionalFormatting sqref="E12:I12 E13:H13">
    <cfRule type="expression" dxfId="583" priority="477" stopIfTrue="1">
      <formula>#REF!=0</formula>
    </cfRule>
    <cfRule type="expression" dxfId="582" priority="478" stopIfTrue="1">
      <formula>#REF!&gt;0</formula>
    </cfRule>
  </conditionalFormatting>
  <conditionalFormatting sqref="I13">
    <cfRule type="expression" dxfId="581" priority="475" stopIfTrue="1">
      <formula>#REF!=0</formula>
    </cfRule>
    <cfRule type="expression" dxfId="580" priority="476" stopIfTrue="1">
      <formula>#REF!&gt;0</formula>
    </cfRule>
  </conditionalFormatting>
  <conditionalFormatting sqref="I59:I63">
    <cfRule type="expression" dxfId="579" priority="471" stopIfTrue="1">
      <formula>#REF!=0</formula>
    </cfRule>
    <cfRule type="expression" dxfId="578" priority="472" stopIfTrue="1">
      <formula>#REF!&gt;0</formula>
    </cfRule>
  </conditionalFormatting>
  <conditionalFormatting sqref="E59:H63 J59:K63">
    <cfRule type="expression" dxfId="577" priority="469" stopIfTrue="1">
      <formula>#REF!=0</formula>
    </cfRule>
    <cfRule type="expression" dxfId="576" priority="470" stopIfTrue="1">
      <formula>#REF!&gt;0</formula>
    </cfRule>
  </conditionalFormatting>
  <conditionalFormatting sqref="I29:J29">
    <cfRule type="expression" dxfId="575" priority="467" stopIfTrue="1">
      <formula>#REF!=0</formula>
    </cfRule>
    <cfRule type="expression" dxfId="574" priority="468" stopIfTrue="1">
      <formula>#REF!&gt;0</formula>
    </cfRule>
  </conditionalFormatting>
  <conditionalFormatting sqref="B9">
    <cfRule type="expression" dxfId="573" priority="465" stopIfTrue="1">
      <formula>#REF!=0</formula>
    </cfRule>
    <cfRule type="expression" dxfId="572" priority="466" stopIfTrue="1">
      <formula>#REF!&gt;0</formula>
    </cfRule>
  </conditionalFormatting>
  <conditionalFormatting sqref="C9:D9">
    <cfRule type="expression" dxfId="571" priority="463" stopIfTrue="1">
      <formula>#REF!=0</formula>
    </cfRule>
    <cfRule type="expression" dxfId="570" priority="464" stopIfTrue="1">
      <formula>#REF!&gt;0</formula>
    </cfRule>
  </conditionalFormatting>
  <conditionalFormatting sqref="E9:I9">
    <cfRule type="expression" dxfId="569" priority="455" stopIfTrue="1">
      <formula>#REF!=0</formula>
    </cfRule>
    <cfRule type="expression" dxfId="568" priority="456" stopIfTrue="1">
      <formula>#REF!&gt;0</formula>
    </cfRule>
  </conditionalFormatting>
  <conditionalFormatting sqref="I9">
    <cfRule type="expression" dxfId="567" priority="453" stopIfTrue="1">
      <formula>#REF!=0</formula>
    </cfRule>
    <cfRule type="expression" dxfId="566" priority="454" stopIfTrue="1">
      <formula>#REF!&gt;0</formula>
    </cfRule>
  </conditionalFormatting>
  <conditionalFormatting sqref="C11:D11">
    <cfRule type="expression" dxfId="565" priority="451" stopIfTrue="1">
      <formula>#REF!=0</formula>
    </cfRule>
    <cfRule type="expression" dxfId="564" priority="452" stopIfTrue="1">
      <formula>#REF!&gt;0</formula>
    </cfRule>
  </conditionalFormatting>
  <conditionalFormatting sqref="E11:I11">
    <cfRule type="expression" dxfId="563" priority="443" stopIfTrue="1">
      <formula>#REF!=0</formula>
    </cfRule>
    <cfRule type="expression" dxfId="562" priority="444" stopIfTrue="1">
      <formula>#REF!&gt;0</formula>
    </cfRule>
  </conditionalFormatting>
  <conditionalFormatting sqref="I11">
    <cfRule type="expression" dxfId="561" priority="441" stopIfTrue="1">
      <formula>#REF!=0</formula>
    </cfRule>
    <cfRule type="expression" dxfId="560" priority="442" stopIfTrue="1">
      <formula>#REF!&gt;0</formula>
    </cfRule>
  </conditionalFormatting>
  <conditionalFormatting sqref="B21">
    <cfRule type="expression" dxfId="559" priority="439" stopIfTrue="1">
      <formula>#REF!=0</formula>
    </cfRule>
    <cfRule type="expression" dxfId="558" priority="440" stopIfTrue="1">
      <formula>#REF!&gt;0</formula>
    </cfRule>
  </conditionalFormatting>
  <conditionalFormatting sqref="B7:D7">
    <cfRule type="expression" dxfId="557" priority="429" stopIfTrue="1">
      <formula>#REF!=0</formula>
    </cfRule>
    <cfRule type="expression" dxfId="556" priority="430" stopIfTrue="1">
      <formula>#REF!&gt;0</formula>
    </cfRule>
  </conditionalFormatting>
  <conditionalFormatting sqref="E7:I7">
    <cfRule type="expression" dxfId="555" priority="421" stopIfTrue="1">
      <formula>#REF!=0</formula>
    </cfRule>
    <cfRule type="expression" dxfId="554" priority="422" stopIfTrue="1">
      <formula>#REF!&gt;0</formula>
    </cfRule>
  </conditionalFormatting>
  <conditionalFormatting sqref="I7">
    <cfRule type="expression" dxfId="553" priority="419" stopIfTrue="1">
      <formula>#REF!=0</formula>
    </cfRule>
    <cfRule type="expression" dxfId="552" priority="420" stopIfTrue="1">
      <formula>#REF!&gt;0</formula>
    </cfRule>
  </conditionalFormatting>
  <conditionalFormatting sqref="B8">
    <cfRule type="expression" dxfId="551" priority="417" stopIfTrue="1">
      <formula>#REF!=0</formula>
    </cfRule>
    <cfRule type="expression" dxfId="550" priority="418" stopIfTrue="1">
      <formula>#REF!&gt;0</formula>
    </cfRule>
  </conditionalFormatting>
  <conditionalFormatting sqref="E8:F8 H8">
    <cfRule type="expression" dxfId="549" priority="415" stopIfTrue="1">
      <formula>#REF!=0</formula>
    </cfRule>
    <cfRule type="expression" dxfId="548" priority="416" stopIfTrue="1">
      <formula>#REF!&gt;0</formula>
    </cfRule>
  </conditionalFormatting>
  <conditionalFormatting sqref="C8:D8">
    <cfRule type="expression" dxfId="547" priority="413" stopIfTrue="1">
      <formula>#REF!=0</formula>
    </cfRule>
    <cfRule type="expression" dxfId="546" priority="414" stopIfTrue="1">
      <formula>#REF!&gt;0</formula>
    </cfRule>
  </conditionalFormatting>
  <conditionalFormatting sqref="G8">
    <cfRule type="expression" dxfId="545" priority="405" stopIfTrue="1">
      <formula>#REF!=0</formula>
    </cfRule>
    <cfRule type="expression" dxfId="544" priority="406" stopIfTrue="1">
      <formula>#REF!&gt;0</formula>
    </cfRule>
  </conditionalFormatting>
  <conditionalFormatting sqref="J8">
    <cfRule type="expression" dxfId="543" priority="393" stopIfTrue="1">
      <formula>#REF!=0</formula>
    </cfRule>
    <cfRule type="expression" dxfId="542" priority="394" stopIfTrue="1">
      <formula>#REF!&gt;0</formula>
    </cfRule>
  </conditionalFormatting>
  <conditionalFormatting sqref="J8">
    <cfRule type="expression" dxfId="541" priority="391" stopIfTrue="1">
      <formula>#REF!=0</formula>
    </cfRule>
    <cfRule type="expression" dxfId="540" priority="392" stopIfTrue="1">
      <formula>#REF!&gt;0</formula>
    </cfRule>
  </conditionalFormatting>
  <conditionalFormatting sqref="J8">
    <cfRule type="expression" dxfId="539" priority="389" stopIfTrue="1">
      <formula>#REF!=0</formula>
    </cfRule>
    <cfRule type="expression" dxfId="538" priority="390" stopIfTrue="1">
      <formula>#REF!&gt;0</formula>
    </cfRule>
  </conditionalFormatting>
  <conditionalFormatting sqref="I8">
    <cfRule type="expression" dxfId="537" priority="387" stopIfTrue="1">
      <formula>#REF!=0</formula>
    </cfRule>
    <cfRule type="expression" dxfId="536" priority="388" stopIfTrue="1">
      <formula>#REF!&gt;0</formula>
    </cfRule>
  </conditionalFormatting>
  <conditionalFormatting sqref="I8">
    <cfRule type="expression" dxfId="535" priority="385" stopIfTrue="1">
      <formula>#REF!=0</formula>
    </cfRule>
    <cfRule type="expression" dxfId="534" priority="386" stopIfTrue="1">
      <formula>#REF!&gt;0</formula>
    </cfRule>
  </conditionalFormatting>
  <conditionalFormatting sqref="K8">
    <cfRule type="expression" dxfId="533" priority="383" stopIfTrue="1">
      <formula>#REF!=0</formula>
    </cfRule>
    <cfRule type="expression" dxfId="532" priority="384" stopIfTrue="1">
      <formula>#REF!&gt;0</formula>
    </cfRule>
  </conditionalFormatting>
  <conditionalFormatting sqref="K8">
    <cfRule type="expression" dxfId="531" priority="381" stopIfTrue="1">
      <formula>#REF!=0</formula>
    </cfRule>
    <cfRule type="expression" dxfId="530" priority="382" stopIfTrue="1">
      <formula>#REF!&gt;0</formula>
    </cfRule>
  </conditionalFormatting>
  <conditionalFormatting sqref="K8">
    <cfRule type="expression" dxfId="529" priority="379" stopIfTrue="1">
      <formula>#REF!=0</formula>
    </cfRule>
    <cfRule type="expression" dxfId="528" priority="380" stopIfTrue="1">
      <formula>#REF!&gt;0</formula>
    </cfRule>
  </conditionalFormatting>
  <conditionalFormatting sqref="J8">
    <cfRule type="expression" dxfId="527" priority="377" stopIfTrue="1">
      <formula>#REF!=0</formula>
    </cfRule>
    <cfRule type="expression" dxfId="526" priority="378" stopIfTrue="1">
      <formula>#REF!&gt;0</formula>
    </cfRule>
  </conditionalFormatting>
  <conditionalFormatting sqref="K10">
    <cfRule type="expression" dxfId="525" priority="375" stopIfTrue="1">
      <formula>#REF!=0</formula>
    </cfRule>
    <cfRule type="expression" dxfId="524" priority="376" stopIfTrue="1">
      <formula>#REF!&gt;0</formula>
    </cfRule>
  </conditionalFormatting>
  <conditionalFormatting sqref="K10">
    <cfRule type="expression" dxfId="523" priority="373" stopIfTrue="1">
      <formula>#REF!=0</formula>
    </cfRule>
    <cfRule type="expression" dxfId="522" priority="374" stopIfTrue="1">
      <formula>#REF!&gt;0</formula>
    </cfRule>
  </conditionalFormatting>
  <conditionalFormatting sqref="K10">
    <cfRule type="expression" dxfId="521" priority="371" stopIfTrue="1">
      <formula>#REF!=0</formula>
    </cfRule>
    <cfRule type="expression" dxfId="520" priority="372" stopIfTrue="1">
      <formula>#REF!&gt;0</formula>
    </cfRule>
  </conditionalFormatting>
  <conditionalFormatting sqref="K9">
    <cfRule type="expression" dxfId="519" priority="367" stopIfTrue="1">
      <formula>#REF!=0</formula>
    </cfRule>
    <cfRule type="expression" dxfId="518" priority="368" stopIfTrue="1">
      <formula>#REF!&gt;0</formula>
    </cfRule>
  </conditionalFormatting>
  <conditionalFormatting sqref="K9">
    <cfRule type="expression" dxfId="517" priority="365" stopIfTrue="1">
      <formula>#REF!=0</formula>
    </cfRule>
    <cfRule type="expression" dxfId="516" priority="366" stopIfTrue="1">
      <formula>#REF!&gt;0</formula>
    </cfRule>
  </conditionalFormatting>
  <conditionalFormatting sqref="K9">
    <cfRule type="expression" dxfId="515" priority="363" stopIfTrue="1">
      <formula>#REF!=0</formula>
    </cfRule>
    <cfRule type="expression" dxfId="514" priority="364" stopIfTrue="1">
      <formula>#REF!&gt;0</formula>
    </cfRule>
  </conditionalFormatting>
  <conditionalFormatting sqref="K11">
    <cfRule type="expression" dxfId="513" priority="359" stopIfTrue="1">
      <formula>#REF!=0</formula>
    </cfRule>
    <cfRule type="expression" dxfId="512" priority="360" stopIfTrue="1">
      <formula>#REF!&gt;0</formula>
    </cfRule>
  </conditionalFormatting>
  <conditionalFormatting sqref="K11">
    <cfRule type="expression" dxfId="511" priority="357" stopIfTrue="1">
      <formula>#REF!=0</formula>
    </cfRule>
    <cfRule type="expression" dxfId="510" priority="358" stopIfTrue="1">
      <formula>#REF!&gt;0</formula>
    </cfRule>
  </conditionalFormatting>
  <conditionalFormatting sqref="K11">
    <cfRule type="expression" dxfId="509" priority="355" stopIfTrue="1">
      <formula>#REF!=0</formula>
    </cfRule>
    <cfRule type="expression" dxfId="508" priority="356" stopIfTrue="1">
      <formula>#REF!&gt;0</formula>
    </cfRule>
  </conditionalFormatting>
  <conditionalFormatting sqref="J9:J11">
    <cfRule type="expression" dxfId="507" priority="351" stopIfTrue="1">
      <formula>#REF!=0</formula>
    </cfRule>
    <cfRule type="expression" dxfId="506" priority="352" stopIfTrue="1">
      <formula>#REF!&gt;0</formula>
    </cfRule>
  </conditionalFormatting>
  <conditionalFormatting sqref="J9:J11">
    <cfRule type="expression" dxfId="505" priority="349" stopIfTrue="1">
      <formula>#REF!=0</formula>
    </cfRule>
    <cfRule type="expression" dxfId="504" priority="350" stopIfTrue="1">
      <formula>#REF!&gt;0</formula>
    </cfRule>
  </conditionalFormatting>
  <conditionalFormatting sqref="J9:J11">
    <cfRule type="expression" dxfId="503" priority="347" stopIfTrue="1">
      <formula>#REF!=0</formula>
    </cfRule>
    <cfRule type="expression" dxfId="502" priority="348" stopIfTrue="1">
      <formula>#REF!&gt;0</formula>
    </cfRule>
  </conditionalFormatting>
  <conditionalFormatting sqref="C12:C13">
    <cfRule type="expression" dxfId="501" priority="331" stopIfTrue="1">
      <formula>#REF!=0</formula>
    </cfRule>
    <cfRule type="expression" dxfId="500" priority="332" stopIfTrue="1">
      <formula>#REF!&gt;0</formula>
    </cfRule>
  </conditionalFormatting>
  <conditionalFormatting sqref="C19:D19">
    <cfRule type="expression" dxfId="499" priority="329" stopIfTrue="1">
      <formula>#REF!=0</formula>
    </cfRule>
    <cfRule type="expression" dxfId="498" priority="330" stopIfTrue="1">
      <formula>#REF!&gt;0</formula>
    </cfRule>
  </conditionalFormatting>
  <conditionalFormatting sqref="I19:J19">
    <cfRule type="expression" dxfId="497" priority="327" stopIfTrue="1">
      <formula>#REF!=0</formula>
    </cfRule>
    <cfRule type="expression" dxfId="496" priority="328" stopIfTrue="1">
      <formula>#REF!&gt;0</formula>
    </cfRule>
  </conditionalFormatting>
  <conditionalFormatting sqref="E19:H19">
    <cfRule type="expression" dxfId="495" priority="325" stopIfTrue="1">
      <formula>#REF!=0</formula>
    </cfRule>
    <cfRule type="expression" dxfId="494" priority="326" stopIfTrue="1">
      <formula>#REF!&gt;0</formula>
    </cfRule>
  </conditionalFormatting>
  <conditionalFormatting sqref="I21:J21">
    <cfRule type="expression" dxfId="493" priority="323" stopIfTrue="1">
      <formula>#REF!=0</formula>
    </cfRule>
    <cfRule type="expression" dxfId="492" priority="324" stopIfTrue="1">
      <formula>#REF!&gt;0</formula>
    </cfRule>
  </conditionalFormatting>
  <conditionalFormatting sqref="C21:D24">
    <cfRule type="expression" dxfId="491" priority="319" stopIfTrue="1">
      <formula>#REF!=0</formula>
    </cfRule>
    <cfRule type="expression" dxfId="490" priority="320" stopIfTrue="1">
      <formula>#REF!&gt;0</formula>
    </cfRule>
  </conditionalFormatting>
  <conditionalFormatting sqref="E21:H24">
    <cfRule type="expression" dxfId="489" priority="317" stopIfTrue="1">
      <formula>#REF!=0</formula>
    </cfRule>
    <cfRule type="expression" dxfId="488" priority="318" stopIfTrue="1">
      <formula>#REF!&gt;0</formula>
    </cfRule>
  </conditionalFormatting>
  <conditionalFormatting sqref="B21:B24">
    <cfRule type="expression" dxfId="487" priority="315" stopIfTrue="1">
      <formula>#REF!=0</formula>
    </cfRule>
    <cfRule type="expression" dxfId="486" priority="316" stopIfTrue="1">
      <formula>#REF!&gt;0</formula>
    </cfRule>
  </conditionalFormatting>
  <conditionalFormatting sqref="I21:J24">
    <cfRule type="expression" dxfId="485" priority="313" stopIfTrue="1">
      <formula>#REF!=0</formula>
    </cfRule>
    <cfRule type="expression" dxfId="484" priority="314" stopIfTrue="1">
      <formula>#REF!&gt;0</formula>
    </cfRule>
  </conditionalFormatting>
  <conditionalFormatting sqref="B14 C14:D15">
    <cfRule type="expression" dxfId="483" priority="311" stopIfTrue="1">
      <formula>#REF!=0</formula>
    </cfRule>
    <cfRule type="expression" dxfId="482" priority="312" stopIfTrue="1">
      <formula>#REF!&gt;0</formula>
    </cfRule>
  </conditionalFormatting>
  <conditionalFormatting sqref="I14:J14">
    <cfRule type="expression" dxfId="481" priority="309" stopIfTrue="1">
      <formula>#REF!=0</formula>
    </cfRule>
    <cfRule type="expression" dxfId="480" priority="310" stopIfTrue="1">
      <formula>#REF!&gt;0</formula>
    </cfRule>
  </conditionalFormatting>
  <conditionalFormatting sqref="E14:H15">
    <cfRule type="expression" dxfId="479" priority="307" stopIfTrue="1">
      <formula>#REF!=0</formula>
    </cfRule>
    <cfRule type="expression" dxfId="478" priority="308" stopIfTrue="1">
      <formula>#REF!&gt;0</formula>
    </cfRule>
  </conditionalFormatting>
  <conditionalFormatting sqref="B15">
    <cfRule type="expression" dxfId="477" priority="305" stopIfTrue="1">
      <formula>#REF!=0</formula>
    </cfRule>
    <cfRule type="expression" dxfId="476" priority="306" stopIfTrue="1">
      <formula>#REF!&gt;0</formula>
    </cfRule>
  </conditionalFormatting>
  <conditionalFormatting sqref="I15:J15">
    <cfRule type="expression" dxfId="475" priority="303" stopIfTrue="1">
      <formula>#REF!=0</formula>
    </cfRule>
    <cfRule type="expression" dxfId="474" priority="304" stopIfTrue="1">
      <formula>#REF!&gt;0</formula>
    </cfRule>
  </conditionalFormatting>
  <conditionalFormatting sqref="C12:D18">
    <cfRule type="expression" dxfId="473" priority="301" stopIfTrue="1">
      <formula>#REF!=0</formula>
    </cfRule>
    <cfRule type="expression" dxfId="472" priority="302" stopIfTrue="1">
      <formula>#REF!&gt;0</formula>
    </cfRule>
  </conditionalFormatting>
  <conditionalFormatting sqref="E12:H18">
    <cfRule type="expression" dxfId="471" priority="299" stopIfTrue="1">
      <formula>#REF!=0</formula>
    </cfRule>
    <cfRule type="expression" dxfId="470" priority="300" stopIfTrue="1">
      <formula>#REF!&gt;0</formula>
    </cfRule>
  </conditionalFormatting>
  <conditionalFormatting sqref="B12:B18">
    <cfRule type="expression" dxfId="469" priority="297" stopIfTrue="1">
      <formula>#REF!=0</formula>
    </cfRule>
    <cfRule type="expression" dxfId="468" priority="298" stopIfTrue="1">
      <formula>#REF!&gt;0</formula>
    </cfRule>
  </conditionalFormatting>
  <conditionalFormatting sqref="I12:J18">
    <cfRule type="expression" dxfId="467" priority="295" stopIfTrue="1">
      <formula>#REF!=0</formula>
    </cfRule>
    <cfRule type="expression" dxfId="466" priority="296" stopIfTrue="1">
      <formula>#REF!&gt;0</formula>
    </cfRule>
  </conditionalFormatting>
  <conditionalFormatting sqref="B28:D28">
    <cfRule type="expression" dxfId="465" priority="293" stopIfTrue="1">
      <formula>#REF!=0</formula>
    </cfRule>
    <cfRule type="expression" dxfId="464" priority="294" stopIfTrue="1">
      <formula>#REF!&gt;0</formula>
    </cfRule>
  </conditionalFormatting>
  <conditionalFormatting sqref="J28">
    <cfRule type="expression" dxfId="463" priority="291" stopIfTrue="1">
      <formula>#REF!=0</formula>
    </cfRule>
    <cfRule type="expression" dxfId="462" priority="292" stopIfTrue="1">
      <formula>#REF!&gt;0</formula>
    </cfRule>
  </conditionalFormatting>
  <conditionalFormatting sqref="E28:H28">
    <cfRule type="expression" dxfId="461" priority="289" stopIfTrue="1">
      <formula>#REF!=0</formula>
    </cfRule>
    <cfRule type="expression" dxfId="460" priority="290" stopIfTrue="1">
      <formula>#REF!&gt;0</formula>
    </cfRule>
  </conditionalFormatting>
  <conditionalFormatting sqref="I28">
    <cfRule type="expression" dxfId="459" priority="287" stopIfTrue="1">
      <formula>#REF!=0</formula>
    </cfRule>
    <cfRule type="expression" dxfId="458" priority="288" stopIfTrue="1">
      <formula>#REF!&gt;0</formula>
    </cfRule>
  </conditionalFormatting>
  <conditionalFormatting sqref="K7">
    <cfRule type="expression" dxfId="457" priority="285" stopIfTrue="1">
      <formula>#REF!=0</formula>
    </cfRule>
    <cfRule type="expression" dxfId="456" priority="286" stopIfTrue="1">
      <formula>#REF!&gt;0</formula>
    </cfRule>
  </conditionalFormatting>
  <conditionalFormatting sqref="K7">
    <cfRule type="expression" dxfId="455" priority="283" stopIfTrue="1">
      <formula>#REF!=0</formula>
    </cfRule>
    <cfRule type="expression" dxfId="454" priority="284" stopIfTrue="1">
      <formula>#REF!&gt;0</formula>
    </cfRule>
  </conditionalFormatting>
  <conditionalFormatting sqref="K7">
    <cfRule type="expression" dxfId="453" priority="281" stopIfTrue="1">
      <formula>#REF!=0</formula>
    </cfRule>
    <cfRule type="expression" dxfId="452" priority="282" stopIfTrue="1">
      <formula>#REF!&gt;0</formula>
    </cfRule>
  </conditionalFormatting>
  <conditionalFormatting sqref="J7">
    <cfRule type="expression" dxfId="451" priority="277" stopIfTrue="1">
      <formula>#REF!=0</formula>
    </cfRule>
    <cfRule type="expression" dxfId="450" priority="278" stopIfTrue="1">
      <formula>#REF!&gt;0</formula>
    </cfRule>
  </conditionalFormatting>
  <conditionalFormatting sqref="J7">
    <cfRule type="expression" dxfId="449" priority="275" stopIfTrue="1">
      <formula>#REF!=0</formula>
    </cfRule>
    <cfRule type="expression" dxfId="448" priority="276" stopIfTrue="1">
      <formula>#REF!&gt;0</formula>
    </cfRule>
  </conditionalFormatting>
  <conditionalFormatting sqref="J7">
    <cfRule type="expression" dxfId="447" priority="273" stopIfTrue="1">
      <formula>#REF!=0</formula>
    </cfRule>
    <cfRule type="expression" dxfId="446" priority="274" stopIfTrue="1">
      <formula>#REF!&gt;0</formula>
    </cfRule>
  </conditionalFormatting>
  <conditionalFormatting sqref="J7">
    <cfRule type="expression" dxfId="445" priority="271" stopIfTrue="1">
      <formula>#REF!=0</formula>
    </cfRule>
    <cfRule type="expression" dxfId="444" priority="272" stopIfTrue="1">
      <formula>#REF!&gt;0</formula>
    </cfRule>
  </conditionalFormatting>
  <conditionalFormatting sqref="I17:J17">
    <cfRule type="expression" dxfId="443" priority="269" stopIfTrue="1">
      <formula>#REF!=0</formula>
    </cfRule>
    <cfRule type="expression" dxfId="442" priority="270" stopIfTrue="1">
      <formula>#REF!&gt;0</formula>
    </cfRule>
  </conditionalFormatting>
  <conditionalFormatting sqref="E17:H18">
    <cfRule type="expression" dxfId="441" priority="267" stopIfTrue="1">
      <formula>#REF!=0</formula>
    </cfRule>
    <cfRule type="expression" dxfId="440" priority="268" stopIfTrue="1">
      <formula>#REF!&gt;0</formula>
    </cfRule>
  </conditionalFormatting>
  <conditionalFormatting sqref="E7:I7">
    <cfRule type="expression" dxfId="439" priority="265" stopIfTrue="1">
      <formula>#REF!=0</formula>
    </cfRule>
    <cfRule type="expression" dxfId="438" priority="266" stopIfTrue="1">
      <formula>#REF!&gt;0</formula>
    </cfRule>
  </conditionalFormatting>
  <conditionalFormatting sqref="I7">
    <cfRule type="expression" dxfId="437" priority="263" stopIfTrue="1">
      <formula>#REF!=0</formula>
    </cfRule>
    <cfRule type="expression" dxfId="436" priority="264" stopIfTrue="1">
      <formula>#REF!&gt;0</formula>
    </cfRule>
  </conditionalFormatting>
  <conditionalFormatting sqref="E9:I9 E10:H10">
    <cfRule type="expression" dxfId="435" priority="261" stopIfTrue="1">
      <formula>#REF!=0</formula>
    </cfRule>
    <cfRule type="expression" dxfId="434" priority="262" stopIfTrue="1">
      <formula>#REF!&gt;0</formula>
    </cfRule>
  </conditionalFormatting>
  <conditionalFormatting sqref="I10">
    <cfRule type="expression" dxfId="433" priority="259" stopIfTrue="1">
      <formula>#REF!=0</formula>
    </cfRule>
    <cfRule type="expression" dxfId="432" priority="260" stopIfTrue="1">
      <formula>#REF!&gt;0</formula>
    </cfRule>
  </conditionalFormatting>
  <conditionalFormatting sqref="C8:D8">
    <cfRule type="expression" dxfId="431" priority="257" stopIfTrue="1">
      <formula>#REF!=0</formula>
    </cfRule>
    <cfRule type="expression" dxfId="430" priority="258" stopIfTrue="1">
      <formula>#REF!&gt;0</formula>
    </cfRule>
  </conditionalFormatting>
  <conditionalFormatting sqref="E8:I8">
    <cfRule type="expression" dxfId="429" priority="255" stopIfTrue="1">
      <formula>#REF!=0</formula>
    </cfRule>
    <cfRule type="expression" dxfId="428" priority="256" stopIfTrue="1">
      <formula>#REF!&gt;0</formula>
    </cfRule>
  </conditionalFormatting>
  <conditionalFormatting sqref="I8">
    <cfRule type="expression" dxfId="427" priority="253" stopIfTrue="1">
      <formula>#REF!=0</formula>
    </cfRule>
    <cfRule type="expression" dxfId="426" priority="254" stopIfTrue="1">
      <formula>#REF!&gt;0</formula>
    </cfRule>
  </conditionalFormatting>
  <conditionalFormatting sqref="B18">
    <cfRule type="expression" dxfId="425" priority="251" stopIfTrue="1">
      <formula>#REF!=0</formula>
    </cfRule>
    <cfRule type="expression" dxfId="424" priority="252" stopIfTrue="1">
      <formula>#REF!&gt;0</formula>
    </cfRule>
  </conditionalFormatting>
  <conditionalFormatting sqref="K7">
    <cfRule type="expression" dxfId="423" priority="249" stopIfTrue="1">
      <formula>#REF!=0</formula>
    </cfRule>
    <cfRule type="expression" dxfId="422" priority="250" stopIfTrue="1">
      <formula>#REF!&gt;0</formula>
    </cfRule>
  </conditionalFormatting>
  <conditionalFormatting sqref="K7">
    <cfRule type="expression" dxfId="421" priority="247" stopIfTrue="1">
      <formula>#REF!=0</formula>
    </cfRule>
    <cfRule type="expression" dxfId="420" priority="248" stopIfTrue="1">
      <formula>#REF!&gt;0</formula>
    </cfRule>
  </conditionalFormatting>
  <conditionalFormatting sqref="K7">
    <cfRule type="expression" dxfId="419" priority="245" stopIfTrue="1">
      <formula>#REF!=0</formula>
    </cfRule>
    <cfRule type="expression" dxfId="418" priority="246" stopIfTrue="1">
      <formula>#REF!&gt;0</formula>
    </cfRule>
  </conditionalFormatting>
  <conditionalFormatting sqref="K8">
    <cfRule type="expression" dxfId="417" priority="243" stopIfTrue="1">
      <formula>#REF!=0</formula>
    </cfRule>
    <cfRule type="expression" dxfId="416" priority="244" stopIfTrue="1">
      <formula>#REF!&gt;0</formula>
    </cfRule>
  </conditionalFormatting>
  <conditionalFormatting sqref="K8">
    <cfRule type="expression" dxfId="415" priority="241" stopIfTrue="1">
      <formula>#REF!=0</formula>
    </cfRule>
    <cfRule type="expression" dxfId="414" priority="242" stopIfTrue="1">
      <formula>#REF!&gt;0</formula>
    </cfRule>
  </conditionalFormatting>
  <conditionalFormatting sqref="K8">
    <cfRule type="expression" dxfId="413" priority="239" stopIfTrue="1">
      <formula>#REF!=0</formula>
    </cfRule>
    <cfRule type="expression" dxfId="412" priority="240" stopIfTrue="1">
      <formula>#REF!&gt;0</formula>
    </cfRule>
  </conditionalFormatting>
  <conditionalFormatting sqref="J7:J8">
    <cfRule type="expression" dxfId="411" priority="237" stopIfTrue="1">
      <formula>#REF!=0</formula>
    </cfRule>
    <cfRule type="expression" dxfId="410" priority="238" stopIfTrue="1">
      <formula>#REF!&gt;0</formula>
    </cfRule>
  </conditionalFormatting>
  <conditionalFormatting sqref="J7:J8">
    <cfRule type="expression" dxfId="409" priority="235" stopIfTrue="1">
      <formula>#REF!=0</formula>
    </cfRule>
    <cfRule type="expression" dxfId="408" priority="236" stopIfTrue="1">
      <formula>#REF!&gt;0</formula>
    </cfRule>
  </conditionalFormatting>
  <conditionalFormatting sqref="J7:J8">
    <cfRule type="expression" dxfId="407" priority="233" stopIfTrue="1">
      <formula>#REF!=0</formula>
    </cfRule>
    <cfRule type="expression" dxfId="406" priority="234" stopIfTrue="1">
      <formula>#REF!&gt;0</formula>
    </cfRule>
  </conditionalFormatting>
  <conditionalFormatting sqref="C9:C10">
    <cfRule type="expression" dxfId="405" priority="231" stopIfTrue="1">
      <formula>#REF!=0</formula>
    </cfRule>
    <cfRule type="expression" dxfId="404" priority="232" stopIfTrue="1">
      <formula>#REF!&gt;0</formula>
    </cfRule>
  </conditionalFormatting>
  <conditionalFormatting sqref="C16:D16">
    <cfRule type="expression" dxfId="403" priority="229" stopIfTrue="1">
      <formula>#REF!=0</formula>
    </cfRule>
    <cfRule type="expression" dxfId="402" priority="230" stopIfTrue="1">
      <formula>#REF!&gt;0</formula>
    </cfRule>
  </conditionalFormatting>
  <conditionalFormatting sqref="I16:J16">
    <cfRule type="expression" dxfId="401" priority="227" stopIfTrue="1">
      <formula>#REF!=0</formula>
    </cfRule>
    <cfRule type="expression" dxfId="400" priority="228" stopIfTrue="1">
      <formula>#REF!&gt;0</formula>
    </cfRule>
  </conditionalFormatting>
  <conditionalFormatting sqref="E16:H16">
    <cfRule type="expression" dxfId="399" priority="225" stopIfTrue="1">
      <formula>#REF!=0</formula>
    </cfRule>
    <cfRule type="expression" dxfId="398" priority="226" stopIfTrue="1">
      <formula>#REF!&gt;0</formula>
    </cfRule>
  </conditionalFormatting>
  <conditionalFormatting sqref="I18:J18">
    <cfRule type="expression" dxfId="397" priority="223" stopIfTrue="1">
      <formula>#REF!=0</formula>
    </cfRule>
    <cfRule type="expression" dxfId="396" priority="224" stopIfTrue="1">
      <formula>#REF!&gt;0</formula>
    </cfRule>
  </conditionalFormatting>
  <conditionalFormatting sqref="C18:D20">
    <cfRule type="expression" dxfId="395" priority="221" stopIfTrue="1">
      <formula>#REF!=0</formula>
    </cfRule>
    <cfRule type="expression" dxfId="394" priority="222" stopIfTrue="1">
      <formula>#REF!&gt;0</formula>
    </cfRule>
  </conditionalFormatting>
  <conditionalFormatting sqref="E18:H20">
    <cfRule type="expression" dxfId="393" priority="219" stopIfTrue="1">
      <formula>#REF!=0</formula>
    </cfRule>
    <cfRule type="expression" dxfId="392" priority="220" stopIfTrue="1">
      <formula>#REF!&gt;0</formula>
    </cfRule>
  </conditionalFormatting>
  <conditionalFormatting sqref="B18:B20">
    <cfRule type="expression" dxfId="391" priority="217" stopIfTrue="1">
      <formula>#REF!=0</formula>
    </cfRule>
    <cfRule type="expression" dxfId="390" priority="218" stopIfTrue="1">
      <formula>#REF!&gt;0</formula>
    </cfRule>
  </conditionalFormatting>
  <conditionalFormatting sqref="I18:J20">
    <cfRule type="expression" dxfId="389" priority="215" stopIfTrue="1">
      <formula>#REF!=0</formula>
    </cfRule>
    <cfRule type="expression" dxfId="388" priority="216" stopIfTrue="1">
      <formula>#REF!&gt;0</formula>
    </cfRule>
  </conditionalFormatting>
  <conditionalFormatting sqref="B11 C11:D12">
    <cfRule type="expression" dxfId="387" priority="213" stopIfTrue="1">
      <formula>#REF!=0</formula>
    </cfRule>
    <cfRule type="expression" dxfId="386" priority="214" stopIfTrue="1">
      <formula>#REF!&gt;0</formula>
    </cfRule>
  </conditionalFormatting>
  <conditionalFormatting sqref="I11:J11">
    <cfRule type="expression" dxfId="385" priority="211" stopIfTrue="1">
      <formula>#REF!=0</formula>
    </cfRule>
    <cfRule type="expression" dxfId="384" priority="212" stopIfTrue="1">
      <formula>#REF!&gt;0</formula>
    </cfRule>
  </conditionalFormatting>
  <conditionalFormatting sqref="E11:H12">
    <cfRule type="expression" dxfId="383" priority="209" stopIfTrue="1">
      <formula>#REF!=0</formula>
    </cfRule>
    <cfRule type="expression" dxfId="382" priority="210" stopIfTrue="1">
      <formula>#REF!&gt;0</formula>
    </cfRule>
  </conditionalFormatting>
  <conditionalFormatting sqref="B12">
    <cfRule type="expression" dxfId="381" priority="207" stopIfTrue="1">
      <formula>#REF!=0</formula>
    </cfRule>
    <cfRule type="expression" dxfId="380" priority="208" stopIfTrue="1">
      <formula>#REF!&gt;0</formula>
    </cfRule>
  </conditionalFormatting>
  <conditionalFormatting sqref="I12:J12">
    <cfRule type="expression" dxfId="379" priority="205" stopIfTrue="1">
      <formula>#REF!=0</formula>
    </cfRule>
    <cfRule type="expression" dxfId="378" priority="206" stopIfTrue="1">
      <formula>#REF!&gt;0</formula>
    </cfRule>
  </conditionalFormatting>
  <conditionalFormatting sqref="C9:D15">
    <cfRule type="expression" dxfId="377" priority="203" stopIfTrue="1">
      <formula>#REF!=0</formula>
    </cfRule>
    <cfRule type="expression" dxfId="376" priority="204" stopIfTrue="1">
      <formula>#REF!&gt;0</formula>
    </cfRule>
  </conditionalFormatting>
  <conditionalFormatting sqref="E9:H15">
    <cfRule type="expression" dxfId="375" priority="201" stopIfTrue="1">
      <formula>#REF!=0</formula>
    </cfRule>
    <cfRule type="expression" dxfId="374" priority="202" stopIfTrue="1">
      <formula>#REF!&gt;0</formula>
    </cfRule>
  </conditionalFormatting>
  <conditionalFormatting sqref="B9:B15">
    <cfRule type="expression" dxfId="373" priority="199" stopIfTrue="1">
      <formula>#REF!=0</formula>
    </cfRule>
    <cfRule type="expression" dxfId="372" priority="200" stopIfTrue="1">
      <formula>#REF!&gt;0</formula>
    </cfRule>
  </conditionalFormatting>
  <conditionalFormatting sqref="I9:J15">
    <cfRule type="expression" dxfId="371" priority="197" stopIfTrue="1">
      <formula>#REF!=0</formula>
    </cfRule>
    <cfRule type="expression" dxfId="370" priority="198" stopIfTrue="1">
      <formula>#REF!&gt;0</formula>
    </cfRule>
  </conditionalFormatting>
  <conditionalFormatting sqref="I18:J18">
    <cfRule type="expression" dxfId="369" priority="195" stopIfTrue="1">
      <formula>#REF!=0</formula>
    </cfRule>
    <cfRule type="expression" dxfId="368" priority="196" stopIfTrue="1">
      <formula>#REF!&gt;0</formula>
    </cfRule>
  </conditionalFormatting>
  <conditionalFormatting sqref="E18:H18">
    <cfRule type="expression" dxfId="367" priority="193" stopIfTrue="1">
      <formula>#REF!=0</formula>
    </cfRule>
    <cfRule type="expression" dxfId="366" priority="194" stopIfTrue="1">
      <formula>#REF!&gt;0</formula>
    </cfRule>
  </conditionalFormatting>
  <conditionalFormatting sqref="E10:I10 E11:H11">
    <cfRule type="expression" dxfId="365" priority="191" stopIfTrue="1">
      <formula>#REF!=0</formula>
    </cfRule>
    <cfRule type="expression" dxfId="364" priority="192" stopIfTrue="1">
      <formula>#REF!&gt;0</formula>
    </cfRule>
  </conditionalFormatting>
  <conditionalFormatting sqref="I11">
    <cfRule type="expression" dxfId="363" priority="189" stopIfTrue="1">
      <formula>#REF!=0</formula>
    </cfRule>
    <cfRule type="expression" dxfId="362" priority="190" stopIfTrue="1">
      <formula>#REF!&gt;0</formula>
    </cfRule>
  </conditionalFormatting>
  <conditionalFormatting sqref="C9:D9">
    <cfRule type="expression" dxfId="361" priority="187" stopIfTrue="1">
      <formula>#REF!=0</formula>
    </cfRule>
    <cfRule type="expression" dxfId="360" priority="188" stopIfTrue="1">
      <formula>#REF!&gt;0</formula>
    </cfRule>
  </conditionalFormatting>
  <conditionalFormatting sqref="E9:I9">
    <cfRule type="expression" dxfId="359" priority="185" stopIfTrue="1">
      <formula>#REF!=0</formula>
    </cfRule>
    <cfRule type="expression" dxfId="358" priority="186" stopIfTrue="1">
      <formula>#REF!&gt;0</formula>
    </cfRule>
  </conditionalFormatting>
  <conditionalFormatting sqref="I9">
    <cfRule type="expression" dxfId="357" priority="183" stopIfTrue="1">
      <formula>#REF!=0</formula>
    </cfRule>
    <cfRule type="expression" dxfId="356" priority="184" stopIfTrue="1">
      <formula>#REF!&gt;0</formula>
    </cfRule>
  </conditionalFormatting>
  <conditionalFormatting sqref="K9">
    <cfRule type="expression" dxfId="355" priority="181" stopIfTrue="1">
      <formula>#REF!=0</formula>
    </cfRule>
    <cfRule type="expression" dxfId="354" priority="182" stopIfTrue="1">
      <formula>#REF!&gt;0</formula>
    </cfRule>
  </conditionalFormatting>
  <conditionalFormatting sqref="K9">
    <cfRule type="expression" dxfId="353" priority="179" stopIfTrue="1">
      <formula>#REF!=0</formula>
    </cfRule>
    <cfRule type="expression" dxfId="352" priority="180" stopIfTrue="1">
      <formula>#REF!&gt;0</formula>
    </cfRule>
  </conditionalFormatting>
  <conditionalFormatting sqref="K9">
    <cfRule type="expression" dxfId="351" priority="177" stopIfTrue="1">
      <formula>#REF!=0</formula>
    </cfRule>
    <cfRule type="expression" dxfId="350" priority="178" stopIfTrue="1">
      <formula>#REF!&gt;0</formula>
    </cfRule>
  </conditionalFormatting>
  <conditionalFormatting sqref="C10:C11">
    <cfRule type="expression" dxfId="349" priority="175" stopIfTrue="1">
      <formula>#REF!=0</formula>
    </cfRule>
    <cfRule type="expression" dxfId="348" priority="176" stopIfTrue="1">
      <formula>#REF!&gt;0</formula>
    </cfRule>
  </conditionalFormatting>
  <conditionalFormatting sqref="C17:D17">
    <cfRule type="expression" dxfId="347" priority="173" stopIfTrue="1">
      <formula>#REF!=0</formula>
    </cfRule>
    <cfRule type="expression" dxfId="346" priority="174" stopIfTrue="1">
      <formula>#REF!&gt;0</formula>
    </cfRule>
  </conditionalFormatting>
  <conditionalFormatting sqref="I17:J17">
    <cfRule type="expression" dxfId="345" priority="171" stopIfTrue="1">
      <formula>#REF!=0</formula>
    </cfRule>
    <cfRule type="expression" dxfId="344" priority="172" stopIfTrue="1">
      <formula>#REF!&gt;0</formula>
    </cfRule>
  </conditionalFormatting>
  <conditionalFormatting sqref="E17:H17">
    <cfRule type="expression" dxfId="343" priority="169" stopIfTrue="1">
      <formula>#REF!=0</formula>
    </cfRule>
    <cfRule type="expression" dxfId="342" priority="170" stopIfTrue="1">
      <formula>#REF!&gt;0</formula>
    </cfRule>
  </conditionalFormatting>
  <conditionalFormatting sqref="B12 C12:D13">
    <cfRule type="expression" dxfId="341" priority="167" stopIfTrue="1">
      <formula>#REF!=0</formula>
    </cfRule>
    <cfRule type="expression" dxfId="340" priority="168" stopIfTrue="1">
      <formula>#REF!&gt;0</formula>
    </cfRule>
  </conditionalFormatting>
  <conditionalFormatting sqref="I12:J12">
    <cfRule type="expression" dxfId="339" priority="165" stopIfTrue="1">
      <formula>#REF!=0</formula>
    </cfRule>
    <cfRule type="expression" dxfId="338" priority="166" stopIfTrue="1">
      <formula>#REF!&gt;0</formula>
    </cfRule>
  </conditionalFormatting>
  <conditionalFormatting sqref="E12:H13">
    <cfRule type="expression" dxfId="337" priority="163" stopIfTrue="1">
      <formula>#REF!=0</formula>
    </cfRule>
    <cfRule type="expression" dxfId="336" priority="164" stopIfTrue="1">
      <formula>#REF!&gt;0</formula>
    </cfRule>
  </conditionalFormatting>
  <conditionalFormatting sqref="B13">
    <cfRule type="expression" dxfId="335" priority="161" stopIfTrue="1">
      <formula>#REF!=0</formula>
    </cfRule>
    <cfRule type="expression" dxfId="334" priority="162" stopIfTrue="1">
      <formula>#REF!&gt;0</formula>
    </cfRule>
  </conditionalFormatting>
  <conditionalFormatting sqref="I13:J13">
    <cfRule type="expression" dxfId="333" priority="159" stopIfTrue="1">
      <formula>#REF!=0</formula>
    </cfRule>
    <cfRule type="expression" dxfId="332" priority="160" stopIfTrue="1">
      <formula>#REF!&gt;0</formula>
    </cfRule>
  </conditionalFormatting>
  <conditionalFormatting sqref="I15:J15">
    <cfRule type="expression" dxfId="331" priority="157" stopIfTrue="1">
      <formula>#REF!=0</formula>
    </cfRule>
    <cfRule type="expression" dxfId="330" priority="158" stopIfTrue="1">
      <formula>#REF!&gt;0</formula>
    </cfRule>
  </conditionalFormatting>
  <conditionalFormatting sqref="E15:H16">
    <cfRule type="expression" dxfId="329" priority="155" stopIfTrue="1">
      <formula>#REF!=0</formula>
    </cfRule>
    <cfRule type="expression" dxfId="328" priority="156" stopIfTrue="1">
      <formula>#REF!&gt;0</formula>
    </cfRule>
  </conditionalFormatting>
  <conditionalFormatting sqref="B16">
    <cfRule type="expression" dxfId="327" priority="153" stopIfTrue="1">
      <formula>#REF!=0</formula>
    </cfRule>
    <cfRule type="expression" dxfId="326" priority="154" stopIfTrue="1">
      <formula>#REF!&gt;0</formula>
    </cfRule>
  </conditionalFormatting>
  <conditionalFormatting sqref="C14:D14">
    <cfRule type="expression" dxfId="325" priority="151" stopIfTrue="1">
      <formula>#REF!=0</formula>
    </cfRule>
    <cfRule type="expression" dxfId="324" priority="152" stopIfTrue="1">
      <formula>#REF!&gt;0</formula>
    </cfRule>
  </conditionalFormatting>
  <conditionalFormatting sqref="I14:J14">
    <cfRule type="expression" dxfId="323" priority="149" stopIfTrue="1">
      <formula>#REF!=0</formula>
    </cfRule>
    <cfRule type="expression" dxfId="322" priority="150" stopIfTrue="1">
      <formula>#REF!&gt;0</formula>
    </cfRule>
  </conditionalFormatting>
  <conditionalFormatting sqref="E14:H14">
    <cfRule type="expression" dxfId="321" priority="147" stopIfTrue="1">
      <formula>#REF!=0</formula>
    </cfRule>
    <cfRule type="expression" dxfId="320" priority="148" stopIfTrue="1">
      <formula>#REF!&gt;0</formula>
    </cfRule>
  </conditionalFormatting>
  <conditionalFormatting sqref="I16:J16">
    <cfRule type="expression" dxfId="319" priority="145" stopIfTrue="1">
      <formula>#REF!=0</formula>
    </cfRule>
    <cfRule type="expression" dxfId="318" priority="146" stopIfTrue="1">
      <formula>#REF!&gt;0</formula>
    </cfRule>
  </conditionalFormatting>
  <conditionalFormatting sqref="C17:D18">
    <cfRule type="expression" dxfId="317" priority="143" stopIfTrue="1">
      <formula>#REF!=0</formula>
    </cfRule>
    <cfRule type="expression" dxfId="316" priority="144" stopIfTrue="1">
      <formula>#REF!&gt;0</formula>
    </cfRule>
  </conditionalFormatting>
  <conditionalFormatting sqref="E17:H18">
    <cfRule type="expression" dxfId="315" priority="141" stopIfTrue="1">
      <formula>#REF!=0</formula>
    </cfRule>
    <cfRule type="expression" dxfId="314" priority="142" stopIfTrue="1">
      <formula>#REF!&gt;0</formula>
    </cfRule>
  </conditionalFormatting>
  <conditionalFormatting sqref="B17:B18">
    <cfRule type="expression" dxfId="313" priority="139" stopIfTrue="1">
      <formula>#REF!=0</formula>
    </cfRule>
    <cfRule type="expression" dxfId="312" priority="140" stopIfTrue="1">
      <formula>#REF!&gt;0</formula>
    </cfRule>
  </conditionalFormatting>
  <conditionalFormatting sqref="I17:J18">
    <cfRule type="expression" dxfId="311" priority="137" stopIfTrue="1">
      <formula>#REF!=0</formula>
    </cfRule>
    <cfRule type="expression" dxfId="310" priority="138" stopIfTrue="1">
      <formula>#REF!&gt;0</formula>
    </cfRule>
  </conditionalFormatting>
  <conditionalFormatting sqref="B9 C9:D10">
    <cfRule type="expression" dxfId="309" priority="135" stopIfTrue="1">
      <formula>#REF!=0</formula>
    </cfRule>
    <cfRule type="expression" dxfId="308" priority="136" stopIfTrue="1">
      <formula>#REF!&gt;0</formula>
    </cfRule>
  </conditionalFormatting>
  <conditionalFormatting sqref="I9:J9">
    <cfRule type="expression" dxfId="307" priority="133" stopIfTrue="1">
      <formula>#REF!=0</formula>
    </cfRule>
    <cfRule type="expression" dxfId="306" priority="134" stopIfTrue="1">
      <formula>#REF!&gt;0</formula>
    </cfRule>
  </conditionalFormatting>
  <conditionalFormatting sqref="E9:H10">
    <cfRule type="expression" dxfId="305" priority="131" stopIfTrue="1">
      <formula>#REF!=0</formula>
    </cfRule>
    <cfRule type="expression" dxfId="304" priority="132" stopIfTrue="1">
      <formula>#REF!&gt;0</formula>
    </cfRule>
  </conditionalFormatting>
  <conditionalFormatting sqref="B10">
    <cfRule type="expression" dxfId="303" priority="129" stopIfTrue="1">
      <formula>#REF!=0</formula>
    </cfRule>
    <cfRule type="expression" dxfId="302" priority="130" stopIfTrue="1">
      <formula>#REF!&gt;0</formula>
    </cfRule>
  </conditionalFormatting>
  <conditionalFormatting sqref="I10:J10">
    <cfRule type="expression" dxfId="301" priority="127" stopIfTrue="1">
      <formula>#REF!=0</formula>
    </cfRule>
    <cfRule type="expression" dxfId="300" priority="128" stopIfTrue="1">
      <formula>#REF!&gt;0</formula>
    </cfRule>
  </conditionalFormatting>
  <conditionalFormatting sqref="E10:I10 E11:H11">
    <cfRule type="expression" dxfId="299" priority="125" stopIfTrue="1">
      <formula>#REF!=0</formula>
    </cfRule>
    <cfRule type="expression" dxfId="298" priority="126" stopIfTrue="1">
      <formula>#REF!&gt;0</formula>
    </cfRule>
  </conditionalFormatting>
  <conditionalFormatting sqref="I11">
    <cfRule type="expression" dxfId="297" priority="123" stopIfTrue="1">
      <formula>#REF!=0</formula>
    </cfRule>
    <cfRule type="expression" dxfId="296" priority="124" stopIfTrue="1">
      <formula>#REF!&gt;0</formula>
    </cfRule>
  </conditionalFormatting>
  <conditionalFormatting sqref="C9:D9">
    <cfRule type="expression" dxfId="295" priority="121" stopIfTrue="1">
      <formula>#REF!=0</formula>
    </cfRule>
    <cfRule type="expression" dxfId="294" priority="122" stopIfTrue="1">
      <formula>#REF!&gt;0</formula>
    </cfRule>
  </conditionalFormatting>
  <conditionalFormatting sqref="E9:I9">
    <cfRule type="expression" dxfId="293" priority="119" stopIfTrue="1">
      <formula>#REF!=0</formula>
    </cfRule>
    <cfRule type="expression" dxfId="292" priority="120" stopIfTrue="1">
      <formula>#REF!&gt;0</formula>
    </cfRule>
  </conditionalFormatting>
  <conditionalFormatting sqref="I9">
    <cfRule type="expression" dxfId="291" priority="117" stopIfTrue="1">
      <formula>#REF!=0</formula>
    </cfRule>
    <cfRule type="expression" dxfId="290" priority="118" stopIfTrue="1">
      <formula>#REF!&gt;0</formula>
    </cfRule>
  </conditionalFormatting>
  <conditionalFormatting sqref="K9">
    <cfRule type="expression" dxfId="289" priority="115" stopIfTrue="1">
      <formula>#REF!=0</formula>
    </cfRule>
    <cfRule type="expression" dxfId="288" priority="116" stopIfTrue="1">
      <formula>#REF!&gt;0</formula>
    </cfRule>
  </conditionalFormatting>
  <conditionalFormatting sqref="K9">
    <cfRule type="expression" dxfId="287" priority="113" stopIfTrue="1">
      <formula>#REF!=0</formula>
    </cfRule>
    <cfRule type="expression" dxfId="286" priority="114" stopIfTrue="1">
      <formula>#REF!&gt;0</formula>
    </cfRule>
  </conditionalFormatting>
  <conditionalFormatting sqref="K9">
    <cfRule type="expression" dxfId="285" priority="111" stopIfTrue="1">
      <formula>#REF!=0</formula>
    </cfRule>
    <cfRule type="expression" dxfId="284" priority="112" stopIfTrue="1">
      <formula>#REF!&gt;0</formula>
    </cfRule>
  </conditionalFormatting>
  <conditionalFormatting sqref="C10:C11">
    <cfRule type="expression" dxfId="283" priority="109" stopIfTrue="1">
      <formula>#REF!=0</formula>
    </cfRule>
    <cfRule type="expression" dxfId="282" priority="110" stopIfTrue="1">
      <formula>#REF!&gt;0</formula>
    </cfRule>
  </conditionalFormatting>
  <conditionalFormatting sqref="B12 C12:D13">
    <cfRule type="expression" dxfId="281" priority="107" stopIfTrue="1">
      <formula>#REF!=0</formula>
    </cfRule>
    <cfRule type="expression" dxfId="280" priority="108" stopIfTrue="1">
      <formula>#REF!&gt;0</formula>
    </cfRule>
  </conditionalFormatting>
  <conditionalFormatting sqref="I12:J12">
    <cfRule type="expression" dxfId="279" priority="105" stopIfTrue="1">
      <formula>#REF!=0</formula>
    </cfRule>
    <cfRule type="expression" dxfId="278" priority="106" stopIfTrue="1">
      <formula>#REF!&gt;0</formula>
    </cfRule>
  </conditionalFormatting>
  <conditionalFormatting sqref="E12:H13">
    <cfRule type="expression" dxfId="277" priority="103" stopIfTrue="1">
      <formula>#REF!=0</formula>
    </cfRule>
    <cfRule type="expression" dxfId="276" priority="104" stopIfTrue="1">
      <formula>#REF!&gt;0</formula>
    </cfRule>
  </conditionalFormatting>
  <conditionalFormatting sqref="B13">
    <cfRule type="expression" dxfId="275" priority="101" stopIfTrue="1">
      <formula>#REF!=0</formula>
    </cfRule>
    <cfRule type="expression" dxfId="274" priority="102" stopIfTrue="1">
      <formula>#REF!&gt;0</formula>
    </cfRule>
  </conditionalFormatting>
  <conditionalFormatting sqref="I13:J13">
    <cfRule type="expression" dxfId="273" priority="99" stopIfTrue="1">
      <formula>#REF!=0</formula>
    </cfRule>
    <cfRule type="expression" dxfId="272" priority="100" stopIfTrue="1">
      <formula>#REF!&gt;0</formula>
    </cfRule>
  </conditionalFormatting>
  <conditionalFormatting sqref="I15:J15">
    <cfRule type="expression" dxfId="271" priority="97" stopIfTrue="1">
      <formula>#REF!=0</formula>
    </cfRule>
    <cfRule type="expression" dxfId="270" priority="98" stopIfTrue="1">
      <formula>#REF!&gt;0</formula>
    </cfRule>
  </conditionalFormatting>
  <conditionalFormatting sqref="E15:H16">
    <cfRule type="expression" dxfId="269" priority="95" stopIfTrue="1">
      <formula>#REF!=0</formula>
    </cfRule>
    <cfRule type="expression" dxfId="268" priority="96" stopIfTrue="1">
      <formula>#REF!&gt;0</formula>
    </cfRule>
  </conditionalFormatting>
  <conditionalFormatting sqref="B16">
    <cfRule type="expression" dxfId="267" priority="93" stopIfTrue="1">
      <formula>#REF!=0</formula>
    </cfRule>
    <cfRule type="expression" dxfId="266" priority="94" stopIfTrue="1">
      <formula>#REF!&gt;0</formula>
    </cfRule>
  </conditionalFormatting>
  <conditionalFormatting sqref="C14:D14">
    <cfRule type="expression" dxfId="265" priority="91" stopIfTrue="1">
      <formula>#REF!=0</formula>
    </cfRule>
    <cfRule type="expression" dxfId="264" priority="92" stopIfTrue="1">
      <formula>#REF!&gt;0</formula>
    </cfRule>
  </conditionalFormatting>
  <conditionalFormatting sqref="I14:J14">
    <cfRule type="expression" dxfId="263" priority="89" stopIfTrue="1">
      <formula>#REF!=0</formula>
    </cfRule>
    <cfRule type="expression" dxfId="262" priority="90" stopIfTrue="1">
      <formula>#REF!&gt;0</formula>
    </cfRule>
  </conditionalFormatting>
  <conditionalFormatting sqref="E14:H14">
    <cfRule type="expression" dxfId="261" priority="87" stopIfTrue="1">
      <formula>#REF!=0</formula>
    </cfRule>
    <cfRule type="expression" dxfId="260" priority="88" stopIfTrue="1">
      <formula>#REF!&gt;0</formula>
    </cfRule>
  </conditionalFormatting>
  <conditionalFormatting sqref="I16:J16">
    <cfRule type="expression" dxfId="259" priority="85" stopIfTrue="1">
      <formula>#REF!=0</formula>
    </cfRule>
    <cfRule type="expression" dxfId="258" priority="86" stopIfTrue="1">
      <formula>#REF!&gt;0</formula>
    </cfRule>
  </conditionalFormatting>
  <conditionalFormatting sqref="B9 C9:D10">
    <cfRule type="expression" dxfId="257" priority="83" stopIfTrue="1">
      <formula>#REF!=0</formula>
    </cfRule>
    <cfRule type="expression" dxfId="256" priority="84" stopIfTrue="1">
      <formula>#REF!&gt;0</formula>
    </cfRule>
  </conditionalFormatting>
  <conditionalFormatting sqref="I9:J9">
    <cfRule type="expression" dxfId="255" priority="81" stopIfTrue="1">
      <formula>#REF!=0</formula>
    </cfRule>
    <cfRule type="expression" dxfId="254" priority="82" stopIfTrue="1">
      <formula>#REF!&gt;0</formula>
    </cfRule>
  </conditionalFormatting>
  <conditionalFormatting sqref="E9:H10">
    <cfRule type="expression" dxfId="253" priority="79" stopIfTrue="1">
      <formula>#REF!=0</formula>
    </cfRule>
    <cfRule type="expression" dxfId="252" priority="80" stopIfTrue="1">
      <formula>#REF!&gt;0</formula>
    </cfRule>
  </conditionalFormatting>
  <conditionalFormatting sqref="B10">
    <cfRule type="expression" dxfId="251" priority="77" stopIfTrue="1">
      <formula>#REF!=0</formula>
    </cfRule>
    <cfRule type="expression" dxfId="250" priority="78" stopIfTrue="1">
      <formula>#REF!&gt;0</formula>
    </cfRule>
  </conditionalFormatting>
  <conditionalFormatting sqref="I10:J10">
    <cfRule type="expression" dxfId="249" priority="75" stopIfTrue="1">
      <formula>#REF!=0</formula>
    </cfRule>
    <cfRule type="expression" dxfId="248" priority="76" stopIfTrue="1">
      <formula>#REF!&gt;0</formula>
    </cfRule>
  </conditionalFormatting>
  <conditionalFormatting sqref="I16:J16">
    <cfRule type="expression" dxfId="247" priority="73" stopIfTrue="1">
      <formula>#REF!=0</formula>
    </cfRule>
    <cfRule type="expression" dxfId="246" priority="74" stopIfTrue="1">
      <formula>#REF!&gt;0</formula>
    </cfRule>
  </conditionalFormatting>
  <conditionalFormatting sqref="E16:H16">
    <cfRule type="expression" dxfId="245" priority="71" stopIfTrue="1">
      <formula>#REF!=0</formula>
    </cfRule>
    <cfRule type="expression" dxfId="244" priority="72" stopIfTrue="1">
      <formula>#REF!&gt;0</formula>
    </cfRule>
  </conditionalFormatting>
  <conditionalFormatting sqref="E9:H9">
    <cfRule type="expression" dxfId="243" priority="69" stopIfTrue="1">
      <formula>#REF!=0</formula>
    </cfRule>
    <cfRule type="expression" dxfId="242" priority="70" stopIfTrue="1">
      <formula>#REF!&gt;0</formula>
    </cfRule>
  </conditionalFormatting>
  <conditionalFormatting sqref="I9">
    <cfRule type="expression" dxfId="241" priority="67" stopIfTrue="1">
      <formula>#REF!=0</formula>
    </cfRule>
    <cfRule type="expression" dxfId="240" priority="68" stopIfTrue="1">
      <formula>#REF!&gt;0</formula>
    </cfRule>
  </conditionalFormatting>
  <conditionalFormatting sqref="C9">
    <cfRule type="expression" dxfId="239" priority="65" stopIfTrue="1">
      <formula>#REF!=0</formula>
    </cfRule>
    <cfRule type="expression" dxfId="238" priority="66" stopIfTrue="1">
      <formula>#REF!&gt;0</formula>
    </cfRule>
  </conditionalFormatting>
  <conditionalFormatting sqref="C15:D15">
    <cfRule type="expression" dxfId="237" priority="63" stopIfTrue="1">
      <formula>#REF!=0</formula>
    </cfRule>
    <cfRule type="expression" dxfId="236" priority="64" stopIfTrue="1">
      <formula>#REF!&gt;0</formula>
    </cfRule>
  </conditionalFormatting>
  <conditionalFormatting sqref="I15:J15">
    <cfRule type="expression" dxfId="235" priority="61" stopIfTrue="1">
      <formula>#REF!=0</formula>
    </cfRule>
    <cfRule type="expression" dxfId="234" priority="62" stopIfTrue="1">
      <formula>#REF!&gt;0</formula>
    </cfRule>
  </conditionalFormatting>
  <conditionalFormatting sqref="E15:H15">
    <cfRule type="expression" dxfId="233" priority="59" stopIfTrue="1">
      <formula>#REF!=0</formula>
    </cfRule>
    <cfRule type="expression" dxfId="232" priority="60" stopIfTrue="1">
      <formula>#REF!&gt;0</formula>
    </cfRule>
  </conditionalFormatting>
  <conditionalFormatting sqref="B10 C10:D11">
    <cfRule type="expression" dxfId="231" priority="57" stopIfTrue="1">
      <formula>#REF!=0</formula>
    </cfRule>
    <cfRule type="expression" dxfId="230" priority="58" stopIfTrue="1">
      <formula>#REF!&gt;0</formula>
    </cfRule>
  </conditionalFormatting>
  <conditionalFormatting sqref="I10:J10">
    <cfRule type="expression" dxfId="229" priority="55" stopIfTrue="1">
      <formula>#REF!=0</formula>
    </cfRule>
    <cfRule type="expression" dxfId="228" priority="56" stopIfTrue="1">
      <formula>#REF!&gt;0</formula>
    </cfRule>
  </conditionalFormatting>
  <conditionalFormatting sqref="E10:H11">
    <cfRule type="expression" dxfId="227" priority="53" stopIfTrue="1">
      <formula>#REF!=0</formula>
    </cfRule>
    <cfRule type="expression" dxfId="226" priority="54" stopIfTrue="1">
      <formula>#REF!&gt;0</formula>
    </cfRule>
  </conditionalFormatting>
  <conditionalFormatting sqref="B11">
    <cfRule type="expression" dxfId="225" priority="51" stopIfTrue="1">
      <formula>#REF!=0</formula>
    </cfRule>
    <cfRule type="expression" dxfId="224" priority="52" stopIfTrue="1">
      <formula>#REF!&gt;0</formula>
    </cfRule>
  </conditionalFormatting>
  <conditionalFormatting sqref="I11:J11">
    <cfRule type="expression" dxfId="223" priority="49" stopIfTrue="1">
      <formula>#REF!=0</formula>
    </cfRule>
    <cfRule type="expression" dxfId="222" priority="50" stopIfTrue="1">
      <formula>#REF!&gt;0</formula>
    </cfRule>
  </conditionalFormatting>
  <conditionalFormatting sqref="I13:J13">
    <cfRule type="expression" dxfId="221" priority="47" stopIfTrue="1">
      <formula>#REF!=0</formula>
    </cfRule>
    <cfRule type="expression" dxfId="220" priority="48" stopIfTrue="1">
      <formula>#REF!&gt;0</formula>
    </cfRule>
  </conditionalFormatting>
  <conditionalFormatting sqref="E13:H14">
    <cfRule type="expression" dxfId="219" priority="45" stopIfTrue="1">
      <formula>#REF!=0</formula>
    </cfRule>
    <cfRule type="expression" dxfId="218" priority="46" stopIfTrue="1">
      <formula>#REF!&gt;0</formula>
    </cfRule>
  </conditionalFormatting>
  <conditionalFormatting sqref="B14">
    <cfRule type="expression" dxfId="217" priority="43" stopIfTrue="1">
      <formula>#REF!=0</formula>
    </cfRule>
    <cfRule type="expression" dxfId="216" priority="44" stopIfTrue="1">
      <formula>#REF!&gt;0</formula>
    </cfRule>
  </conditionalFormatting>
  <conditionalFormatting sqref="C12:D12">
    <cfRule type="expression" dxfId="215" priority="41" stopIfTrue="1">
      <formula>#REF!=0</formula>
    </cfRule>
    <cfRule type="expression" dxfId="214" priority="42" stopIfTrue="1">
      <formula>#REF!&gt;0</formula>
    </cfRule>
  </conditionalFormatting>
  <conditionalFormatting sqref="I12:J12">
    <cfRule type="expression" dxfId="213" priority="39" stopIfTrue="1">
      <formula>#REF!=0</formula>
    </cfRule>
    <cfRule type="expression" dxfId="212" priority="40" stopIfTrue="1">
      <formula>#REF!&gt;0</formula>
    </cfRule>
  </conditionalFormatting>
  <conditionalFormatting sqref="E12:H12">
    <cfRule type="expression" dxfId="211" priority="37" stopIfTrue="1">
      <formula>#REF!=0</formula>
    </cfRule>
    <cfRule type="expression" dxfId="210" priority="38" stopIfTrue="1">
      <formula>#REF!&gt;0</formula>
    </cfRule>
  </conditionalFormatting>
  <conditionalFormatting sqref="I14:J14">
    <cfRule type="expression" dxfId="209" priority="35" stopIfTrue="1">
      <formula>#REF!=0</formula>
    </cfRule>
    <cfRule type="expression" dxfId="208" priority="36" stopIfTrue="1">
      <formula>#REF!&gt;0</formula>
    </cfRule>
  </conditionalFormatting>
  <conditionalFormatting sqref="C15:D16">
    <cfRule type="expression" dxfId="207" priority="33" stopIfTrue="1">
      <formula>#REF!=0</formula>
    </cfRule>
    <cfRule type="expression" dxfId="206" priority="34" stopIfTrue="1">
      <formula>#REF!&gt;0</formula>
    </cfRule>
  </conditionalFormatting>
  <conditionalFormatting sqref="E15:H16">
    <cfRule type="expression" dxfId="205" priority="31" stopIfTrue="1">
      <formula>#REF!=0</formula>
    </cfRule>
    <cfRule type="expression" dxfId="204" priority="32" stopIfTrue="1">
      <formula>#REF!&gt;0</formula>
    </cfRule>
  </conditionalFormatting>
  <conditionalFormatting sqref="B15:B16">
    <cfRule type="expression" dxfId="203" priority="29" stopIfTrue="1">
      <formula>#REF!=0</formula>
    </cfRule>
    <cfRule type="expression" dxfId="202" priority="30" stopIfTrue="1">
      <formula>#REF!&gt;0</formula>
    </cfRule>
  </conditionalFormatting>
  <conditionalFormatting sqref="I15:J16">
    <cfRule type="expression" dxfId="201" priority="27" stopIfTrue="1">
      <formula>#REF!=0</formula>
    </cfRule>
    <cfRule type="expression" dxfId="200" priority="28" stopIfTrue="1">
      <formula>#REF!&gt;0</formula>
    </cfRule>
  </conditionalFormatting>
  <conditionalFormatting sqref="C27:D27">
    <cfRule type="expression" dxfId="199" priority="25" stopIfTrue="1">
      <formula>#REF!=0</formula>
    </cfRule>
    <cfRule type="expression" dxfId="198" priority="26" stopIfTrue="1">
      <formula>#REF!&gt;0</formula>
    </cfRule>
  </conditionalFormatting>
  <conditionalFormatting sqref="E27:H27">
    <cfRule type="expression" dxfId="197" priority="23" stopIfTrue="1">
      <formula>#REF!=0</formula>
    </cfRule>
    <cfRule type="expression" dxfId="196" priority="24" stopIfTrue="1">
      <formula>#REF!&gt;0</formula>
    </cfRule>
  </conditionalFormatting>
  <conditionalFormatting sqref="B27">
    <cfRule type="expression" dxfId="195" priority="21" stopIfTrue="1">
      <formula>#REF!=0</formula>
    </cfRule>
    <cfRule type="expression" dxfId="194" priority="22" stopIfTrue="1">
      <formula>#REF!&gt;0</formula>
    </cfRule>
  </conditionalFormatting>
  <conditionalFormatting sqref="I27:J27">
    <cfRule type="expression" dxfId="193" priority="19" stopIfTrue="1">
      <formula>#REF!=0</formula>
    </cfRule>
    <cfRule type="expression" dxfId="192" priority="20" stopIfTrue="1">
      <formula>#REF!&gt;0</formula>
    </cfRule>
  </conditionalFormatting>
  <conditionalFormatting sqref="B20">
    <cfRule type="expression" dxfId="191" priority="17" stopIfTrue="1">
      <formula>#REF!=0</formula>
    </cfRule>
    <cfRule type="expression" dxfId="190" priority="18" stopIfTrue="1">
      <formula>#REF!&gt;0</formula>
    </cfRule>
  </conditionalFormatting>
  <conditionalFormatting sqref="C18:D18">
    <cfRule type="expression" dxfId="189" priority="15" stopIfTrue="1">
      <formula>#REF!=0</formula>
    </cfRule>
    <cfRule type="expression" dxfId="188" priority="16" stopIfTrue="1">
      <formula>#REF!&gt;0</formula>
    </cfRule>
  </conditionalFormatting>
  <conditionalFormatting sqref="I18:J18">
    <cfRule type="expression" dxfId="187" priority="13" stopIfTrue="1">
      <formula>#REF!=0</formula>
    </cfRule>
    <cfRule type="expression" dxfId="186" priority="14" stopIfTrue="1">
      <formula>#REF!&gt;0</formula>
    </cfRule>
  </conditionalFormatting>
  <conditionalFormatting sqref="E18:H18">
    <cfRule type="expression" dxfId="185" priority="11" stopIfTrue="1">
      <formula>#REF!=0</formula>
    </cfRule>
    <cfRule type="expression" dxfId="184" priority="12" stopIfTrue="1">
      <formula>#REF!&gt;0</formula>
    </cfRule>
  </conditionalFormatting>
  <conditionalFormatting sqref="I20:J20">
    <cfRule type="expression" dxfId="183" priority="9" stopIfTrue="1">
      <formula>#REF!=0</formula>
    </cfRule>
    <cfRule type="expression" dxfId="182" priority="10" stopIfTrue="1">
      <formula>#REF!&gt;0</formula>
    </cfRule>
  </conditionalFormatting>
  <conditionalFormatting sqref="C26:D26">
    <cfRule type="expression" dxfId="181" priority="7" stopIfTrue="1">
      <formula>#REF!=0</formula>
    </cfRule>
    <cfRule type="expression" dxfId="180" priority="8" stopIfTrue="1">
      <formula>#REF!&gt;0</formula>
    </cfRule>
  </conditionalFormatting>
  <conditionalFormatting sqref="E26:H26">
    <cfRule type="expression" dxfId="179" priority="5" stopIfTrue="1">
      <formula>#REF!=0</formula>
    </cfRule>
    <cfRule type="expression" dxfId="178" priority="6" stopIfTrue="1">
      <formula>#REF!&gt;0</formula>
    </cfRule>
  </conditionalFormatting>
  <conditionalFormatting sqref="B26">
    <cfRule type="expression" dxfId="177" priority="3" stopIfTrue="1">
      <formula>#REF!=0</formula>
    </cfRule>
    <cfRule type="expression" dxfId="176" priority="4" stopIfTrue="1">
      <formula>#REF!&gt;0</formula>
    </cfRule>
  </conditionalFormatting>
  <conditionalFormatting sqref="I26:J26">
    <cfRule type="expression" dxfId="175" priority="1" stopIfTrue="1">
      <formula>#REF!=0</formula>
    </cfRule>
    <cfRule type="expression" dxfId="17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3"/>
  <sheetViews>
    <sheetView showGridLines="0" topLeftCell="A2" workbookViewId="0">
      <selection activeCell="L13" sqref="L13"/>
    </sheetView>
  </sheetViews>
  <sheetFormatPr defaultRowHeight="12.75" x14ac:dyDescent="0.2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21</v>
      </c>
      <c r="C3" s="31" t="str">
        <f>termíny!B21</f>
        <v>Dětmarovice (2)</v>
      </c>
      <c r="D3" s="31"/>
      <c r="E3" s="114"/>
    </row>
    <row r="4" spans="2:11" x14ac:dyDescent="0.2">
      <c r="B4" s="30" t="s">
        <v>22</v>
      </c>
      <c r="C4" s="32">
        <f>termíny!D21</f>
        <v>43454</v>
      </c>
      <c r="D4" s="32"/>
      <c r="E4" s="29"/>
    </row>
    <row r="5" spans="2:11" ht="13.15" customHeight="1" x14ac:dyDescent="0.2">
      <c r="B5" s="18">
        <f>SUBTOTAL(3,B7:B855)</f>
        <v>28</v>
      </c>
      <c r="C5" s="319" t="s">
        <v>17</v>
      </c>
      <c r="D5" s="260"/>
      <c r="E5" s="320" t="s">
        <v>9</v>
      </c>
      <c r="F5" s="321"/>
      <c r="G5" s="322" t="s">
        <v>18</v>
      </c>
      <c r="H5" s="323"/>
      <c r="I5" s="324" t="s">
        <v>10</v>
      </c>
      <c r="J5" s="325"/>
      <c r="K5" s="326"/>
    </row>
    <row r="6" spans="2:11" ht="18" customHeight="1" x14ac:dyDescent="0.2">
      <c r="B6" s="259" t="s">
        <v>23</v>
      </c>
      <c r="C6" s="319"/>
      <c r="D6" s="259"/>
      <c r="E6" s="259" t="s">
        <v>11</v>
      </c>
      <c r="F6" s="259" t="s">
        <v>12</v>
      </c>
      <c r="G6" s="41" t="s">
        <v>31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14" customFormat="1" ht="13.9" customHeight="1" x14ac:dyDescent="0.2">
      <c r="B7" s="251" t="s">
        <v>118</v>
      </c>
      <c r="C7" s="252" t="s">
        <v>108</v>
      </c>
      <c r="D7" s="252"/>
      <c r="E7" s="253"/>
      <c r="F7" s="253" t="s">
        <v>55</v>
      </c>
      <c r="G7" s="253"/>
      <c r="H7" s="253" t="s">
        <v>55</v>
      </c>
      <c r="I7" s="200"/>
      <c r="J7" s="233"/>
      <c r="K7" s="238"/>
    </row>
    <row r="8" spans="2:11" s="114" customFormat="1" ht="13.9" customHeight="1" x14ac:dyDescent="0.2">
      <c r="B8" s="174" t="s">
        <v>186</v>
      </c>
      <c r="C8" s="172" t="s">
        <v>187</v>
      </c>
      <c r="D8" s="172"/>
      <c r="E8" s="173"/>
      <c r="F8" s="173" t="s">
        <v>55</v>
      </c>
      <c r="G8" s="173"/>
      <c r="H8" s="173" t="s">
        <v>55</v>
      </c>
      <c r="I8" s="174"/>
      <c r="J8" s="177"/>
      <c r="K8" s="238"/>
    </row>
    <row r="9" spans="2:11" s="114" customFormat="1" ht="13.9" customHeight="1" x14ac:dyDescent="0.2">
      <c r="B9" s="176" t="s">
        <v>188</v>
      </c>
      <c r="C9" s="172" t="s">
        <v>187</v>
      </c>
      <c r="D9" s="172"/>
      <c r="E9" s="173"/>
      <c r="F9" s="173" t="s">
        <v>55</v>
      </c>
      <c r="G9" s="173"/>
      <c r="H9" s="173" t="s">
        <v>55</v>
      </c>
      <c r="I9" s="174"/>
      <c r="J9" s="177"/>
      <c r="K9" s="238"/>
    </row>
    <row r="10" spans="2:11" s="114" customFormat="1" ht="13.9" customHeight="1" x14ac:dyDescent="0.2">
      <c r="B10" s="175" t="s">
        <v>189</v>
      </c>
      <c r="C10" s="172" t="s">
        <v>187</v>
      </c>
      <c r="D10" s="172"/>
      <c r="E10" s="173"/>
      <c r="F10" s="173" t="s">
        <v>55</v>
      </c>
      <c r="G10" s="173"/>
      <c r="H10" s="173" t="s">
        <v>55</v>
      </c>
      <c r="I10" s="174"/>
      <c r="J10" s="177"/>
      <c r="K10" s="238"/>
    </row>
    <row r="11" spans="2:11" s="114" customFormat="1" ht="13.9" customHeight="1" x14ac:dyDescent="0.2">
      <c r="B11" s="175" t="s">
        <v>209</v>
      </c>
      <c r="C11" s="172" t="s">
        <v>187</v>
      </c>
      <c r="D11" s="172"/>
      <c r="E11" s="173"/>
      <c r="F11" s="173" t="s">
        <v>55</v>
      </c>
      <c r="G11" s="173"/>
      <c r="H11" s="173" t="s">
        <v>55</v>
      </c>
      <c r="I11" s="174"/>
      <c r="J11" s="177"/>
      <c r="K11" s="238"/>
    </row>
    <row r="12" spans="2:11" s="114" customFormat="1" ht="13.9" customHeight="1" x14ac:dyDescent="0.2">
      <c r="B12" s="175" t="s">
        <v>338</v>
      </c>
      <c r="C12" s="172" t="s">
        <v>187</v>
      </c>
      <c r="D12" s="172"/>
      <c r="E12" s="173"/>
      <c r="F12" s="173" t="s">
        <v>55</v>
      </c>
      <c r="G12" s="173" t="s">
        <v>212</v>
      </c>
      <c r="H12" s="173"/>
      <c r="I12" s="174"/>
      <c r="J12" s="177"/>
      <c r="K12" s="238"/>
    </row>
    <row r="13" spans="2:11" s="114" customFormat="1" ht="13.9" customHeight="1" x14ac:dyDescent="0.2">
      <c r="B13" s="174" t="s">
        <v>190</v>
      </c>
      <c r="C13" s="172" t="s">
        <v>187</v>
      </c>
      <c r="D13" s="172"/>
      <c r="E13" s="173"/>
      <c r="F13" s="173" t="s">
        <v>55</v>
      </c>
      <c r="G13" s="173"/>
      <c r="H13" s="173" t="s">
        <v>55</v>
      </c>
      <c r="I13" s="174"/>
      <c r="J13" s="177"/>
      <c r="K13" s="238"/>
    </row>
    <row r="14" spans="2:11" s="114" customFormat="1" ht="13.9" customHeight="1" x14ac:dyDescent="0.2">
      <c r="B14" s="176" t="s">
        <v>191</v>
      </c>
      <c r="C14" s="172" t="s">
        <v>187</v>
      </c>
      <c r="D14" s="172"/>
      <c r="E14" s="173"/>
      <c r="F14" s="173" t="s">
        <v>55</v>
      </c>
      <c r="G14" s="173"/>
      <c r="H14" s="173" t="s">
        <v>55</v>
      </c>
      <c r="I14" s="174"/>
      <c r="J14" s="177"/>
      <c r="K14" s="238"/>
    </row>
    <row r="15" spans="2:11" s="114" customFormat="1" ht="13.9" customHeight="1" x14ac:dyDescent="0.2">
      <c r="B15" s="175" t="s">
        <v>192</v>
      </c>
      <c r="C15" s="172" t="s">
        <v>187</v>
      </c>
      <c r="D15" s="172"/>
      <c r="E15" s="173"/>
      <c r="F15" s="173" t="s">
        <v>55</v>
      </c>
      <c r="G15" s="173"/>
      <c r="H15" s="173" t="s">
        <v>55</v>
      </c>
      <c r="I15" s="174"/>
      <c r="J15" s="177"/>
      <c r="K15" s="238"/>
    </row>
    <row r="16" spans="2:11" s="114" customFormat="1" ht="13.9" customHeight="1" x14ac:dyDescent="0.2">
      <c r="B16" s="274" t="s">
        <v>180</v>
      </c>
      <c r="C16" s="172" t="s">
        <v>181</v>
      </c>
      <c r="D16" s="252"/>
      <c r="E16" s="275"/>
      <c r="F16" s="275" t="s">
        <v>55</v>
      </c>
      <c r="G16" s="275"/>
      <c r="H16" s="275" t="s">
        <v>55</v>
      </c>
      <c r="I16" s="174"/>
      <c r="J16" s="177"/>
      <c r="K16" s="277"/>
    </row>
    <row r="17" spans="2:11" s="114" customFormat="1" ht="13.9" customHeight="1" x14ac:dyDescent="0.2">
      <c r="B17" s="310" t="s">
        <v>339</v>
      </c>
      <c r="C17" s="308" t="s">
        <v>187</v>
      </c>
      <c r="D17" s="310"/>
      <c r="E17" s="309"/>
      <c r="F17" s="309" t="s">
        <v>55</v>
      </c>
      <c r="G17" s="309" t="s">
        <v>213</v>
      </c>
      <c r="H17" s="309"/>
      <c r="I17" s="307"/>
      <c r="J17" s="305"/>
      <c r="K17" s="306"/>
    </row>
    <row r="18" spans="2:11" s="114" customFormat="1" ht="13.9" customHeight="1" x14ac:dyDescent="0.2">
      <c r="B18" s="274" t="s">
        <v>455</v>
      </c>
      <c r="C18" s="172" t="s">
        <v>187</v>
      </c>
      <c r="D18" s="252"/>
      <c r="E18" s="275"/>
      <c r="F18" s="173" t="s">
        <v>55</v>
      </c>
      <c r="G18" s="275"/>
      <c r="H18" s="173" t="s">
        <v>55</v>
      </c>
      <c r="I18" s="174"/>
      <c r="J18" s="177"/>
      <c r="K18" s="277"/>
    </row>
    <row r="19" spans="2:11" s="114" customFormat="1" ht="13.9" customHeight="1" x14ac:dyDescent="0.2">
      <c r="B19" s="171" t="s">
        <v>454</v>
      </c>
      <c r="C19" s="172" t="s">
        <v>453</v>
      </c>
      <c r="D19" s="252"/>
      <c r="E19" s="275"/>
      <c r="F19" s="275" t="s">
        <v>55</v>
      </c>
      <c r="G19" s="275"/>
      <c r="H19" s="275" t="s">
        <v>55</v>
      </c>
      <c r="I19" s="174"/>
      <c r="J19" s="177"/>
      <c r="K19" s="277"/>
    </row>
    <row r="20" spans="2:11" s="114" customFormat="1" ht="13.9" customHeight="1" x14ac:dyDescent="0.2">
      <c r="B20" s="274" t="s">
        <v>449</v>
      </c>
      <c r="C20" s="273" t="s">
        <v>450</v>
      </c>
      <c r="D20" s="251"/>
      <c r="E20" s="275"/>
      <c r="F20" s="275" t="s">
        <v>55</v>
      </c>
      <c r="G20" s="275"/>
      <c r="H20" s="275" t="s">
        <v>55</v>
      </c>
      <c r="I20" s="203"/>
      <c r="J20" s="276"/>
      <c r="K20" s="271"/>
    </row>
    <row r="21" spans="2:11" s="114" customFormat="1" ht="13.9" customHeight="1" x14ac:dyDescent="0.2">
      <c r="B21" s="274" t="s">
        <v>109</v>
      </c>
      <c r="C21" s="273" t="s">
        <v>108</v>
      </c>
      <c r="D21" s="251"/>
      <c r="E21" s="275"/>
      <c r="F21" s="275" t="s">
        <v>55</v>
      </c>
      <c r="G21" s="275"/>
      <c r="H21" s="275" t="s">
        <v>55</v>
      </c>
      <c r="I21" s="273"/>
      <c r="J21" s="276"/>
      <c r="K21" s="277"/>
    </row>
    <row r="22" spans="2:11" s="114" customFormat="1" ht="13.9" customHeight="1" x14ac:dyDescent="0.2">
      <c r="B22" s="274" t="s">
        <v>214</v>
      </c>
      <c r="C22" s="252" t="s">
        <v>108</v>
      </c>
      <c r="D22" s="251"/>
      <c r="E22" s="275"/>
      <c r="F22" s="275" t="s">
        <v>55</v>
      </c>
      <c r="G22" s="275"/>
      <c r="H22" s="275" t="s">
        <v>55</v>
      </c>
      <c r="I22" s="273"/>
      <c r="J22" s="276"/>
      <c r="K22" s="277"/>
    </row>
    <row r="23" spans="2:11" s="114" customFormat="1" ht="13.9" customHeight="1" x14ac:dyDescent="0.2">
      <c r="B23" s="274" t="s">
        <v>242</v>
      </c>
      <c r="C23" s="273" t="s">
        <v>108</v>
      </c>
      <c r="D23" s="251"/>
      <c r="E23" s="275"/>
      <c r="F23" s="275" t="s">
        <v>55</v>
      </c>
      <c r="G23" s="275" t="s">
        <v>213</v>
      </c>
      <c r="H23" s="275"/>
      <c r="I23" s="273"/>
      <c r="J23" s="276"/>
      <c r="K23" s="277"/>
    </row>
    <row r="24" spans="2:11" s="114" customFormat="1" ht="13.9" customHeight="1" x14ac:dyDescent="0.2">
      <c r="B24" s="286" t="s">
        <v>358</v>
      </c>
      <c r="C24" s="285" t="s">
        <v>359</v>
      </c>
      <c r="D24" s="251"/>
      <c r="E24" s="287" t="s">
        <v>55</v>
      </c>
      <c r="F24" s="287" t="s">
        <v>55</v>
      </c>
      <c r="G24" s="287"/>
      <c r="H24" s="287" t="s">
        <v>55</v>
      </c>
      <c r="I24" s="285"/>
      <c r="J24" s="288"/>
      <c r="K24" s="277"/>
    </row>
    <row r="25" spans="2:11" s="114" customFormat="1" ht="13.9" customHeight="1" x14ac:dyDescent="0.2">
      <c r="B25" s="286" t="s">
        <v>360</v>
      </c>
      <c r="C25" s="285" t="s">
        <v>359</v>
      </c>
      <c r="D25" s="251"/>
      <c r="E25" s="287"/>
      <c r="F25" s="287" t="s">
        <v>55</v>
      </c>
      <c r="G25" s="287"/>
      <c r="H25" s="287" t="s">
        <v>55</v>
      </c>
      <c r="I25" s="174"/>
      <c r="J25" s="177"/>
      <c r="K25" s="277"/>
    </row>
    <row r="26" spans="2:11" s="114" customFormat="1" ht="13.9" customHeight="1" x14ac:dyDescent="0.2">
      <c r="B26" s="286" t="s">
        <v>426</v>
      </c>
      <c r="C26" s="285" t="s">
        <v>427</v>
      </c>
      <c r="D26" s="251"/>
      <c r="E26" s="287"/>
      <c r="F26" s="287" t="s">
        <v>55</v>
      </c>
      <c r="G26" s="287"/>
      <c r="H26" s="287" t="s">
        <v>55</v>
      </c>
      <c r="I26" s="203"/>
      <c r="J26" s="288"/>
      <c r="K26" s="271"/>
    </row>
    <row r="27" spans="2:11" s="114" customFormat="1" ht="13.9" customHeight="1" x14ac:dyDescent="0.2">
      <c r="B27" s="240" t="s">
        <v>428</v>
      </c>
      <c r="C27" s="285" t="s">
        <v>427</v>
      </c>
      <c r="D27" s="240"/>
      <c r="E27" s="292"/>
      <c r="F27" s="292" t="s">
        <v>55</v>
      </c>
      <c r="G27" s="292" t="s">
        <v>213</v>
      </c>
      <c r="H27" s="292"/>
      <c r="I27" s="203"/>
      <c r="J27" s="288"/>
      <c r="K27" s="271"/>
    </row>
    <row r="28" spans="2:11" s="114" customFormat="1" ht="13.9" customHeight="1" x14ac:dyDescent="0.2">
      <c r="B28" s="240" t="s">
        <v>429</v>
      </c>
      <c r="C28" s="285" t="s">
        <v>427</v>
      </c>
      <c r="D28" s="240"/>
      <c r="E28" s="292"/>
      <c r="F28" s="292" t="s">
        <v>55</v>
      </c>
      <c r="G28" s="292" t="s">
        <v>213</v>
      </c>
      <c r="H28" s="292"/>
      <c r="I28" s="203"/>
      <c r="J28" s="288"/>
      <c r="K28" s="271"/>
    </row>
    <row r="29" spans="2:11" s="114" customFormat="1" ht="13.9" customHeight="1" x14ac:dyDescent="0.2">
      <c r="B29" s="303" t="s">
        <v>446</v>
      </c>
      <c r="C29" s="304" t="s">
        <v>427</v>
      </c>
      <c r="D29" s="303"/>
      <c r="E29" s="302"/>
      <c r="F29" s="302" t="s">
        <v>55</v>
      </c>
      <c r="G29" s="302" t="s">
        <v>213</v>
      </c>
      <c r="H29" s="302"/>
      <c r="I29" s="307"/>
      <c r="J29" s="305"/>
      <c r="K29" s="306"/>
    </row>
    <row r="30" spans="2:11" s="114" customFormat="1" ht="13.9" customHeight="1" x14ac:dyDescent="0.2">
      <c r="B30" s="303" t="s">
        <v>458</v>
      </c>
      <c r="C30" s="241" t="s">
        <v>456</v>
      </c>
      <c r="D30" s="240"/>
      <c r="E30" s="302"/>
      <c r="F30" s="302" t="s">
        <v>55</v>
      </c>
      <c r="G30" s="302"/>
      <c r="H30" s="302" t="s">
        <v>55</v>
      </c>
      <c r="I30" s="244"/>
      <c r="J30" s="305"/>
      <c r="K30" s="212"/>
    </row>
    <row r="31" spans="2:11" s="114" customFormat="1" ht="13.9" customHeight="1" x14ac:dyDescent="0.2">
      <c r="B31" s="303" t="s">
        <v>459</v>
      </c>
      <c r="C31" s="241" t="s">
        <v>456</v>
      </c>
      <c r="D31" s="240"/>
      <c r="E31" s="302"/>
      <c r="F31" s="302" t="s">
        <v>55</v>
      </c>
      <c r="G31" s="302"/>
      <c r="H31" s="302" t="s">
        <v>55</v>
      </c>
      <c r="I31" s="244"/>
      <c r="J31" s="242"/>
      <c r="K31" s="250"/>
    </row>
    <row r="32" spans="2:11" x14ac:dyDescent="0.2">
      <c r="B32" s="310" t="s">
        <v>457</v>
      </c>
      <c r="C32" s="249" t="s">
        <v>456</v>
      </c>
      <c r="D32" s="251"/>
      <c r="E32" s="309"/>
      <c r="F32" s="309" t="s">
        <v>55</v>
      </c>
      <c r="G32" s="309" t="s">
        <v>55</v>
      </c>
      <c r="H32" s="309"/>
      <c r="I32" s="308"/>
      <c r="J32" s="305"/>
      <c r="K32" s="250"/>
    </row>
    <row r="33" spans="2:11" x14ac:dyDescent="0.2">
      <c r="B33" s="303" t="s">
        <v>460</v>
      </c>
      <c r="C33" s="241" t="s">
        <v>456</v>
      </c>
      <c r="D33" s="240"/>
      <c r="E33" s="302"/>
      <c r="F33" s="302" t="s">
        <v>55</v>
      </c>
      <c r="G33" s="302" t="s">
        <v>213</v>
      </c>
      <c r="H33" s="302"/>
      <c r="I33" s="174"/>
      <c r="J33" s="177"/>
      <c r="K33" s="277"/>
    </row>
    <row r="34" spans="2:11" x14ac:dyDescent="0.2">
      <c r="B34" s="310" t="s">
        <v>285</v>
      </c>
      <c r="C34" s="308" t="s">
        <v>284</v>
      </c>
      <c r="D34" s="309"/>
      <c r="E34" s="309" t="s">
        <v>55</v>
      </c>
      <c r="F34" s="309" t="s">
        <v>55</v>
      </c>
      <c r="G34" s="309"/>
      <c r="H34" s="309" t="s">
        <v>55</v>
      </c>
      <c r="I34" s="309"/>
      <c r="J34" s="311"/>
      <c r="K34" s="312"/>
    </row>
    <row r="35" spans="2:11" hidden="1" x14ac:dyDescent="0.2">
      <c r="B35" s="222"/>
      <c r="C35" s="252"/>
      <c r="D35" s="252"/>
      <c r="E35" s="253"/>
      <c r="F35" s="253"/>
      <c r="G35" s="253"/>
      <c r="H35" s="253"/>
      <c r="I35" s="254"/>
      <c r="J35" s="255"/>
      <c r="K35" s="256"/>
    </row>
    <row r="36" spans="2:11" hidden="1" x14ac:dyDescent="0.2">
      <c r="B36" s="222"/>
      <c r="C36" s="252"/>
      <c r="D36" s="252"/>
      <c r="E36" s="253"/>
      <c r="F36" s="253"/>
      <c r="G36" s="253"/>
      <c r="H36" s="253"/>
      <c r="I36" s="254"/>
      <c r="J36" s="255"/>
      <c r="K36" s="256"/>
    </row>
    <row r="37" spans="2:11" hidden="1" x14ac:dyDescent="0.2">
      <c r="B37" s="222"/>
      <c r="C37" s="252"/>
      <c r="D37" s="252"/>
      <c r="E37" s="253"/>
      <c r="F37" s="253"/>
      <c r="G37" s="253"/>
      <c r="H37" s="253"/>
      <c r="I37" s="254"/>
      <c r="J37" s="255"/>
      <c r="K37" s="256"/>
    </row>
    <row r="38" spans="2:11" hidden="1" x14ac:dyDescent="0.2">
      <c r="B38" s="222"/>
      <c r="C38" s="252"/>
      <c r="D38" s="252"/>
      <c r="E38" s="253"/>
      <c r="F38" s="253"/>
      <c r="G38" s="253"/>
      <c r="H38" s="253"/>
      <c r="I38" s="200"/>
      <c r="J38" s="255"/>
      <c r="K38" s="256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4 C10:D10 C12:D15 B7:D8 B24:D24 B39:D63 B32 B28:D31 B18:D19 B16:D16">
    <cfRule type="expression" dxfId="173" priority="179" stopIfTrue="1">
      <formula>#REF!=0</formula>
    </cfRule>
    <cfRule type="expression" dxfId="172" priority="180" stopIfTrue="1">
      <formula>#REF!&gt;0</formula>
    </cfRule>
  </conditionalFormatting>
  <conditionalFormatting sqref="B15">
    <cfRule type="expression" dxfId="171" priority="177" stopIfTrue="1">
      <formula>#REF!=0</formula>
    </cfRule>
    <cfRule type="expression" dxfId="170" priority="178" stopIfTrue="1">
      <formula>#REF!&gt;0</formula>
    </cfRule>
  </conditionalFormatting>
  <conditionalFormatting sqref="I24:J24 J30:K31 I39:J58 I28 E18:J19 E16:H16">
    <cfRule type="expression" dxfId="169" priority="175" stopIfTrue="1">
      <formula>#REF!=0</formula>
    </cfRule>
    <cfRule type="expression" dxfId="168" priority="176" stopIfTrue="1">
      <formula>#REF!&gt;0</formula>
    </cfRule>
  </conditionalFormatting>
  <conditionalFormatting sqref="J7:J8">
    <cfRule type="expression" dxfId="167" priority="173" stopIfTrue="1">
      <formula>#REF!=0</formula>
    </cfRule>
    <cfRule type="expression" dxfId="166" priority="174" stopIfTrue="1">
      <formula>#REF!&gt;0</formula>
    </cfRule>
  </conditionalFormatting>
  <conditionalFormatting sqref="J7:J8">
    <cfRule type="expression" dxfId="165" priority="171" stopIfTrue="1">
      <formula>#REF!=0</formula>
    </cfRule>
    <cfRule type="expression" dxfId="164" priority="172" stopIfTrue="1">
      <formula>#REF!&gt;0</formula>
    </cfRule>
  </conditionalFormatting>
  <conditionalFormatting sqref="J7:J8">
    <cfRule type="expression" dxfId="163" priority="169" stopIfTrue="1">
      <formula>#REF!=0</formula>
    </cfRule>
    <cfRule type="expression" dxfId="162" priority="170" stopIfTrue="1">
      <formula>#REF!&gt;0</formula>
    </cfRule>
  </conditionalFormatting>
  <conditionalFormatting sqref="J15:J16">
    <cfRule type="expression" dxfId="161" priority="167" stopIfTrue="1">
      <formula>#REF!=0</formula>
    </cfRule>
    <cfRule type="expression" dxfId="160" priority="168" stopIfTrue="1">
      <formula>#REF!&gt;0</formula>
    </cfRule>
  </conditionalFormatting>
  <conditionalFormatting sqref="J15:J16">
    <cfRule type="expression" dxfId="159" priority="165" stopIfTrue="1">
      <formula>#REF!=0</formula>
    </cfRule>
    <cfRule type="expression" dxfId="158" priority="166" stopIfTrue="1">
      <formula>#REF!&gt;0</formula>
    </cfRule>
  </conditionalFormatting>
  <conditionalFormatting sqref="J15:J16">
    <cfRule type="expression" dxfId="157" priority="163" stopIfTrue="1">
      <formula>#REF!=0</formula>
    </cfRule>
    <cfRule type="expression" dxfId="156" priority="164" stopIfTrue="1">
      <formula>#REF!&gt;0</formula>
    </cfRule>
  </conditionalFormatting>
  <conditionalFormatting sqref="E24:H24 E39:H58 E28:H31">
    <cfRule type="expression" dxfId="155" priority="161" stopIfTrue="1">
      <formula>#REF!=0</formula>
    </cfRule>
    <cfRule type="expression" dxfId="154" priority="162" stopIfTrue="1">
      <formula>#REF!&gt;0</formula>
    </cfRule>
  </conditionalFormatting>
  <conditionalFormatting sqref="E10:H10">
    <cfRule type="expression" dxfId="153" priority="159" stopIfTrue="1">
      <formula>#REF!=0</formula>
    </cfRule>
    <cfRule type="expression" dxfId="152" priority="160" stopIfTrue="1">
      <formula>#REF!&gt;0</formula>
    </cfRule>
  </conditionalFormatting>
  <conditionalFormatting sqref="E7:H8 I7">
    <cfRule type="expression" dxfId="151" priority="157" stopIfTrue="1">
      <formula>#REF!=0</formula>
    </cfRule>
    <cfRule type="expression" dxfId="150" priority="158" stopIfTrue="1">
      <formula>#REF!&gt;0</formula>
    </cfRule>
  </conditionalFormatting>
  <conditionalFormatting sqref="E15:H15">
    <cfRule type="expression" dxfId="149" priority="155" stopIfTrue="1">
      <formula>#REF!=0</formula>
    </cfRule>
    <cfRule type="expression" dxfId="148" priority="156" stopIfTrue="1">
      <formula>#REF!&gt;0</formula>
    </cfRule>
  </conditionalFormatting>
  <conditionalFormatting sqref="I7:I8">
    <cfRule type="expression" dxfId="147" priority="153" stopIfTrue="1">
      <formula>#REF!=0</formula>
    </cfRule>
    <cfRule type="expression" dxfId="146" priority="154" stopIfTrue="1">
      <formula>#REF!&gt;0</formula>
    </cfRule>
  </conditionalFormatting>
  <conditionalFormatting sqref="E12:I12 E13:H14">
    <cfRule type="expression" dxfId="145" priority="151" stopIfTrue="1">
      <formula>#REF!=0</formula>
    </cfRule>
    <cfRule type="expression" dxfId="144" priority="152" stopIfTrue="1">
      <formula>#REF!&gt;0</formula>
    </cfRule>
  </conditionalFormatting>
  <conditionalFormatting sqref="I13:I14">
    <cfRule type="expression" dxfId="143" priority="149" stopIfTrue="1">
      <formula>#REF!=0</formula>
    </cfRule>
    <cfRule type="expression" dxfId="142" priority="150" stopIfTrue="1">
      <formula>#REF!&gt;0</formula>
    </cfRule>
  </conditionalFormatting>
  <conditionalFormatting sqref="I15:I16">
    <cfRule type="expression" dxfId="141" priority="147" stopIfTrue="1">
      <formula>#REF!=0</formula>
    </cfRule>
    <cfRule type="expression" dxfId="140" priority="148" stopIfTrue="1">
      <formula>#REF!&gt;0</formula>
    </cfRule>
  </conditionalFormatting>
  <conditionalFormatting sqref="I59:I63">
    <cfRule type="expression" dxfId="139" priority="145" stopIfTrue="1">
      <formula>#REF!=0</formula>
    </cfRule>
    <cfRule type="expression" dxfId="138" priority="146" stopIfTrue="1">
      <formula>#REF!&gt;0</formula>
    </cfRule>
  </conditionalFormatting>
  <conditionalFormatting sqref="E59:H63 J59:K63">
    <cfRule type="expression" dxfId="137" priority="143" stopIfTrue="1">
      <formula>#REF!=0</formula>
    </cfRule>
    <cfRule type="expression" dxfId="136" priority="144" stopIfTrue="1">
      <formula>#REF!&gt;0</formula>
    </cfRule>
  </conditionalFormatting>
  <conditionalFormatting sqref="I29">
    <cfRule type="expression" dxfId="135" priority="141" stopIfTrue="1">
      <formula>#REF!=0</formula>
    </cfRule>
    <cfRule type="expression" dxfId="134" priority="142" stopIfTrue="1">
      <formula>#REF!&gt;0</formula>
    </cfRule>
  </conditionalFormatting>
  <conditionalFormatting sqref="C11:D11">
    <cfRule type="expression" dxfId="133" priority="139" stopIfTrue="1">
      <formula>#REF!=0</formula>
    </cfRule>
    <cfRule type="expression" dxfId="132" priority="140" stopIfTrue="1">
      <formula>#REF!&gt;0</formula>
    </cfRule>
  </conditionalFormatting>
  <conditionalFormatting sqref="E11:H11">
    <cfRule type="expression" dxfId="131" priority="137" stopIfTrue="1">
      <formula>#REF!=0</formula>
    </cfRule>
    <cfRule type="expression" dxfId="130" priority="138" stopIfTrue="1">
      <formula>#REF!&gt;0</formula>
    </cfRule>
  </conditionalFormatting>
  <conditionalFormatting sqref="K7">
    <cfRule type="expression" dxfId="129" priority="135" stopIfTrue="1">
      <formula>#REF!=0</formula>
    </cfRule>
    <cfRule type="expression" dxfId="128" priority="136" stopIfTrue="1">
      <formula>#REF!&gt;0</formula>
    </cfRule>
  </conditionalFormatting>
  <conditionalFormatting sqref="K7">
    <cfRule type="expression" dxfId="127" priority="133" stopIfTrue="1">
      <formula>#REF!=0</formula>
    </cfRule>
    <cfRule type="expression" dxfId="126" priority="134" stopIfTrue="1">
      <formula>#REF!&gt;0</formula>
    </cfRule>
  </conditionalFormatting>
  <conditionalFormatting sqref="K7">
    <cfRule type="expression" dxfId="125" priority="131" stopIfTrue="1">
      <formula>#REF!=0</formula>
    </cfRule>
    <cfRule type="expression" dxfId="124" priority="132" stopIfTrue="1">
      <formula>#REF!&gt;0</formula>
    </cfRule>
  </conditionalFormatting>
  <conditionalFormatting sqref="J7">
    <cfRule type="expression" dxfId="123" priority="129" stopIfTrue="1">
      <formula>#REF!=0</formula>
    </cfRule>
    <cfRule type="expression" dxfId="122" priority="130" stopIfTrue="1">
      <formula>#REF!&gt;0</formula>
    </cfRule>
  </conditionalFormatting>
  <conditionalFormatting sqref="B9">
    <cfRule type="expression" dxfId="121" priority="127" stopIfTrue="1">
      <formula>#REF!=0</formula>
    </cfRule>
    <cfRule type="expression" dxfId="120" priority="128" stopIfTrue="1">
      <formula>#REF!&gt;0</formula>
    </cfRule>
  </conditionalFormatting>
  <conditionalFormatting sqref="C9:D9">
    <cfRule type="expression" dxfId="119" priority="125" stopIfTrue="1">
      <formula>#REF!=0</formula>
    </cfRule>
    <cfRule type="expression" dxfId="118" priority="126" stopIfTrue="1">
      <formula>#REF!&gt;0</formula>
    </cfRule>
  </conditionalFormatting>
  <conditionalFormatting sqref="E9:H9">
    <cfRule type="expression" dxfId="117" priority="123" stopIfTrue="1">
      <formula>#REF!=0</formula>
    </cfRule>
    <cfRule type="expression" dxfId="116" priority="124" stopIfTrue="1">
      <formula>#REF!&gt;0</formula>
    </cfRule>
  </conditionalFormatting>
  <conditionalFormatting sqref="B20:D21">
    <cfRule type="expression" dxfId="115" priority="121" stopIfTrue="1">
      <formula>#REF!=0</formula>
    </cfRule>
    <cfRule type="expression" dxfId="114" priority="122" stopIfTrue="1">
      <formula>#REF!&gt;0</formula>
    </cfRule>
  </conditionalFormatting>
  <conditionalFormatting sqref="I20:J21 K21">
    <cfRule type="expression" dxfId="113" priority="119" stopIfTrue="1">
      <formula>#REF!=0</formula>
    </cfRule>
    <cfRule type="expression" dxfId="112" priority="120" stopIfTrue="1">
      <formula>#REF!&gt;0</formula>
    </cfRule>
  </conditionalFormatting>
  <conditionalFormatting sqref="E20:H21 I21">
    <cfRule type="expression" dxfId="111" priority="117" stopIfTrue="1">
      <formula>#REF!=0</formula>
    </cfRule>
    <cfRule type="expression" dxfId="110" priority="118" stopIfTrue="1">
      <formula>#REF!&gt;0</formula>
    </cfRule>
  </conditionalFormatting>
  <conditionalFormatting sqref="B22:D23">
    <cfRule type="expression" dxfId="109" priority="115" stopIfTrue="1">
      <formula>#REF!=0</formula>
    </cfRule>
    <cfRule type="expression" dxfId="108" priority="116" stopIfTrue="1">
      <formula>#REF!&gt;0</formula>
    </cfRule>
  </conditionalFormatting>
  <conditionalFormatting sqref="I22:J23">
    <cfRule type="expression" dxfId="107" priority="113" stopIfTrue="1">
      <formula>#REF!=0</formula>
    </cfRule>
    <cfRule type="expression" dxfId="106" priority="114" stopIfTrue="1">
      <formula>#REF!&gt;0</formula>
    </cfRule>
  </conditionalFormatting>
  <conditionalFormatting sqref="E22:H23">
    <cfRule type="expression" dxfId="105" priority="111" stopIfTrue="1">
      <formula>#REF!=0</formula>
    </cfRule>
    <cfRule type="expression" dxfId="104" priority="112" stopIfTrue="1">
      <formula>#REF!&gt;0</formula>
    </cfRule>
  </conditionalFormatting>
  <conditionalFormatting sqref="C32:D32">
    <cfRule type="expression" dxfId="103" priority="109" stopIfTrue="1">
      <formula>#REF!=0</formula>
    </cfRule>
    <cfRule type="expression" dxfId="102" priority="110" stopIfTrue="1">
      <formula>#REF!&gt;0</formula>
    </cfRule>
  </conditionalFormatting>
  <conditionalFormatting sqref="E32:H32">
    <cfRule type="expression" dxfId="101" priority="107" stopIfTrue="1">
      <formula>#REF!=0</formula>
    </cfRule>
    <cfRule type="expression" dxfId="100" priority="108" stopIfTrue="1">
      <formula>#REF!&gt;0</formula>
    </cfRule>
  </conditionalFormatting>
  <conditionalFormatting sqref="J28:J29">
    <cfRule type="expression" dxfId="99" priority="105" stopIfTrue="1">
      <formula>#REF!=0</formula>
    </cfRule>
    <cfRule type="expression" dxfId="98" priority="106" stopIfTrue="1">
      <formula>#REF!&gt;0</formula>
    </cfRule>
  </conditionalFormatting>
  <conditionalFormatting sqref="J32">
    <cfRule type="expression" dxfId="97" priority="103" stopIfTrue="1">
      <formula>#REF!=0</formula>
    </cfRule>
    <cfRule type="expression" dxfId="96" priority="104" stopIfTrue="1">
      <formula>#REF!&gt;0</formula>
    </cfRule>
  </conditionalFormatting>
  <conditionalFormatting sqref="B33:D33">
    <cfRule type="expression" dxfId="95" priority="101" stopIfTrue="1">
      <formula>#REF!=0</formula>
    </cfRule>
    <cfRule type="expression" dxfId="94" priority="102" stopIfTrue="1">
      <formula>#REF!&gt;0</formula>
    </cfRule>
  </conditionalFormatting>
  <conditionalFormatting sqref="E33:H33">
    <cfRule type="expression" dxfId="93" priority="99" stopIfTrue="1">
      <formula>#REF!=0</formula>
    </cfRule>
    <cfRule type="expression" dxfId="92" priority="100" stopIfTrue="1">
      <formula>#REF!&gt;0</formula>
    </cfRule>
  </conditionalFormatting>
  <conditionalFormatting sqref="B35:D37">
    <cfRule type="expression" dxfId="91" priority="91" stopIfTrue="1">
      <formula>#REF!=0</formula>
    </cfRule>
    <cfRule type="expression" dxfId="90" priority="92" stopIfTrue="1">
      <formula>#REF!&gt;0</formula>
    </cfRule>
  </conditionalFormatting>
  <conditionalFormatting sqref="I35:J37">
    <cfRule type="expression" dxfId="89" priority="89" stopIfTrue="1">
      <formula>#REF!=0</formula>
    </cfRule>
    <cfRule type="expression" dxfId="88" priority="90" stopIfTrue="1">
      <formula>#REF!&gt;0</formula>
    </cfRule>
  </conditionalFormatting>
  <conditionalFormatting sqref="E35:H37">
    <cfRule type="expression" dxfId="87" priority="87" stopIfTrue="1">
      <formula>#REF!=0</formula>
    </cfRule>
    <cfRule type="expression" dxfId="86" priority="88" stopIfTrue="1">
      <formula>#REF!&gt;0</formula>
    </cfRule>
  </conditionalFormatting>
  <conditionalFormatting sqref="B38">
    <cfRule type="expression" dxfId="85" priority="85" stopIfTrue="1">
      <formula>#REF!=0</formula>
    </cfRule>
    <cfRule type="expression" dxfId="84" priority="86" stopIfTrue="1">
      <formula>#REF!&gt;0</formula>
    </cfRule>
  </conditionalFormatting>
  <conditionalFormatting sqref="C38:D38">
    <cfRule type="expression" dxfId="83" priority="83" stopIfTrue="1">
      <formula>#REF!=0</formula>
    </cfRule>
    <cfRule type="expression" dxfId="82" priority="84" stopIfTrue="1">
      <formula>#REF!&gt;0</formula>
    </cfRule>
  </conditionalFormatting>
  <conditionalFormatting sqref="J38">
    <cfRule type="expression" dxfId="81" priority="81" stopIfTrue="1">
      <formula>#REF!=0</formula>
    </cfRule>
    <cfRule type="expression" dxfId="80" priority="82" stopIfTrue="1">
      <formula>#REF!&gt;0</formula>
    </cfRule>
  </conditionalFormatting>
  <conditionalFormatting sqref="J38">
    <cfRule type="expression" dxfId="79" priority="79" stopIfTrue="1">
      <formula>#REF!=0</formula>
    </cfRule>
    <cfRule type="expression" dxfId="78" priority="80" stopIfTrue="1">
      <formula>#REF!&gt;0</formula>
    </cfRule>
  </conditionalFormatting>
  <conditionalFormatting sqref="J38">
    <cfRule type="expression" dxfId="77" priority="77" stopIfTrue="1">
      <formula>#REF!=0</formula>
    </cfRule>
    <cfRule type="expression" dxfId="76" priority="78" stopIfTrue="1">
      <formula>#REF!&gt;0</formula>
    </cfRule>
  </conditionalFormatting>
  <conditionalFormatting sqref="E38:H38">
    <cfRule type="expression" dxfId="75" priority="75" stopIfTrue="1">
      <formula>#REF!=0</formula>
    </cfRule>
    <cfRule type="expression" dxfId="74" priority="76" stopIfTrue="1">
      <formula>#REF!&gt;0</formula>
    </cfRule>
  </conditionalFormatting>
  <conditionalFormatting sqref="I38">
    <cfRule type="expression" dxfId="73" priority="73" stopIfTrue="1">
      <formula>#REF!=0</formula>
    </cfRule>
    <cfRule type="expression" dxfId="72" priority="74" stopIfTrue="1">
      <formula>#REF!&gt;0</formula>
    </cfRule>
  </conditionalFormatting>
  <conditionalFormatting sqref="J9:J11">
    <cfRule type="expression" dxfId="71" priority="71" stopIfTrue="1">
      <formula>#REF!=0</formula>
    </cfRule>
    <cfRule type="expression" dxfId="70" priority="72" stopIfTrue="1">
      <formula>#REF!&gt;0</formula>
    </cfRule>
  </conditionalFormatting>
  <conditionalFormatting sqref="J9:J11">
    <cfRule type="expression" dxfId="69" priority="69" stopIfTrue="1">
      <formula>#REF!=0</formula>
    </cfRule>
    <cfRule type="expression" dxfId="68" priority="70" stopIfTrue="1">
      <formula>#REF!&gt;0</formula>
    </cfRule>
  </conditionalFormatting>
  <conditionalFormatting sqref="J9:J11">
    <cfRule type="expression" dxfId="67" priority="67" stopIfTrue="1">
      <formula>#REF!=0</formula>
    </cfRule>
    <cfRule type="expression" dxfId="66" priority="68" stopIfTrue="1">
      <formula>#REF!&gt;0</formula>
    </cfRule>
  </conditionalFormatting>
  <conditionalFormatting sqref="I9:I11">
    <cfRule type="expression" dxfId="65" priority="65" stopIfTrue="1">
      <formula>#REF!=0</formula>
    </cfRule>
    <cfRule type="expression" dxfId="64" priority="66" stopIfTrue="1">
      <formula>#REF!&gt;0</formula>
    </cfRule>
  </conditionalFormatting>
  <conditionalFormatting sqref="B26:D27">
    <cfRule type="expression" dxfId="63" priority="63" stopIfTrue="1">
      <formula>#REF!=0</formula>
    </cfRule>
    <cfRule type="expression" dxfId="62" priority="64" stopIfTrue="1">
      <formula>#REF!&gt;0</formula>
    </cfRule>
  </conditionalFormatting>
  <conditionalFormatting sqref="I26:J26 I27">
    <cfRule type="expression" dxfId="61" priority="61" stopIfTrue="1">
      <formula>#REF!=0</formula>
    </cfRule>
    <cfRule type="expression" dxfId="60" priority="62" stopIfTrue="1">
      <formula>#REF!&gt;0</formula>
    </cfRule>
  </conditionalFormatting>
  <conditionalFormatting sqref="E26:H27">
    <cfRule type="expression" dxfId="59" priority="59" stopIfTrue="1">
      <formula>#REF!=0</formula>
    </cfRule>
    <cfRule type="expression" dxfId="58" priority="60" stopIfTrue="1">
      <formula>#REF!&gt;0</formula>
    </cfRule>
  </conditionalFormatting>
  <conditionalFormatting sqref="J27">
    <cfRule type="expression" dxfId="57" priority="57" stopIfTrue="1">
      <formula>#REF!=0</formula>
    </cfRule>
    <cfRule type="expression" dxfId="56" priority="58" stopIfTrue="1">
      <formula>#REF!&gt;0</formula>
    </cfRule>
  </conditionalFormatting>
  <conditionalFormatting sqref="B25:D25">
    <cfRule type="expression" dxfId="55" priority="55" stopIfTrue="1">
      <formula>#REF!=0</formula>
    </cfRule>
    <cfRule type="expression" dxfId="54" priority="56" stopIfTrue="1">
      <formula>#REF!&gt;0</formula>
    </cfRule>
  </conditionalFormatting>
  <conditionalFormatting sqref="E25:H25">
    <cfRule type="expression" dxfId="53" priority="53" stopIfTrue="1">
      <formula>#REF!=0</formula>
    </cfRule>
    <cfRule type="expression" dxfId="52" priority="54" stopIfTrue="1">
      <formula>#REF!&gt;0</formula>
    </cfRule>
  </conditionalFormatting>
  <conditionalFormatting sqref="J25">
    <cfRule type="expression" dxfId="51" priority="51" stopIfTrue="1">
      <formula>#REF!=0</formula>
    </cfRule>
    <cfRule type="expression" dxfId="50" priority="52" stopIfTrue="1">
      <formula>#REF!&gt;0</formula>
    </cfRule>
  </conditionalFormatting>
  <conditionalFormatting sqref="J25">
    <cfRule type="expression" dxfId="49" priority="49" stopIfTrue="1">
      <formula>#REF!=0</formula>
    </cfRule>
    <cfRule type="expression" dxfId="48" priority="50" stopIfTrue="1">
      <formula>#REF!&gt;0</formula>
    </cfRule>
  </conditionalFormatting>
  <conditionalFormatting sqref="J25">
    <cfRule type="expression" dxfId="47" priority="47" stopIfTrue="1">
      <formula>#REF!=0</formula>
    </cfRule>
    <cfRule type="expression" dxfId="46" priority="48" stopIfTrue="1">
      <formula>#REF!&gt;0</formula>
    </cfRule>
  </conditionalFormatting>
  <conditionalFormatting sqref="I25">
    <cfRule type="expression" dxfId="45" priority="45" stopIfTrue="1">
      <formula>#REF!=0</formula>
    </cfRule>
    <cfRule type="expression" dxfId="44" priority="46" stopIfTrue="1">
      <formula>#REF!&gt;0</formula>
    </cfRule>
  </conditionalFormatting>
  <conditionalFormatting sqref="I30:I32">
    <cfRule type="expression" dxfId="43" priority="43" stopIfTrue="1">
      <formula>#REF!=0</formula>
    </cfRule>
    <cfRule type="expression" dxfId="42" priority="44" stopIfTrue="1">
      <formula>#REF!&gt;0</formula>
    </cfRule>
  </conditionalFormatting>
  <conditionalFormatting sqref="J33">
    <cfRule type="expression" dxfId="41" priority="41" stopIfTrue="1">
      <formula>#REF!=0</formula>
    </cfRule>
    <cfRule type="expression" dxfId="40" priority="42" stopIfTrue="1">
      <formula>#REF!&gt;0</formula>
    </cfRule>
  </conditionalFormatting>
  <conditionalFormatting sqref="J33">
    <cfRule type="expression" dxfId="39" priority="39" stopIfTrue="1">
      <formula>#REF!=0</formula>
    </cfRule>
    <cfRule type="expression" dxfId="38" priority="40" stopIfTrue="1">
      <formula>#REF!&gt;0</formula>
    </cfRule>
  </conditionalFormatting>
  <conditionalFormatting sqref="J33">
    <cfRule type="expression" dxfId="37" priority="37" stopIfTrue="1">
      <formula>#REF!=0</formula>
    </cfRule>
    <cfRule type="expression" dxfId="36" priority="38" stopIfTrue="1">
      <formula>#REF!&gt;0</formula>
    </cfRule>
  </conditionalFormatting>
  <conditionalFormatting sqref="I33">
    <cfRule type="expression" dxfId="35" priority="35" stopIfTrue="1">
      <formula>#REF!=0</formula>
    </cfRule>
    <cfRule type="expression" dxfId="34" priority="36" stopIfTrue="1">
      <formula>#REF!&gt;0</formula>
    </cfRule>
  </conditionalFormatting>
  <conditionalFormatting sqref="B17:D17">
    <cfRule type="expression" dxfId="33" priority="33" stopIfTrue="1">
      <formula>#REF!=0</formula>
    </cfRule>
    <cfRule type="expression" dxfId="32" priority="34" stopIfTrue="1">
      <formula>#REF!&gt;0</formula>
    </cfRule>
  </conditionalFormatting>
  <conditionalFormatting sqref="I17:J17">
    <cfRule type="expression" dxfId="31" priority="31" stopIfTrue="1">
      <formula>#REF!=0</formula>
    </cfRule>
    <cfRule type="expression" dxfId="30" priority="32" stopIfTrue="1">
      <formula>#REF!&gt;0</formula>
    </cfRule>
  </conditionalFormatting>
  <conditionalFormatting sqref="E17:H17">
    <cfRule type="expression" dxfId="29" priority="29" stopIfTrue="1">
      <formula>#REF!=0</formula>
    </cfRule>
    <cfRule type="expression" dxfId="28" priority="30" stopIfTrue="1">
      <formula>#REF!&gt;0</formula>
    </cfRule>
  </conditionalFormatting>
  <conditionalFormatting sqref="B34:D34">
    <cfRule type="expression" dxfId="27" priority="27" stopIfTrue="1">
      <formula>#REF!=0</formula>
    </cfRule>
    <cfRule type="expression" dxfId="26" priority="28" stopIfTrue="1">
      <formula>#REF!&gt;0</formula>
    </cfRule>
  </conditionalFormatting>
  <conditionalFormatting sqref="C34:D34">
    <cfRule type="expression" dxfId="25" priority="25" stopIfTrue="1">
      <formula>#REF!=0</formula>
    </cfRule>
    <cfRule type="expression" dxfId="24" priority="26" stopIfTrue="1">
      <formula>#REF!&gt;0</formula>
    </cfRule>
  </conditionalFormatting>
  <conditionalFormatting sqref="E34:H34">
    <cfRule type="expression" dxfId="23" priority="23" stopIfTrue="1">
      <formula>#REF!=0</formula>
    </cfRule>
    <cfRule type="expression" dxfId="22" priority="24" stopIfTrue="1">
      <formula>#REF!&gt;0</formula>
    </cfRule>
  </conditionalFormatting>
  <conditionalFormatting sqref="B34">
    <cfRule type="expression" dxfId="21" priority="21" stopIfTrue="1">
      <formula>#REF!=0</formula>
    </cfRule>
    <cfRule type="expression" dxfId="20" priority="22" stopIfTrue="1">
      <formula>#REF!&gt;0</formula>
    </cfRule>
  </conditionalFormatting>
  <conditionalFormatting sqref="I34:J34">
    <cfRule type="expression" dxfId="19" priority="19" stopIfTrue="1">
      <formula>#REF!=0</formula>
    </cfRule>
    <cfRule type="expression" dxfId="18" priority="20" stopIfTrue="1">
      <formula>#REF!&gt;0</formula>
    </cfRule>
  </conditionalFormatting>
  <conditionalFormatting sqref="E34:H34">
    <cfRule type="expression" dxfId="17" priority="17" stopIfTrue="1">
      <formula>#REF!=0</formula>
    </cfRule>
    <cfRule type="expression" dxfId="16" priority="18" stopIfTrue="1">
      <formula>#REF!&gt;0</formula>
    </cfRule>
  </conditionalFormatting>
  <conditionalFormatting sqref="B34">
    <cfRule type="expression" dxfId="15" priority="15" stopIfTrue="1">
      <formula>#REF!=0</formula>
    </cfRule>
    <cfRule type="expression" dxfId="14" priority="16" stopIfTrue="1">
      <formula>#REF!&gt;0</formula>
    </cfRule>
  </conditionalFormatting>
  <conditionalFormatting sqref="I34:J34">
    <cfRule type="expression" dxfId="13" priority="13" stopIfTrue="1">
      <formula>#REF!=0</formula>
    </cfRule>
    <cfRule type="expression" dxfId="12" priority="14" stopIfTrue="1">
      <formula>#REF!&gt;0</formula>
    </cfRule>
  </conditionalFormatting>
  <conditionalFormatting sqref="I34:J34">
    <cfRule type="expression" dxfId="11" priority="11" stopIfTrue="1">
      <formula>#REF!=0</formula>
    </cfRule>
    <cfRule type="expression" dxfId="10" priority="12" stopIfTrue="1">
      <formula>#REF!&gt;0</formula>
    </cfRule>
  </conditionalFormatting>
  <conditionalFormatting sqref="E34:H34">
    <cfRule type="expression" dxfId="9" priority="9" stopIfTrue="1">
      <formula>#REF!=0</formula>
    </cfRule>
    <cfRule type="expression" dxfId="8" priority="10" stopIfTrue="1">
      <formula>#REF!&gt;0</formula>
    </cfRule>
  </conditionalFormatting>
  <conditionalFormatting sqref="C34:D34">
    <cfRule type="expression" dxfId="7" priority="7" stopIfTrue="1">
      <formula>#REF!=0</formula>
    </cfRule>
    <cfRule type="expression" dxfId="6" priority="8" stopIfTrue="1">
      <formula>#REF!&gt;0</formula>
    </cfRule>
  </conditionalFormatting>
  <conditionalFormatting sqref="E34:H34">
    <cfRule type="expression" dxfId="5" priority="5" stopIfTrue="1">
      <formula>#REF!=0</formula>
    </cfRule>
    <cfRule type="expression" dxfId="4" priority="6" stopIfTrue="1">
      <formula>#REF!&gt;0</formula>
    </cfRule>
  </conditionalFormatting>
  <conditionalFormatting sqref="B34">
    <cfRule type="expression" dxfId="3" priority="3" stopIfTrue="1">
      <formula>#REF!=0</formula>
    </cfRule>
    <cfRule type="expression" dxfId="2" priority="4" stopIfTrue="1">
      <formula>#REF!&gt;0</formula>
    </cfRule>
  </conditionalFormatting>
  <conditionalFormatting sqref="I34:J34">
    <cfRule type="expression" dxfId="1" priority="1" stopIfTrue="1">
      <formula>#REF!=0</formula>
    </cfRule>
    <cfRule type="expression" dxfId="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5"/>
  <sheetViews>
    <sheetView showGridLines="0" workbookViewId="0">
      <selection activeCell="E7" sqref="E7:F19"/>
    </sheetView>
  </sheetViews>
  <sheetFormatPr defaultRowHeight="12.75" x14ac:dyDescent="0.2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21</v>
      </c>
      <c r="C3" s="31" t="str">
        <f>termíny!B11</f>
        <v>Hodonín</v>
      </c>
      <c r="D3" s="31"/>
      <c r="E3" s="114"/>
    </row>
    <row r="4" spans="2:11" x14ac:dyDescent="0.2">
      <c r="B4" s="30" t="s">
        <v>22</v>
      </c>
      <c r="C4" s="32">
        <f>termíny!D11</f>
        <v>43440</v>
      </c>
      <c r="D4" s="32"/>
      <c r="E4" s="29"/>
    </row>
    <row r="5" spans="2:11" ht="13.15" customHeight="1" x14ac:dyDescent="0.2">
      <c r="B5" s="18">
        <f>SUBTOTAL(3,B7:B855)</f>
        <v>13</v>
      </c>
      <c r="C5" s="319" t="s">
        <v>17</v>
      </c>
      <c r="D5" s="258"/>
      <c r="E5" s="320" t="s">
        <v>9</v>
      </c>
      <c r="F5" s="321"/>
      <c r="G5" s="322" t="s">
        <v>18</v>
      </c>
      <c r="H5" s="323"/>
      <c r="I5" s="324" t="s">
        <v>10</v>
      </c>
      <c r="J5" s="325"/>
      <c r="K5" s="326"/>
    </row>
    <row r="6" spans="2:11" ht="18" customHeight="1" x14ac:dyDescent="0.2">
      <c r="B6" s="257" t="s">
        <v>23</v>
      </c>
      <c r="C6" s="319"/>
      <c r="D6" s="257"/>
      <c r="E6" s="257" t="s">
        <v>11</v>
      </c>
      <c r="F6" s="257" t="s">
        <v>12</v>
      </c>
      <c r="G6" s="41" t="s">
        <v>31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14" customFormat="1" ht="13.9" customHeight="1" x14ac:dyDescent="0.2">
      <c r="B7" s="216" t="s">
        <v>72</v>
      </c>
      <c r="C7" s="251" t="s">
        <v>73</v>
      </c>
      <c r="D7" s="252"/>
      <c r="E7" s="237"/>
      <c r="F7" s="253" t="s">
        <v>77</v>
      </c>
      <c r="G7" s="237"/>
      <c r="H7" s="253" t="s">
        <v>77</v>
      </c>
      <c r="I7" s="253" t="s">
        <v>78</v>
      </c>
      <c r="J7" s="255">
        <v>224211113</v>
      </c>
      <c r="K7" s="236" t="s">
        <v>79</v>
      </c>
    </row>
    <row r="8" spans="2:11" s="114" customFormat="1" ht="13.9" customHeight="1" x14ac:dyDescent="0.2">
      <c r="B8" s="222" t="s">
        <v>74</v>
      </c>
      <c r="C8" s="222" t="s">
        <v>73</v>
      </c>
      <c r="D8" s="252"/>
      <c r="E8" s="237"/>
      <c r="F8" s="253" t="s">
        <v>77</v>
      </c>
      <c r="G8" s="237"/>
      <c r="H8" s="253" t="s">
        <v>77</v>
      </c>
      <c r="I8" s="253" t="s">
        <v>78</v>
      </c>
      <c r="J8" s="255">
        <v>224211113</v>
      </c>
      <c r="K8" s="236" t="s">
        <v>79</v>
      </c>
    </row>
    <row r="9" spans="2:11" s="114" customFormat="1" ht="13.9" customHeight="1" x14ac:dyDescent="0.2">
      <c r="B9" s="251" t="s">
        <v>75</v>
      </c>
      <c r="C9" s="216" t="s">
        <v>73</v>
      </c>
      <c r="D9" s="252"/>
      <c r="E9" s="237"/>
      <c r="F9" s="253" t="s">
        <v>77</v>
      </c>
      <c r="G9" s="237"/>
      <c r="H9" s="253" t="s">
        <v>77</v>
      </c>
      <c r="I9" s="253" t="s">
        <v>78</v>
      </c>
      <c r="J9" s="255">
        <v>224211113</v>
      </c>
      <c r="K9" s="236" t="s">
        <v>79</v>
      </c>
    </row>
    <row r="10" spans="2:11" s="114" customFormat="1" ht="13.9" customHeight="1" x14ac:dyDescent="0.2">
      <c r="B10" s="251" t="s">
        <v>76</v>
      </c>
      <c r="C10" s="216" t="s">
        <v>73</v>
      </c>
      <c r="D10" s="252"/>
      <c r="E10" s="237"/>
      <c r="F10" s="253" t="s">
        <v>77</v>
      </c>
      <c r="G10" s="253"/>
      <c r="H10" s="237" t="s">
        <v>77</v>
      </c>
      <c r="I10" s="253" t="s">
        <v>78</v>
      </c>
      <c r="J10" s="255">
        <v>224211113</v>
      </c>
      <c r="K10" s="236" t="s">
        <v>79</v>
      </c>
    </row>
    <row r="11" spans="2:11" s="114" customFormat="1" ht="13.9" customHeight="1" x14ac:dyDescent="0.2">
      <c r="B11" s="216" t="s">
        <v>239</v>
      </c>
      <c r="C11" s="251" t="s">
        <v>177</v>
      </c>
      <c r="D11" s="252"/>
      <c r="E11" s="253" t="s">
        <v>55</v>
      </c>
      <c r="F11" s="253" t="s">
        <v>55</v>
      </c>
      <c r="G11" s="253"/>
      <c r="H11" s="237" t="s">
        <v>55</v>
      </c>
      <c r="I11" s="253" t="s">
        <v>240</v>
      </c>
      <c r="J11" s="255">
        <v>547152458</v>
      </c>
      <c r="K11" s="236" t="s">
        <v>241</v>
      </c>
    </row>
    <row r="12" spans="2:11" s="114" customFormat="1" ht="13.9" customHeight="1" x14ac:dyDescent="0.2">
      <c r="B12" s="240" t="s">
        <v>235</v>
      </c>
      <c r="C12" s="222" t="s">
        <v>177</v>
      </c>
      <c r="D12" s="252"/>
      <c r="E12" s="275" t="s">
        <v>55</v>
      </c>
      <c r="F12" s="275" t="s">
        <v>55</v>
      </c>
      <c r="G12" s="275"/>
      <c r="H12" s="275" t="s">
        <v>55</v>
      </c>
      <c r="I12" s="216" t="s">
        <v>240</v>
      </c>
      <c r="J12" s="276">
        <v>547152458</v>
      </c>
      <c r="K12" s="271" t="s">
        <v>241</v>
      </c>
    </row>
    <row r="13" spans="2:11" s="114" customFormat="1" ht="13.9" customHeight="1" x14ac:dyDescent="0.2">
      <c r="B13" s="240" t="s">
        <v>236</v>
      </c>
      <c r="C13" s="222" t="s">
        <v>177</v>
      </c>
      <c r="D13" s="252"/>
      <c r="E13" s="275" t="s">
        <v>55</v>
      </c>
      <c r="F13" s="275" t="s">
        <v>55</v>
      </c>
      <c r="G13" s="275"/>
      <c r="H13" s="275" t="s">
        <v>55</v>
      </c>
      <c r="I13" s="216" t="s">
        <v>240</v>
      </c>
      <c r="J13" s="276">
        <v>547152458</v>
      </c>
      <c r="K13" s="271" t="s">
        <v>241</v>
      </c>
    </row>
    <row r="14" spans="2:11" s="114" customFormat="1" ht="13.9" customHeight="1" x14ac:dyDescent="0.2">
      <c r="B14" s="274" t="s">
        <v>237</v>
      </c>
      <c r="C14" s="274" t="s">
        <v>177</v>
      </c>
      <c r="D14" s="252"/>
      <c r="E14" s="272" t="s">
        <v>55</v>
      </c>
      <c r="F14" s="275" t="s">
        <v>55</v>
      </c>
      <c r="G14" s="275"/>
      <c r="H14" s="272" t="s">
        <v>55</v>
      </c>
      <c r="I14" s="273" t="s">
        <v>240</v>
      </c>
      <c r="J14" s="276">
        <v>547152458</v>
      </c>
      <c r="K14" s="271" t="s">
        <v>241</v>
      </c>
    </row>
    <row r="15" spans="2:11" s="114" customFormat="1" ht="13.9" customHeight="1" x14ac:dyDescent="0.2">
      <c r="B15" s="240" t="s">
        <v>238</v>
      </c>
      <c r="C15" s="222" t="s">
        <v>177</v>
      </c>
      <c r="D15" s="252"/>
      <c r="E15" s="275" t="s">
        <v>55</v>
      </c>
      <c r="F15" s="275" t="s">
        <v>55</v>
      </c>
      <c r="G15" s="275"/>
      <c r="H15" s="275" t="s">
        <v>55</v>
      </c>
      <c r="I15" s="225" t="s">
        <v>240</v>
      </c>
      <c r="J15" s="276">
        <v>547152458</v>
      </c>
      <c r="K15" s="271" t="s">
        <v>241</v>
      </c>
    </row>
    <row r="16" spans="2:11" s="114" customFormat="1" ht="13.9" customHeight="1" x14ac:dyDescent="0.2">
      <c r="B16" s="274" t="s">
        <v>357</v>
      </c>
      <c r="C16" s="274" t="s">
        <v>73</v>
      </c>
      <c r="D16" s="252"/>
      <c r="E16" s="272"/>
      <c r="F16" s="275" t="s">
        <v>55</v>
      </c>
      <c r="G16" s="275"/>
      <c r="H16" s="272" t="s">
        <v>55</v>
      </c>
      <c r="I16" s="273" t="s">
        <v>263</v>
      </c>
      <c r="J16" s="276">
        <v>725357400</v>
      </c>
      <c r="K16" s="271" t="s">
        <v>265</v>
      </c>
    </row>
    <row r="17" spans="2:11" s="114" customFormat="1" ht="13.9" customHeight="1" x14ac:dyDescent="0.2">
      <c r="B17" s="286" t="s">
        <v>263</v>
      </c>
      <c r="C17" s="286" t="s">
        <v>73</v>
      </c>
      <c r="D17" s="252"/>
      <c r="E17" s="272"/>
      <c r="F17" s="275" t="s">
        <v>55</v>
      </c>
      <c r="G17" s="275"/>
      <c r="H17" s="272" t="s">
        <v>55</v>
      </c>
      <c r="I17" s="273" t="s">
        <v>263</v>
      </c>
      <c r="J17" s="276">
        <v>725357400</v>
      </c>
      <c r="K17" s="271" t="s">
        <v>265</v>
      </c>
    </row>
    <row r="18" spans="2:11" s="114" customFormat="1" ht="13.9" customHeight="1" x14ac:dyDescent="0.2">
      <c r="B18" s="286" t="s">
        <v>264</v>
      </c>
      <c r="C18" s="286" t="s">
        <v>73</v>
      </c>
      <c r="D18" s="252"/>
      <c r="E18" s="272"/>
      <c r="F18" s="272" t="s">
        <v>55</v>
      </c>
      <c r="G18" s="272"/>
      <c r="H18" s="272" t="s">
        <v>55</v>
      </c>
      <c r="I18" s="273" t="s">
        <v>263</v>
      </c>
      <c r="J18" s="276">
        <v>725357400</v>
      </c>
      <c r="K18" s="271" t="s">
        <v>265</v>
      </c>
    </row>
    <row r="19" spans="2:11" s="114" customFormat="1" ht="13.9" customHeight="1" x14ac:dyDescent="0.2">
      <c r="B19" s="222" t="s">
        <v>356</v>
      </c>
      <c r="C19" s="286" t="s">
        <v>73</v>
      </c>
      <c r="D19" s="252"/>
      <c r="E19" s="272"/>
      <c r="F19" s="272" t="s">
        <v>55</v>
      </c>
      <c r="G19" s="272" t="s">
        <v>55</v>
      </c>
      <c r="H19" s="272"/>
      <c r="I19" s="285" t="s">
        <v>263</v>
      </c>
      <c r="J19" s="288">
        <v>725357400</v>
      </c>
      <c r="K19" s="271" t="s">
        <v>265</v>
      </c>
    </row>
    <row r="20" spans="2:11" s="114" customFormat="1" ht="13.9" customHeight="1" x14ac:dyDescent="0.2">
      <c r="B20" s="286"/>
      <c r="C20" s="286"/>
      <c r="D20" s="252"/>
      <c r="E20" s="272"/>
      <c r="F20" s="272"/>
      <c r="G20" s="272"/>
      <c r="H20" s="272"/>
      <c r="I20" s="285"/>
      <c r="J20" s="288"/>
      <c r="K20" s="271"/>
    </row>
    <row r="21" spans="2:11" s="114" customFormat="1" ht="13.9" customHeight="1" x14ac:dyDescent="0.2">
      <c r="B21" s="286"/>
      <c r="C21" s="222"/>
      <c r="D21" s="253"/>
      <c r="E21" s="253"/>
      <c r="F21" s="237"/>
      <c r="G21" s="253"/>
      <c r="H21" s="237"/>
      <c r="I21" s="252"/>
      <c r="J21" s="255"/>
      <c r="K21" s="236"/>
    </row>
    <row r="22" spans="2:11" s="114" customFormat="1" ht="13.9" customHeight="1" x14ac:dyDescent="0.2">
      <c r="B22" s="286"/>
      <c r="C22" s="286"/>
      <c r="D22" s="252"/>
      <c r="E22" s="237"/>
      <c r="F22" s="237"/>
      <c r="G22" s="237"/>
      <c r="H22" s="237"/>
      <c r="I22" s="252"/>
      <c r="J22" s="255"/>
      <c r="K22" s="236"/>
    </row>
    <row r="23" spans="2:11" s="114" customFormat="1" ht="13.9" customHeight="1" x14ac:dyDescent="0.2">
      <c r="B23" s="274"/>
      <c r="C23" s="274"/>
      <c r="D23" s="252"/>
      <c r="E23" s="237"/>
      <c r="F23" s="237"/>
      <c r="G23" s="237"/>
      <c r="H23" s="237"/>
      <c r="I23" s="252"/>
      <c r="J23" s="255"/>
      <c r="K23" s="236"/>
    </row>
    <row r="24" spans="2:11" s="114" customFormat="1" ht="13.9" customHeight="1" x14ac:dyDescent="0.2">
      <c r="B24" s="251"/>
      <c r="C24" s="251"/>
      <c r="D24" s="252"/>
      <c r="E24" s="237"/>
      <c r="F24" s="237"/>
      <c r="G24" s="237"/>
      <c r="H24" s="237"/>
      <c r="I24" s="252"/>
      <c r="J24" s="255"/>
      <c r="K24" s="236"/>
    </row>
    <row r="25" spans="2:11" s="114" customFormat="1" ht="13.9" customHeight="1" x14ac:dyDescent="0.2">
      <c r="B25" s="251"/>
      <c r="C25" s="251"/>
      <c r="D25" s="252"/>
      <c r="E25" s="237"/>
      <c r="F25" s="237"/>
      <c r="G25" s="237"/>
      <c r="H25" s="237"/>
      <c r="I25" s="252"/>
      <c r="J25" s="255"/>
      <c r="K25" s="236"/>
    </row>
    <row r="26" spans="2:11" s="114" customFormat="1" ht="13.9" customHeight="1" x14ac:dyDescent="0.2">
      <c r="B26" s="251"/>
      <c r="C26" s="251"/>
      <c r="D26" s="252"/>
      <c r="E26" s="237"/>
      <c r="F26" s="237"/>
      <c r="G26" s="237"/>
      <c r="H26" s="237"/>
      <c r="I26" s="231"/>
      <c r="J26" s="227"/>
      <c r="K26" s="236"/>
    </row>
    <row r="27" spans="2:11" hidden="1" x14ac:dyDescent="0.2">
      <c r="B27" s="251"/>
      <c r="C27" s="251"/>
      <c r="D27" s="252"/>
      <c r="E27" s="237"/>
      <c r="F27" s="237"/>
      <c r="G27" s="237"/>
      <c r="H27" s="237"/>
      <c r="I27" s="231"/>
      <c r="J27" s="227"/>
      <c r="K27" s="236"/>
    </row>
    <row r="28" spans="2:11" s="114" customFormat="1" ht="13.9" hidden="1" customHeight="1" x14ac:dyDescent="0.2">
      <c r="B28" s="251"/>
      <c r="C28" s="251"/>
      <c r="D28" s="252"/>
      <c r="E28" s="237"/>
      <c r="F28" s="237"/>
      <c r="G28" s="237"/>
      <c r="H28" s="237"/>
      <c r="I28" s="231"/>
      <c r="J28" s="227"/>
      <c r="K28" s="236"/>
    </row>
    <row r="29" spans="2:11" s="114" customFormat="1" ht="13.9" hidden="1" customHeight="1" x14ac:dyDescent="0.2">
      <c r="B29" s="251"/>
      <c r="C29" s="251"/>
      <c r="D29" s="252"/>
      <c r="E29" s="237"/>
      <c r="F29" s="237"/>
      <c r="G29" s="237"/>
      <c r="H29" s="237"/>
      <c r="I29" s="231"/>
      <c r="J29" s="227"/>
      <c r="K29" s="236"/>
    </row>
    <row r="30" spans="2:11" s="114" customFormat="1" ht="13.9" hidden="1" customHeight="1" x14ac:dyDescent="0.2">
      <c r="B30" s="251"/>
      <c r="C30" s="251"/>
      <c r="D30" s="252"/>
      <c r="E30" s="237"/>
      <c r="F30" s="237"/>
      <c r="G30" s="237"/>
      <c r="H30" s="237"/>
      <c r="I30" s="231"/>
      <c r="J30" s="227"/>
      <c r="K30" s="236"/>
    </row>
    <row r="31" spans="2:11" s="114" customFormat="1" ht="13.9" hidden="1" customHeight="1" x14ac:dyDescent="0.2">
      <c r="B31" s="251"/>
      <c r="C31" s="251"/>
      <c r="D31" s="252"/>
      <c r="E31" s="237"/>
      <c r="F31" s="237"/>
      <c r="G31" s="237"/>
      <c r="H31" s="237"/>
      <c r="I31" s="231"/>
      <c r="J31" s="227"/>
      <c r="K31" s="236"/>
    </row>
    <row r="32" spans="2:11" s="114" customFormat="1" ht="13.9" hidden="1" customHeight="1" x14ac:dyDescent="0.2">
      <c r="B32" s="251"/>
      <c r="C32" s="251"/>
      <c r="D32" s="252"/>
      <c r="E32" s="237"/>
      <c r="F32" s="237"/>
      <c r="G32" s="237"/>
      <c r="H32" s="237"/>
      <c r="I32" s="231"/>
      <c r="J32" s="227"/>
      <c r="K32" s="236"/>
    </row>
    <row r="33" spans="2:11" s="114" customFormat="1" ht="13.9" hidden="1" customHeight="1" x14ac:dyDescent="0.2">
      <c r="B33" s="251"/>
      <c r="C33" s="251"/>
      <c r="D33" s="252"/>
      <c r="E33" s="237"/>
      <c r="F33" s="237"/>
      <c r="G33" s="237"/>
      <c r="H33" s="237"/>
      <c r="I33" s="231"/>
      <c r="J33" s="227"/>
      <c r="K33" s="236"/>
    </row>
    <row r="34" spans="2:11" hidden="1" x14ac:dyDescent="0.2">
      <c r="B34" s="251"/>
      <c r="C34" s="251"/>
      <c r="D34" s="252"/>
      <c r="E34" s="237"/>
      <c r="F34" s="237"/>
      <c r="G34" s="237"/>
      <c r="H34" s="237"/>
      <c r="I34" s="252"/>
      <c r="J34" s="255"/>
      <c r="K34" s="236"/>
    </row>
    <row r="35" spans="2:11" hidden="1" x14ac:dyDescent="0.2">
      <c r="B35" s="251"/>
      <c r="C35" s="251"/>
      <c r="D35" s="252"/>
      <c r="E35" s="237"/>
      <c r="F35" s="237"/>
      <c r="G35" s="237"/>
      <c r="H35" s="237"/>
      <c r="I35" s="252"/>
      <c r="J35" s="255"/>
      <c r="K35" s="236"/>
    </row>
    <row r="36" spans="2:11" hidden="1" x14ac:dyDescent="0.2">
      <c r="B36" s="251"/>
      <c r="C36" s="251"/>
      <c r="D36" s="252"/>
      <c r="E36" s="237"/>
      <c r="F36" s="237"/>
      <c r="G36" s="237"/>
      <c r="H36" s="237"/>
      <c r="I36" s="252"/>
      <c r="J36" s="255"/>
      <c r="K36" s="236"/>
    </row>
    <row r="37" spans="2:11" hidden="1" x14ac:dyDescent="0.2">
      <c r="B37" s="251"/>
      <c r="C37" s="251"/>
      <c r="D37" s="252"/>
      <c r="E37" s="237"/>
      <c r="F37" s="237"/>
      <c r="G37" s="237"/>
      <c r="H37" s="237"/>
      <c r="I37" s="252"/>
      <c r="J37" s="255"/>
      <c r="K37" s="236"/>
    </row>
    <row r="38" spans="2:11" hidden="1" x14ac:dyDescent="0.2">
      <c r="B38" s="251"/>
      <c r="C38" s="251"/>
      <c r="D38" s="252"/>
      <c r="E38" s="237"/>
      <c r="F38" s="237"/>
      <c r="G38" s="237"/>
      <c r="H38" s="237"/>
      <c r="I38" s="253"/>
      <c r="J38" s="255"/>
      <c r="K38" s="236"/>
    </row>
    <row r="39" spans="2:11" hidden="1" x14ac:dyDescent="0.2">
      <c r="B39" s="251"/>
      <c r="C39" s="251"/>
      <c r="D39" s="252"/>
      <c r="E39" s="237"/>
      <c r="F39" s="237"/>
      <c r="G39" s="237"/>
      <c r="H39" s="237"/>
      <c r="I39" s="253"/>
      <c r="J39" s="255"/>
      <c r="K39" s="236"/>
    </row>
    <row r="40" spans="2:11" hidden="1" x14ac:dyDescent="0.2">
      <c r="B40" s="251"/>
      <c r="C40" s="251"/>
      <c r="D40" s="252"/>
      <c r="E40" s="237"/>
      <c r="F40" s="237"/>
      <c r="G40" s="237"/>
      <c r="H40" s="237"/>
      <c r="I40" s="253"/>
      <c r="J40" s="255"/>
      <c r="K40" s="236"/>
    </row>
    <row r="41" spans="2:11" hidden="1" x14ac:dyDescent="0.2">
      <c r="B41" s="251"/>
      <c r="C41" s="251"/>
      <c r="D41" s="252"/>
      <c r="E41" s="237"/>
      <c r="F41" s="237"/>
      <c r="G41" s="237"/>
      <c r="H41" s="237"/>
      <c r="I41" s="253"/>
      <c r="J41" s="255"/>
      <c r="K41" s="236"/>
    </row>
    <row r="42" spans="2:11" hidden="1" x14ac:dyDescent="0.2">
      <c r="B42" s="251"/>
      <c r="C42" s="251"/>
      <c r="D42" s="252"/>
      <c r="E42" s="237"/>
      <c r="F42" s="237"/>
      <c r="G42" s="237"/>
      <c r="H42" s="237"/>
      <c r="I42" s="253"/>
      <c r="J42" s="255"/>
      <c r="K42" s="236"/>
    </row>
    <row r="43" spans="2:11" hidden="1" x14ac:dyDescent="0.2">
      <c r="B43" s="251"/>
      <c r="C43" s="251"/>
      <c r="D43" s="252"/>
      <c r="E43" s="237"/>
      <c r="F43" s="237"/>
      <c r="G43" s="237"/>
      <c r="H43" s="237"/>
      <c r="I43" s="253"/>
      <c r="J43" s="255"/>
      <c r="K43" s="236"/>
    </row>
    <row r="44" spans="2:11" hidden="1" x14ac:dyDescent="0.2">
      <c r="B44" s="251"/>
      <c r="C44" s="251"/>
      <c r="D44" s="252"/>
      <c r="E44" s="237"/>
      <c r="F44" s="237"/>
      <c r="G44" s="237"/>
      <c r="H44" s="237"/>
      <c r="I44" s="253"/>
      <c r="J44" s="255"/>
      <c r="K44" s="236"/>
    </row>
    <row r="45" spans="2:11" hidden="1" x14ac:dyDescent="0.2">
      <c r="B45" s="251"/>
      <c r="C45" s="251"/>
      <c r="D45" s="252"/>
      <c r="E45" s="237"/>
      <c r="F45" s="237"/>
      <c r="G45" s="237"/>
      <c r="H45" s="237"/>
      <c r="I45" s="253"/>
      <c r="J45" s="255"/>
      <c r="K45" s="236"/>
    </row>
    <row r="46" spans="2:11" hidden="1" x14ac:dyDescent="0.2">
      <c r="B46" s="251"/>
      <c r="C46" s="251"/>
      <c r="D46" s="252"/>
      <c r="E46" s="237"/>
      <c r="F46" s="237"/>
      <c r="G46" s="237"/>
      <c r="H46" s="237"/>
      <c r="I46" s="253"/>
      <c r="J46" s="255"/>
      <c r="K46" s="236"/>
    </row>
    <row r="47" spans="2:11" hidden="1" x14ac:dyDescent="0.2">
      <c r="B47" s="251"/>
      <c r="C47" s="251"/>
      <c r="D47" s="252"/>
      <c r="E47" s="237"/>
      <c r="F47" s="237"/>
      <c r="G47" s="237"/>
      <c r="H47" s="237"/>
      <c r="I47" s="253"/>
      <c r="J47" s="255"/>
      <c r="K47" s="236"/>
    </row>
    <row r="48" spans="2:11" hidden="1" x14ac:dyDescent="0.2">
      <c r="B48" s="251"/>
      <c r="C48" s="251"/>
      <c r="D48" s="252"/>
      <c r="E48" s="237"/>
      <c r="F48" s="237"/>
      <c r="G48" s="237"/>
      <c r="H48" s="237"/>
      <c r="I48" s="253"/>
      <c r="J48" s="255"/>
      <c r="K48" s="236"/>
    </row>
    <row r="49" spans="2:11" hidden="1" x14ac:dyDescent="0.2">
      <c r="B49" s="251"/>
      <c r="C49" s="251"/>
      <c r="D49" s="252"/>
      <c r="E49" s="237"/>
      <c r="F49" s="237"/>
      <c r="G49" s="237"/>
      <c r="H49" s="237"/>
      <c r="I49" s="253"/>
      <c r="J49" s="255"/>
      <c r="K49" s="236"/>
    </row>
    <row r="50" spans="2:11" hidden="1" x14ac:dyDescent="0.2">
      <c r="B50" s="251"/>
      <c r="C50" s="251"/>
      <c r="D50" s="252"/>
      <c r="E50" s="237"/>
      <c r="F50" s="237"/>
      <c r="G50" s="237"/>
      <c r="H50" s="237"/>
      <c r="I50" s="253"/>
      <c r="J50" s="255"/>
      <c r="K50" s="236"/>
    </row>
    <row r="51" spans="2:11" hidden="1" x14ac:dyDescent="0.2">
      <c r="B51" s="251"/>
      <c r="C51" s="251"/>
      <c r="D51" s="252"/>
      <c r="E51" s="237"/>
      <c r="F51" s="237"/>
      <c r="G51" s="237"/>
      <c r="H51" s="237"/>
      <c r="I51" s="253"/>
      <c r="J51" s="255"/>
      <c r="K51" s="236"/>
    </row>
    <row r="52" spans="2:11" hidden="1" x14ac:dyDescent="0.2">
      <c r="B52" s="251"/>
      <c r="C52" s="251"/>
      <c r="D52" s="252"/>
      <c r="E52" s="237"/>
      <c r="F52" s="237"/>
      <c r="G52" s="237"/>
      <c r="H52" s="237"/>
      <c r="I52" s="253"/>
      <c r="J52" s="255"/>
      <c r="K52" s="236"/>
    </row>
    <row r="53" spans="2:11" hidden="1" x14ac:dyDescent="0.2">
      <c r="B53" s="251"/>
      <c r="C53" s="251"/>
      <c r="D53" s="252"/>
      <c r="E53" s="237"/>
      <c r="F53" s="237"/>
      <c r="G53" s="237"/>
      <c r="H53" s="237"/>
      <c r="I53" s="253"/>
      <c r="J53" s="255"/>
      <c r="K53" s="236"/>
    </row>
    <row r="54" spans="2:11" hidden="1" x14ac:dyDescent="0.2">
      <c r="B54" s="251"/>
      <c r="C54" s="251"/>
      <c r="D54" s="252"/>
      <c r="E54" s="237"/>
      <c r="F54" s="237"/>
      <c r="G54" s="237"/>
      <c r="H54" s="237"/>
      <c r="I54" s="253"/>
      <c r="J54" s="255"/>
      <c r="K54" s="236"/>
    </row>
    <row r="55" spans="2:11" hidden="1" x14ac:dyDescent="0.2">
      <c r="B55" s="251"/>
      <c r="C55" s="251"/>
      <c r="D55" s="252"/>
      <c r="E55" s="237"/>
      <c r="F55" s="237"/>
      <c r="G55" s="237"/>
      <c r="H55" s="237"/>
      <c r="I55" s="253"/>
      <c r="J55" s="255"/>
      <c r="K55" s="236"/>
    </row>
    <row r="56" spans="2:11" hidden="1" x14ac:dyDescent="0.2">
      <c r="B56" s="251"/>
      <c r="C56" s="251"/>
      <c r="D56" s="252"/>
      <c r="E56" s="237"/>
      <c r="F56" s="237"/>
      <c r="G56" s="237"/>
      <c r="H56" s="237"/>
      <c r="I56" s="253"/>
      <c r="J56" s="255"/>
      <c r="K56" s="236"/>
    </row>
    <row r="57" spans="2:11" hidden="1" x14ac:dyDescent="0.2">
      <c r="B57" s="251"/>
      <c r="C57" s="251"/>
      <c r="D57" s="252"/>
      <c r="E57" s="237"/>
      <c r="F57" s="237"/>
      <c r="G57" s="237"/>
      <c r="H57" s="237"/>
      <c r="I57" s="253"/>
      <c r="J57" s="255"/>
      <c r="K57" s="236"/>
    </row>
    <row r="58" spans="2:11" hidden="1" x14ac:dyDescent="0.2">
      <c r="B58" s="251"/>
      <c r="C58" s="251"/>
      <c r="D58" s="252"/>
      <c r="E58" s="237"/>
      <c r="F58" s="237"/>
      <c r="G58" s="237"/>
      <c r="H58" s="237"/>
      <c r="I58" s="253"/>
      <c r="J58" s="255"/>
      <c r="K58" s="236"/>
    </row>
    <row r="59" spans="2:11" hidden="1" x14ac:dyDescent="0.2">
      <c r="B59" s="251"/>
      <c r="C59" s="251"/>
      <c r="D59" s="252"/>
      <c r="E59" s="237"/>
      <c r="F59" s="237"/>
      <c r="G59" s="237"/>
      <c r="H59" s="237"/>
      <c r="I59" s="253"/>
      <c r="J59" s="255"/>
      <c r="K59" s="236"/>
    </row>
    <row r="60" spans="2:11" hidden="1" x14ac:dyDescent="0.2">
      <c r="B60" s="251"/>
      <c r="C60" s="251"/>
      <c r="D60" s="252"/>
      <c r="E60" s="237"/>
      <c r="F60" s="237"/>
      <c r="G60" s="237"/>
      <c r="H60" s="237"/>
      <c r="I60" s="253"/>
      <c r="J60" s="255"/>
      <c r="K60" s="236"/>
    </row>
    <row r="61" spans="2:11" hidden="1" x14ac:dyDescent="0.2">
      <c r="B61" s="251"/>
      <c r="C61" s="251"/>
      <c r="D61" s="252"/>
      <c r="E61" s="237"/>
      <c r="F61" s="237"/>
      <c r="G61" s="237"/>
      <c r="H61" s="237"/>
      <c r="I61" s="253"/>
      <c r="J61" s="255"/>
      <c r="K61" s="236"/>
    </row>
    <row r="62" spans="2:11" hidden="1" x14ac:dyDescent="0.2">
      <c r="B62" s="251"/>
      <c r="C62" s="251"/>
      <c r="D62" s="252"/>
      <c r="E62" s="237"/>
      <c r="F62" s="237"/>
      <c r="G62" s="237"/>
      <c r="H62" s="237"/>
      <c r="I62" s="253"/>
      <c r="J62" s="255"/>
      <c r="K62" s="236"/>
    </row>
    <row r="63" spans="2:11" hidden="1" x14ac:dyDescent="0.2">
      <c r="B63" s="251"/>
      <c r="C63" s="251"/>
      <c r="D63" s="252"/>
      <c r="E63" s="237"/>
      <c r="F63" s="237"/>
      <c r="G63" s="237"/>
      <c r="H63" s="237"/>
      <c r="I63" s="253"/>
      <c r="J63" s="255"/>
      <c r="K63" s="236"/>
    </row>
    <row r="64" spans="2:11" hidden="1" x14ac:dyDescent="0.2">
      <c r="B64" s="251"/>
      <c r="C64" s="251"/>
      <c r="D64" s="252"/>
      <c r="E64" s="237"/>
      <c r="F64" s="237"/>
      <c r="G64" s="237"/>
      <c r="H64" s="237"/>
      <c r="I64" s="253"/>
      <c r="J64" s="255"/>
      <c r="K64" s="236"/>
    </row>
    <row r="65" hidden="1" x14ac:dyDescent="0.2"/>
  </sheetData>
  <mergeCells count="4">
    <mergeCell ref="C5:C6"/>
    <mergeCell ref="E5:F5"/>
    <mergeCell ref="G5:H5"/>
    <mergeCell ref="I5:K5"/>
  </mergeCells>
  <conditionalFormatting sqref="B10:B14 D10 B24:B26 C14:D20 B8 D8 C23:D26 B16:B20 B34:D35">
    <cfRule type="expression" dxfId="1711" priority="133" stopIfTrue="1">
      <formula>#REF!=0</formula>
    </cfRule>
    <cfRule type="expression" dxfId="1710" priority="134" stopIfTrue="1">
      <formula>#REF!&gt;0</formula>
    </cfRule>
  </conditionalFormatting>
  <conditionalFormatting sqref="B15:B16">
    <cfRule type="expression" dxfId="1709" priority="131" stopIfTrue="1">
      <formula>#REF!=0</formula>
    </cfRule>
    <cfRule type="expression" dxfId="1708" priority="132" stopIfTrue="1">
      <formula>#REF!&gt;0</formula>
    </cfRule>
  </conditionalFormatting>
  <conditionalFormatting sqref="I34:J35 I23:J26 I17:J20">
    <cfRule type="expression" dxfId="1707" priority="129" stopIfTrue="1">
      <formula>#REF!=0</formula>
    </cfRule>
    <cfRule type="expression" dxfId="1706" priority="130" stopIfTrue="1">
      <formula>#REF!&gt;0</formula>
    </cfRule>
  </conditionalFormatting>
  <conditionalFormatting sqref="J15:J17">
    <cfRule type="expression" dxfId="1705" priority="127" stopIfTrue="1">
      <formula>#REF!=0</formula>
    </cfRule>
    <cfRule type="expression" dxfId="1704" priority="128" stopIfTrue="1">
      <formula>#REF!&gt;0</formula>
    </cfRule>
  </conditionalFormatting>
  <conditionalFormatting sqref="J15:J17">
    <cfRule type="expression" dxfId="1703" priority="125" stopIfTrue="1">
      <formula>#REF!=0</formula>
    </cfRule>
    <cfRule type="expression" dxfId="1702" priority="126" stopIfTrue="1">
      <formula>#REF!&gt;0</formula>
    </cfRule>
  </conditionalFormatting>
  <conditionalFormatting sqref="J15:J17">
    <cfRule type="expression" dxfId="1701" priority="123" stopIfTrue="1">
      <formula>#REF!=0</formula>
    </cfRule>
    <cfRule type="expression" dxfId="1700" priority="124" stopIfTrue="1">
      <formula>#REF!&gt;0</formula>
    </cfRule>
  </conditionalFormatting>
  <conditionalFormatting sqref="E23:H26 E18:H20 E34:H35 E16:E17 H16:H17">
    <cfRule type="expression" dxfId="1699" priority="121" stopIfTrue="1">
      <formula>#REF!=0</formula>
    </cfRule>
    <cfRule type="expression" dxfId="1698" priority="122" stopIfTrue="1">
      <formula>#REF!&gt;0</formula>
    </cfRule>
  </conditionalFormatting>
  <conditionalFormatting sqref="E10 H10">
    <cfRule type="expression" dxfId="1697" priority="119" stopIfTrue="1">
      <formula>#REF!=0</formula>
    </cfRule>
    <cfRule type="expression" dxfId="1696" priority="120" stopIfTrue="1">
      <formula>#REF!&gt;0</formula>
    </cfRule>
  </conditionalFormatting>
  <conditionalFormatting sqref="E8 G8:H8">
    <cfRule type="expression" dxfId="1695" priority="117" stopIfTrue="1">
      <formula>#REF!=0</formula>
    </cfRule>
    <cfRule type="expression" dxfId="1694" priority="118" stopIfTrue="1">
      <formula>#REF!&gt;0</formula>
    </cfRule>
  </conditionalFormatting>
  <conditionalFormatting sqref="E15:H15 F16:G17">
    <cfRule type="expression" dxfId="1693" priority="115" stopIfTrue="1">
      <formula>#REF!=0</formula>
    </cfRule>
    <cfRule type="expression" dxfId="1692" priority="116" stopIfTrue="1">
      <formula>#REF!&gt;0</formula>
    </cfRule>
  </conditionalFormatting>
  <conditionalFormatting sqref="E14 H14">
    <cfRule type="expression" dxfId="1691" priority="113" stopIfTrue="1">
      <formula>#REF!=0</formula>
    </cfRule>
    <cfRule type="expression" dxfId="1690" priority="114" stopIfTrue="1">
      <formula>#REF!&gt;0</formula>
    </cfRule>
  </conditionalFormatting>
  <conditionalFormatting sqref="I14">
    <cfRule type="expression" dxfId="1689" priority="111" stopIfTrue="1">
      <formula>#REF!=0</formula>
    </cfRule>
    <cfRule type="expression" dxfId="1688" priority="112" stopIfTrue="1">
      <formula>#REF!&gt;0</formula>
    </cfRule>
  </conditionalFormatting>
  <conditionalFormatting sqref="I15:I17">
    <cfRule type="expression" dxfId="1687" priority="109" stopIfTrue="1">
      <formula>#REF!=0</formula>
    </cfRule>
    <cfRule type="expression" dxfId="1686" priority="110" stopIfTrue="1">
      <formula>#REF!&gt;0</formula>
    </cfRule>
  </conditionalFormatting>
  <conditionalFormatting sqref="B9">
    <cfRule type="expression" dxfId="1685" priority="107" stopIfTrue="1">
      <formula>#REF!=0</formula>
    </cfRule>
    <cfRule type="expression" dxfId="1684" priority="108" stopIfTrue="1">
      <formula>#REF!&gt;0</formula>
    </cfRule>
  </conditionalFormatting>
  <conditionalFormatting sqref="D9">
    <cfRule type="expression" dxfId="1683" priority="105" stopIfTrue="1">
      <formula>#REF!=0</formula>
    </cfRule>
    <cfRule type="expression" dxfId="1682" priority="106" stopIfTrue="1">
      <formula>#REF!&gt;0</formula>
    </cfRule>
  </conditionalFormatting>
  <conditionalFormatting sqref="E9 G9:H9">
    <cfRule type="expression" dxfId="1681" priority="103" stopIfTrue="1">
      <formula>#REF!=0</formula>
    </cfRule>
    <cfRule type="expression" dxfId="1680" priority="104" stopIfTrue="1">
      <formula>#REF!&gt;0</formula>
    </cfRule>
  </conditionalFormatting>
  <conditionalFormatting sqref="D11">
    <cfRule type="expression" dxfId="1679" priority="101" stopIfTrue="1">
      <formula>#REF!=0</formula>
    </cfRule>
    <cfRule type="expression" dxfId="1678" priority="102" stopIfTrue="1">
      <formula>#REF!&gt;0</formula>
    </cfRule>
  </conditionalFormatting>
  <conditionalFormatting sqref="H11">
    <cfRule type="expression" dxfId="1677" priority="99" stopIfTrue="1">
      <formula>#REF!=0</formula>
    </cfRule>
    <cfRule type="expression" dxfId="1676" priority="100" stopIfTrue="1">
      <formula>#REF!&gt;0</formula>
    </cfRule>
  </conditionalFormatting>
  <conditionalFormatting sqref="B23">
    <cfRule type="expression" dxfId="1675" priority="97" stopIfTrue="1">
      <formula>#REF!=0</formula>
    </cfRule>
    <cfRule type="expression" dxfId="1674" priority="98" stopIfTrue="1">
      <formula>#REF!&gt;0</formula>
    </cfRule>
  </conditionalFormatting>
  <conditionalFormatting sqref="C8:C11">
    <cfRule type="expression" dxfId="1673" priority="95" stopIfTrue="1">
      <formula>#REF!=0</formula>
    </cfRule>
    <cfRule type="expression" dxfId="1672" priority="96" stopIfTrue="1">
      <formula>#REF!&gt;0</formula>
    </cfRule>
  </conditionalFormatting>
  <conditionalFormatting sqref="J8:J11">
    <cfRule type="expression" dxfId="1671" priority="93" stopIfTrue="1">
      <formula>#REF!=0</formula>
    </cfRule>
    <cfRule type="expression" dxfId="1670" priority="94" stopIfTrue="1">
      <formula>#REF!&gt;0</formula>
    </cfRule>
  </conditionalFormatting>
  <conditionalFormatting sqref="J8:J11">
    <cfRule type="expression" dxfId="1669" priority="91" stopIfTrue="1">
      <formula>#REF!=0</formula>
    </cfRule>
    <cfRule type="expression" dxfId="1668" priority="92" stopIfTrue="1">
      <formula>#REF!&gt;0</formula>
    </cfRule>
  </conditionalFormatting>
  <conditionalFormatting sqref="J8:J11">
    <cfRule type="expression" dxfId="1667" priority="89" stopIfTrue="1">
      <formula>#REF!=0</formula>
    </cfRule>
    <cfRule type="expression" dxfId="1666" priority="90" stopIfTrue="1">
      <formula>#REF!&gt;0</formula>
    </cfRule>
  </conditionalFormatting>
  <conditionalFormatting sqref="I8:I11">
    <cfRule type="expression" dxfId="1665" priority="87" stopIfTrue="1">
      <formula>#REF!=0</formula>
    </cfRule>
    <cfRule type="expression" dxfId="1664" priority="88" stopIfTrue="1">
      <formula>#REF!&gt;0</formula>
    </cfRule>
  </conditionalFormatting>
  <conditionalFormatting sqref="B22:D22">
    <cfRule type="expression" dxfId="1663" priority="85" stopIfTrue="1">
      <formula>#REF!=0</formula>
    </cfRule>
    <cfRule type="expression" dxfId="1662" priority="86" stopIfTrue="1">
      <formula>#REF!&gt;0</formula>
    </cfRule>
  </conditionalFormatting>
  <conditionalFormatting sqref="J22">
    <cfRule type="expression" dxfId="1661" priority="83" stopIfTrue="1">
      <formula>#REF!=0</formula>
    </cfRule>
    <cfRule type="expression" dxfId="1660" priority="84" stopIfTrue="1">
      <formula>#REF!&gt;0</formula>
    </cfRule>
  </conditionalFormatting>
  <conditionalFormatting sqref="J22">
    <cfRule type="expression" dxfId="1659" priority="81" stopIfTrue="1">
      <formula>#REF!=0</formula>
    </cfRule>
    <cfRule type="expression" dxfId="1658" priority="82" stopIfTrue="1">
      <formula>#REF!&gt;0</formula>
    </cfRule>
  </conditionalFormatting>
  <conditionalFormatting sqref="J22">
    <cfRule type="expression" dxfId="1657" priority="79" stopIfTrue="1">
      <formula>#REF!=0</formula>
    </cfRule>
    <cfRule type="expression" dxfId="1656" priority="80" stopIfTrue="1">
      <formula>#REF!&gt;0</formula>
    </cfRule>
  </conditionalFormatting>
  <conditionalFormatting sqref="E22:H22">
    <cfRule type="expression" dxfId="1655" priority="77" stopIfTrue="1">
      <formula>#REF!=0</formula>
    </cfRule>
    <cfRule type="expression" dxfId="1654" priority="78" stopIfTrue="1">
      <formula>#REF!&gt;0</formula>
    </cfRule>
  </conditionalFormatting>
  <conditionalFormatting sqref="I22">
    <cfRule type="expression" dxfId="1653" priority="75" stopIfTrue="1">
      <formula>#REF!=0</formula>
    </cfRule>
    <cfRule type="expression" dxfId="1652" priority="76" stopIfTrue="1">
      <formula>#REF!&gt;0</formula>
    </cfRule>
  </conditionalFormatting>
  <conditionalFormatting sqref="B21">
    <cfRule type="expression" dxfId="1651" priority="73" stopIfTrue="1">
      <formula>#REF!=0</formula>
    </cfRule>
    <cfRule type="expression" dxfId="1650" priority="74" stopIfTrue="1">
      <formula>#REF!&gt;0</formula>
    </cfRule>
  </conditionalFormatting>
  <conditionalFormatting sqref="C21:D21">
    <cfRule type="expression" dxfId="1649" priority="71" stopIfTrue="1">
      <formula>#REF!=0</formula>
    </cfRule>
    <cfRule type="expression" dxfId="1648" priority="72" stopIfTrue="1">
      <formula>#REF!&gt;0</formula>
    </cfRule>
  </conditionalFormatting>
  <conditionalFormatting sqref="J21">
    <cfRule type="expression" dxfId="1647" priority="69" stopIfTrue="1">
      <formula>#REF!=0</formula>
    </cfRule>
    <cfRule type="expression" dxfId="1646" priority="70" stopIfTrue="1">
      <formula>#REF!&gt;0</formula>
    </cfRule>
  </conditionalFormatting>
  <conditionalFormatting sqref="J21">
    <cfRule type="expression" dxfId="1645" priority="67" stopIfTrue="1">
      <formula>#REF!=0</formula>
    </cfRule>
    <cfRule type="expression" dxfId="1644" priority="68" stopIfTrue="1">
      <formula>#REF!&gt;0</formula>
    </cfRule>
  </conditionalFormatting>
  <conditionalFormatting sqref="J21">
    <cfRule type="expression" dxfId="1643" priority="65" stopIfTrue="1">
      <formula>#REF!=0</formula>
    </cfRule>
    <cfRule type="expression" dxfId="1642" priority="66" stopIfTrue="1">
      <formula>#REF!&gt;0</formula>
    </cfRule>
  </conditionalFormatting>
  <conditionalFormatting sqref="E21:H21">
    <cfRule type="expression" dxfId="1641" priority="63" stopIfTrue="1">
      <formula>#REF!=0</formula>
    </cfRule>
    <cfRule type="expression" dxfId="1640" priority="64" stopIfTrue="1">
      <formula>#REF!&gt;0</formula>
    </cfRule>
  </conditionalFormatting>
  <conditionalFormatting sqref="I21">
    <cfRule type="expression" dxfId="1639" priority="61" stopIfTrue="1">
      <formula>#REF!=0</formula>
    </cfRule>
    <cfRule type="expression" dxfId="1638" priority="62" stopIfTrue="1">
      <formula>#REF!&gt;0</formula>
    </cfRule>
  </conditionalFormatting>
  <conditionalFormatting sqref="D12:D13">
    <cfRule type="expression" dxfId="1637" priority="59" stopIfTrue="1">
      <formula>#REF!=0</formula>
    </cfRule>
    <cfRule type="expression" dxfId="1636" priority="60" stopIfTrue="1">
      <formula>#REF!&gt;0</formula>
    </cfRule>
  </conditionalFormatting>
  <conditionalFormatting sqref="J12:J13">
    <cfRule type="expression" dxfId="1635" priority="57" stopIfTrue="1">
      <formula>#REF!=0</formula>
    </cfRule>
    <cfRule type="expression" dxfId="1634" priority="58" stopIfTrue="1">
      <formula>#REF!&gt;0</formula>
    </cfRule>
  </conditionalFormatting>
  <conditionalFormatting sqref="J12:J13">
    <cfRule type="expression" dxfId="1633" priority="55" stopIfTrue="1">
      <formula>#REF!=0</formula>
    </cfRule>
    <cfRule type="expression" dxfId="1632" priority="56" stopIfTrue="1">
      <formula>#REF!&gt;0</formula>
    </cfRule>
  </conditionalFormatting>
  <conditionalFormatting sqref="J12:J13">
    <cfRule type="expression" dxfId="1631" priority="53" stopIfTrue="1">
      <formula>#REF!=0</formula>
    </cfRule>
    <cfRule type="expression" dxfId="1630" priority="54" stopIfTrue="1">
      <formula>#REF!&gt;0</formula>
    </cfRule>
  </conditionalFormatting>
  <conditionalFormatting sqref="E12:H13 E11:G11 G10 F7:F10 G14">
    <cfRule type="expression" dxfId="1629" priority="51" stopIfTrue="1">
      <formula>#REF!=0</formula>
    </cfRule>
    <cfRule type="expression" dxfId="1628" priority="52" stopIfTrue="1">
      <formula>#REF!&gt;0</formula>
    </cfRule>
  </conditionalFormatting>
  <conditionalFormatting sqref="I12:I13">
    <cfRule type="expression" dxfId="1627" priority="49" stopIfTrue="1">
      <formula>#REF!=0</formula>
    </cfRule>
    <cfRule type="expression" dxfId="1626" priority="50" stopIfTrue="1">
      <formula>#REF!&gt;0</formula>
    </cfRule>
  </conditionalFormatting>
  <conditionalFormatting sqref="C12:C13">
    <cfRule type="expression" dxfId="1625" priority="47" stopIfTrue="1">
      <formula>#REF!=0</formula>
    </cfRule>
    <cfRule type="expression" dxfId="1624" priority="48" stopIfTrue="1">
      <formula>#REF!&gt;0</formula>
    </cfRule>
  </conditionalFormatting>
  <conditionalFormatting sqref="B20">
    <cfRule type="expression" dxfId="1623" priority="45" stopIfTrue="1">
      <formula>#REF!=0</formula>
    </cfRule>
    <cfRule type="expression" dxfId="1622" priority="46" stopIfTrue="1">
      <formula>#REF!&gt;0</formula>
    </cfRule>
  </conditionalFormatting>
  <conditionalFormatting sqref="C20:D20">
    <cfRule type="expression" dxfId="1621" priority="43" stopIfTrue="1">
      <formula>#REF!=0</formula>
    </cfRule>
    <cfRule type="expression" dxfId="1620" priority="44" stopIfTrue="1">
      <formula>#REF!&gt;0</formula>
    </cfRule>
  </conditionalFormatting>
  <conditionalFormatting sqref="J20">
    <cfRule type="expression" dxfId="1619" priority="41" stopIfTrue="1">
      <formula>#REF!=0</formula>
    </cfRule>
    <cfRule type="expression" dxfId="1618" priority="42" stopIfTrue="1">
      <formula>#REF!&gt;0</formula>
    </cfRule>
  </conditionalFormatting>
  <conditionalFormatting sqref="J20">
    <cfRule type="expression" dxfId="1617" priority="39" stopIfTrue="1">
      <formula>#REF!=0</formula>
    </cfRule>
    <cfRule type="expression" dxfId="1616" priority="40" stopIfTrue="1">
      <formula>#REF!&gt;0</formula>
    </cfRule>
  </conditionalFormatting>
  <conditionalFormatting sqref="J20">
    <cfRule type="expression" dxfId="1615" priority="37" stopIfTrue="1">
      <formula>#REF!=0</formula>
    </cfRule>
    <cfRule type="expression" dxfId="1614" priority="38" stopIfTrue="1">
      <formula>#REF!&gt;0</formula>
    </cfRule>
  </conditionalFormatting>
  <conditionalFormatting sqref="E20:H20">
    <cfRule type="expression" dxfId="1613" priority="35" stopIfTrue="1">
      <formula>#REF!=0</formula>
    </cfRule>
    <cfRule type="expression" dxfId="1612" priority="36" stopIfTrue="1">
      <formula>#REF!&gt;0</formula>
    </cfRule>
  </conditionalFormatting>
  <conditionalFormatting sqref="I20">
    <cfRule type="expression" dxfId="1611" priority="33" stopIfTrue="1">
      <formula>#REF!=0</formula>
    </cfRule>
    <cfRule type="expression" dxfId="1610" priority="34" stopIfTrue="1">
      <formula>#REF!&gt;0</formula>
    </cfRule>
  </conditionalFormatting>
  <conditionalFormatting sqref="B27:D27">
    <cfRule type="expression" dxfId="1609" priority="31" stopIfTrue="1">
      <formula>#REF!=0</formula>
    </cfRule>
    <cfRule type="expression" dxfId="1608" priority="32" stopIfTrue="1">
      <formula>#REF!&gt;0</formula>
    </cfRule>
  </conditionalFormatting>
  <conditionalFormatting sqref="I27:J27">
    <cfRule type="expression" dxfId="1607" priority="29" stopIfTrue="1">
      <formula>#REF!=0</formula>
    </cfRule>
    <cfRule type="expression" dxfId="1606" priority="30" stopIfTrue="1">
      <formula>#REF!&gt;0</formula>
    </cfRule>
  </conditionalFormatting>
  <conditionalFormatting sqref="E27:H27">
    <cfRule type="expression" dxfId="1605" priority="27" stopIfTrue="1">
      <formula>#REF!=0</formula>
    </cfRule>
    <cfRule type="expression" dxfId="1604" priority="28" stopIfTrue="1">
      <formula>#REF!&gt;0</formula>
    </cfRule>
  </conditionalFormatting>
  <conditionalFormatting sqref="B28:D33">
    <cfRule type="expression" dxfId="1603" priority="25" stopIfTrue="1">
      <formula>#REF!=0</formula>
    </cfRule>
    <cfRule type="expression" dxfId="1602" priority="26" stopIfTrue="1">
      <formula>#REF!&gt;0</formula>
    </cfRule>
  </conditionalFormatting>
  <conditionalFormatting sqref="I28:J33">
    <cfRule type="expression" dxfId="1601" priority="23" stopIfTrue="1">
      <formula>#REF!=0</formula>
    </cfRule>
    <cfRule type="expression" dxfId="1600" priority="24" stopIfTrue="1">
      <formula>#REF!&gt;0</formula>
    </cfRule>
  </conditionalFormatting>
  <conditionalFormatting sqref="E28:H33">
    <cfRule type="expression" dxfId="1599" priority="21" stopIfTrue="1">
      <formula>#REF!=0</formula>
    </cfRule>
    <cfRule type="expression" dxfId="1598" priority="22" stopIfTrue="1">
      <formula>#REF!&gt;0</formula>
    </cfRule>
  </conditionalFormatting>
  <conditionalFormatting sqref="I36:J64">
    <cfRule type="expression" dxfId="1597" priority="17" stopIfTrue="1">
      <formula>#REF!=0</formula>
    </cfRule>
    <cfRule type="expression" dxfId="1596" priority="18" stopIfTrue="1">
      <formula>#REF!&gt;0</formula>
    </cfRule>
  </conditionalFormatting>
  <conditionalFormatting sqref="E36:H64">
    <cfRule type="expression" dxfId="1595" priority="15" stopIfTrue="1">
      <formula>#REF!=0</formula>
    </cfRule>
    <cfRule type="expression" dxfId="1594" priority="16" stopIfTrue="1">
      <formula>#REF!&gt;0</formula>
    </cfRule>
  </conditionalFormatting>
  <conditionalFormatting sqref="B36:D64">
    <cfRule type="expression" dxfId="1593" priority="19" stopIfTrue="1">
      <formula>#REF!=0</formula>
    </cfRule>
    <cfRule type="expression" dxfId="1592" priority="20" stopIfTrue="1">
      <formula>#REF!&gt;0</formula>
    </cfRule>
  </conditionalFormatting>
  <conditionalFormatting sqref="B7:D7">
    <cfRule type="expression" dxfId="1591" priority="13" stopIfTrue="1">
      <formula>#REF!=0</formula>
    </cfRule>
    <cfRule type="expression" dxfId="1590" priority="14" stopIfTrue="1">
      <formula>#REF!&gt;0</formula>
    </cfRule>
  </conditionalFormatting>
  <conditionalFormatting sqref="J7">
    <cfRule type="expression" dxfId="1589" priority="11" stopIfTrue="1">
      <formula>#REF!=0</formula>
    </cfRule>
    <cfRule type="expression" dxfId="1588" priority="12" stopIfTrue="1">
      <formula>#REF!&gt;0</formula>
    </cfRule>
  </conditionalFormatting>
  <conditionalFormatting sqref="J7">
    <cfRule type="expression" dxfId="1587" priority="9" stopIfTrue="1">
      <formula>#REF!=0</formula>
    </cfRule>
    <cfRule type="expression" dxfId="1586" priority="10" stopIfTrue="1">
      <formula>#REF!&gt;0</formula>
    </cfRule>
  </conditionalFormatting>
  <conditionalFormatting sqref="J7">
    <cfRule type="expression" dxfId="1585" priority="7" stopIfTrue="1">
      <formula>#REF!=0</formula>
    </cfRule>
    <cfRule type="expression" dxfId="1584" priority="8" stopIfTrue="1">
      <formula>#REF!&gt;0</formula>
    </cfRule>
  </conditionalFormatting>
  <conditionalFormatting sqref="E7 G7:H7">
    <cfRule type="expression" dxfId="1583" priority="5" stopIfTrue="1">
      <formula>#REF!=0</formula>
    </cfRule>
    <cfRule type="expression" dxfId="1582" priority="6" stopIfTrue="1">
      <formula>#REF!&gt;0</formula>
    </cfRule>
  </conditionalFormatting>
  <conditionalFormatting sqref="I7">
    <cfRule type="expression" dxfId="1581" priority="3" stopIfTrue="1">
      <formula>#REF!=0</formula>
    </cfRule>
    <cfRule type="expression" dxfId="1580" priority="4" stopIfTrue="1">
      <formula>#REF!&gt;0</formula>
    </cfRule>
  </conditionalFormatting>
  <conditionalFormatting sqref="F14">
    <cfRule type="expression" dxfId="1579" priority="1" stopIfTrue="1">
      <formula>#REF!=0</formula>
    </cfRule>
    <cfRule type="expression" dxfId="157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/>
  <dimension ref="B1:K63"/>
  <sheetViews>
    <sheetView showGridLines="0" topLeftCell="A7" workbookViewId="0">
      <selection activeCell="K33" sqref="K33"/>
    </sheetView>
  </sheetViews>
  <sheetFormatPr defaultRowHeight="12.75" x14ac:dyDescent="0.2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21</v>
      </c>
      <c r="C3" s="31" t="str">
        <f>termíny!B12</f>
        <v>Tušimice</v>
      </c>
      <c r="D3" s="31"/>
      <c r="E3" s="17"/>
    </row>
    <row r="4" spans="2:11" x14ac:dyDescent="0.2">
      <c r="B4" s="30" t="s">
        <v>22</v>
      </c>
      <c r="C4" s="32">
        <f>termíny!D12</f>
        <v>43440</v>
      </c>
      <c r="D4" s="32"/>
      <c r="E4" s="29"/>
    </row>
    <row r="5" spans="2:11" ht="13.15" customHeight="1" x14ac:dyDescent="0.2">
      <c r="B5" s="18">
        <f>SUBTOTAL(3,B7:B855)</f>
        <v>23</v>
      </c>
      <c r="C5" s="319" t="s">
        <v>17</v>
      </c>
      <c r="D5" s="36"/>
      <c r="E5" s="320" t="s">
        <v>9</v>
      </c>
      <c r="F5" s="321"/>
      <c r="G5" s="322" t="s">
        <v>18</v>
      </c>
      <c r="H5" s="323"/>
      <c r="I5" s="324" t="s">
        <v>10</v>
      </c>
      <c r="J5" s="325"/>
      <c r="K5" s="326"/>
    </row>
    <row r="6" spans="2:11" ht="18" customHeight="1" x14ac:dyDescent="0.2">
      <c r="B6" s="33" t="s">
        <v>23</v>
      </c>
      <c r="C6" s="319"/>
      <c r="D6" s="35"/>
      <c r="E6" s="33" t="s">
        <v>11</v>
      </c>
      <c r="F6" s="33" t="s">
        <v>12</v>
      </c>
      <c r="G6" s="41" t="s">
        <v>31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251" t="s">
        <v>126</v>
      </c>
      <c r="C7" s="252" t="s">
        <v>127</v>
      </c>
      <c r="D7" s="168"/>
      <c r="E7" s="253"/>
      <c r="F7" s="253" t="s">
        <v>77</v>
      </c>
      <c r="G7" s="253"/>
      <c r="H7" s="253" t="s">
        <v>77</v>
      </c>
      <c r="I7" s="200" t="s">
        <v>128</v>
      </c>
      <c r="J7" s="233">
        <v>792330887</v>
      </c>
      <c r="K7" s="238" t="s">
        <v>129</v>
      </c>
    </row>
    <row r="8" spans="2:11" s="17" customFormat="1" ht="13.9" customHeight="1" x14ac:dyDescent="0.2">
      <c r="B8" s="174" t="s">
        <v>144</v>
      </c>
      <c r="C8" s="172" t="s">
        <v>145</v>
      </c>
      <c r="D8" s="169"/>
      <c r="E8" s="173" t="s">
        <v>77</v>
      </c>
      <c r="F8" s="173"/>
      <c r="G8" s="173"/>
      <c r="H8" s="173" t="s">
        <v>77</v>
      </c>
      <c r="I8" s="174" t="s">
        <v>161</v>
      </c>
      <c r="J8" s="177">
        <v>602445215</v>
      </c>
      <c r="K8" s="238" t="s">
        <v>162</v>
      </c>
    </row>
    <row r="9" spans="2:11" s="17" customFormat="1" ht="13.9" customHeight="1" x14ac:dyDescent="0.2">
      <c r="B9" s="176" t="s">
        <v>146</v>
      </c>
      <c r="C9" s="172" t="s">
        <v>145</v>
      </c>
      <c r="D9" s="169"/>
      <c r="E9" s="173" t="s">
        <v>77</v>
      </c>
      <c r="F9" s="173"/>
      <c r="G9" s="173"/>
      <c r="H9" s="173" t="s">
        <v>77</v>
      </c>
      <c r="I9" s="174" t="s">
        <v>161</v>
      </c>
      <c r="J9" s="177">
        <v>602445215</v>
      </c>
      <c r="K9" s="238" t="s">
        <v>162</v>
      </c>
    </row>
    <row r="10" spans="2:11" s="17" customFormat="1" ht="13.9" customHeight="1" x14ac:dyDescent="0.2">
      <c r="B10" s="175" t="s">
        <v>147</v>
      </c>
      <c r="C10" s="172" t="s">
        <v>145</v>
      </c>
      <c r="D10" s="172"/>
      <c r="E10" s="173"/>
      <c r="F10" s="173" t="s">
        <v>77</v>
      </c>
      <c r="G10" s="173"/>
      <c r="H10" s="173" t="s">
        <v>77</v>
      </c>
      <c r="I10" s="174" t="s">
        <v>161</v>
      </c>
      <c r="J10" s="177">
        <v>602445215</v>
      </c>
      <c r="K10" s="238" t="s">
        <v>162</v>
      </c>
    </row>
    <row r="11" spans="2:11" s="17" customFormat="1" ht="13.9" customHeight="1" x14ac:dyDescent="0.2">
      <c r="B11" s="175" t="s">
        <v>148</v>
      </c>
      <c r="C11" s="172" t="s">
        <v>145</v>
      </c>
      <c r="D11" s="172"/>
      <c r="E11" s="173"/>
      <c r="F11" s="173" t="s">
        <v>77</v>
      </c>
      <c r="G11" s="173"/>
      <c r="H11" s="173" t="s">
        <v>77</v>
      </c>
      <c r="I11" s="174" t="s">
        <v>161</v>
      </c>
      <c r="J11" s="177">
        <v>602445215</v>
      </c>
      <c r="K11" s="238" t="s">
        <v>162</v>
      </c>
    </row>
    <row r="12" spans="2:11" s="17" customFormat="1" ht="13.9" customHeight="1" x14ac:dyDescent="0.2">
      <c r="B12" s="175" t="s">
        <v>149</v>
      </c>
      <c r="C12" s="172" t="s">
        <v>145</v>
      </c>
      <c r="D12" s="172"/>
      <c r="E12" s="173"/>
      <c r="F12" s="173" t="s">
        <v>77</v>
      </c>
      <c r="G12" s="173"/>
      <c r="H12" s="173" t="s">
        <v>77</v>
      </c>
      <c r="I12" s="174" t="s">
        <v>161</v>
      </c>
      <c r="J12" s="177">
        <v>602445215</v>
      </c>
      <c r="K12" s="238" t="s">
        <v>162</v>
      </c>
    </row>
    <row r="13" spans="2:11" s="17" customFormat="1" ht="13.9" customHeight="1" x14ac:dyDescent="0.2">
      <c r="B13" s="174" t="s">
        <v>150</v>
      </c>
      <c r="C13" s="172" t="s">
        <v>145</v>
      </c>
      <c r="D13" s="172"/>
      <c r="E13" s="173"/>
      <c r="F13" s="173" t="s">
        <v>77</v>
      </c>
      <c r="G13" s="173" t="s">
        <v>77</v>
      </c>
      <c r="H13" s="173"/>
      <c r="I13" s="174" t="s">
        <v>161</v>
      </c>
      <c r="J13" s="177">
        <v>602445215</v>
      </c>
      <c r="K13" s="238" t="s">
        <v>162</v>
      </c>
    </row>
    <row r="14" spans="2:11" s="17" customFormat="1" ht="13.9" customHeight="1" x14ac:dyDescent="0.2">
      <c r="B14" s="176" t="s">
        <v>151</v>
      </c>
      <c r="C14" s="172" t="s">
        <v>145</v>
      </c>
      <c r="D14" s="172"/>
      <c r="E14" s="173"/>
      <c r="F14" s="173" t="s">
        <v>77</v>
      </c>
      <c r="G14" s="173"/>
      <c r="H14" s="173" t="s">
        <v>77</v>
      </c>
      <c r="I14" s="174" t="s">
        <v>161</v>
      </c>
      <c r="J14" s="177">
        <v>602445215</v>
      </c>
      <c r="K14" s="238" t="s">
        <v>162</v>
      </c>
    </row>
    <row r="15" spans="2:11" s="17" customFormat="1" ht="13.9" customHeight="1" x14ac:dyDescent="0.2">
      <c r="B15" s="175" t="s">
        <v>152</v>
      </c>
      <c r="C15" s="172" t="s">
        <v>145</v>
      </c>
      <c r="D15" s="172"/>
      <c r="E15" s="173"/>
      <c r="F15" s="173" t="s">
        <v>77</v>
      </c>
      <c r="G15" s="173"/>
      <c r="H15" s="173" t="s">
        <v>77</v>
      </c>
      <c r="I15" s="174" t="s">
        <v>161</v>
      </c>
      <c r="J15" s="177">
        <v>602445215</v>
      </c>
      <c r="K15" s="238" t="s">
        <v>162</v>
      </c>
    </row>
    <row r="16" spans="2:11" s="17" customFormat="1" ht="13.9" customHeight="1" x14ac:dyDescent="0.2">
      <c r="B16" s="175" t="s">
        <v>153</v>
      </c>
      <c r="C16" s="172" t="s">
        <v>145</v>
      </c>
      <c r="D16" s="172"/>
      <c r="E16" s="173"/>
      <c r="F16" s="173" t="s">
        <v>77</v>
      </c>
      <c r="G16" s="173" t="s">
        <v>77</v>
      </c>
      <c r="H16" s="173"/>
      <c r="I16" s="174" t="s">
        <v>161</v>
      </c>
      <c r="J16" s="177">
        <v>602445215</v>
      </c>
      <c r="K16" s="238" t="s">
        <v>162</v>
      </c>
    </row>
    <row r="17" spans="2:11" s="17" customFormat="1" ht="13.9" customHeight="1" x14ac:dyDescent="0.2">
      <c r="B17" s="251" t="s">
        <v>154</v>
      </c>
      <c r="C17" s="172" t="s">
        <v>145</v>
      </c>
      <c r="D17" s="170"/>
      <c r="E17" s="253"/>
      <c r="F17" s="253" t="s">
        <v>77</v>
      </c>
      <c r="G17" s="253"/>
      <c r="H17" s="253" t="s">
        <v>77</v>
      </c>
      <c r="I17" s="174" t="s">
        <v>161</v>
      </c>
      <c r="J17" s="177">
        <v>602445215</v>
      </c>
      <c r="K17" s="238" t="s">
        <v>162</v>
      </c>
    </row>
    <row r="18" spans="2:11" s="17" customFormat="1" ht="13.9" customHeight="1" x14ac:dyDescent="0.2">
      <c r="B18" s="251" t="s">
        <v>155</v>
      </c>
      <c r="C18" s="172" t="s">
        <v>145</v>
      </c>
      <c r="D18" s="170"/>
      <c r="E18" s="253"/>
      <c r="F18" s="173" t="s">
        <v>77</v>
      </c>
      <c r="G18" s="253"/>
      <c r="H18" s="173" t="s">
        <v>77</v>
      </c>
      <c r="I18" s="174" t="s">
        <v>161</v>
      </c>
      <c r="J18" s="177">
        <v>602445215</v>
      </c>
      <c r="K18" s="238" t="s">
        <v>162</v>
      </c>
    </row>
    <row r="19" spans="2:11" s="17" customFormat="1" ht="13.9" customHeight="1" x14ac:dyDescent="0.2">
      <c r="B19" s="171" t="s">
        <v>156</v>
      </c>
      <c r="C19" s="172" t="s">
        <v>145</v>
      </c>
      <c r="D19" s="170"/>
      <c r="E19" s="253"/>
      <c r="F19" s="253" t="s">
        <v>77</v>
      </c>
      <c r="G19" s="253"/>
      <c r="H19" s="253" t="s">
        <v>77</v>
      </c>
      <c r="I19" s="174" t="s">
        <v>161</v>
      </c>
      <c r="J19" s="177">
        <v>602445215</v>
      </c>
      <c r="K19" s="238" t="s">
        <v>162</v>
      </c>
    </row>
    <row r="20" spans="2:11" s="17" customFormat="1" ht="13.9" customHeight="1" x14ac:dyDescent="0.2">
      <c r="B20" s="251" t="s">
        <v>157</v>
      </c>
      <c r="C20" s="252" t="s">
        <v>145</v>
      </c>
      <c r="D20" s="178"/>
      <c r="E20" s="253"/>
      <c r="F20" s="253" t="s">
        <v>77</v>
      </c>
      <c r="G20" s="253" t="s">
        <v>77</v>
      </c>
      <c r="H20" s="253"/>
      <c r="I20" s="203" t="s">
        <v>161</v>
      </c>
      <c r="J20" s="255">
        <v>602445215</v>
      </c>
      <c r="K20" s="236" t="s">
        <v>162</v>
      </c>
    </row>
    <row r="21" spans="2:11" s="17" customFormat="1" ht="13.9" customHeight="1" x14ac:dyDescent="0.2">
      <c r="B21" s="251" t="s">
        <v>158</v>
      </c>
      <c r="C21" s="252" t="s">
        <v>145</v>
      </c>
      <c r="D21" s="193"/>
      <c r="E21" s="253"/>
      <c r="F21" s="253" t="s">
        <v>77</v>
      </c>
      <c r="G21" s="253" t="s">
        <v>77</v>
      </c>
      <c r="H21" s="253"/>
      <c r="I21" s="252" t="s">
        <v>161</v>
      </c>
      <c r="J21" s="255">
        <v>602445215</v>
      </c>
      <c r="K21" s="238" t="s">
        <v>162</v>
      </c>
    </row>
    <row r="22" spans="2:11" s="17" customFormat="1" ht="13.9" customHeight="1" x14ac:dyDescent="0.2">
      <c r="B22" s="251" t="s">
        <v>159</v>
      </c>
      <c r="C22" s="252" t="s">
        <v>145</v>
      </c>
      <c r="D22" s="193"/>
      <c r="E22" s="253"/>
      <c r="F22" s="253" t="s">
        <v>77</v>
      </c>
      <c r="G22" s="253" t="s">
        <v>77</v>
      </c>
      <c r="H22" s="253"/>
      <c r="I22" s="252" t="s">
        <v>161</v>
      </c>
      <c r="J22" s="255">
        <v>602445215</v>
      </c>
      <c r="K22" s="238" t="s">
        <v>162</v>
      </c>
    </row>
    <row r="23" spans="2:11" s="17" customFormat="1" ht="13.9" customHeight="1" x14ac:dyDescent="0.2">
      <c r="B23" s="251" t="s">
        <v>160</v>
      </c>
      <c r="C23" s="252" t="s">
        <v>145</v>
      </c>
      <c r="D23" s="193"/>
      <c r="E23" s="253"/>
      <c r="F23" s="253" t="s">
        <v>77</v>
      </c>
      <c r="G23" s="253" t="s">
        <v>77</v>
      </c>
      <c r="H23" s="253"/>
      <c r="I23" s="252" t="s">
        <v>161</v>
      </c>
      <c r="J23" s="255">
        <v>602445215</v>
      </c>
      <c r="K23" s="238" t="s">
        <v>162</v>
      </c>
    </row>
    <row r="24" spans="2:11" s="17" customFormat="1" ht="13.9" customHeight="1" x14ac:dyDescent="0.2">
      <c r="B24" s="274" t="s">
        <v>269</v>
      </c>
      <c r="C24" s="273" t="s">
        <v>270</v>
      </c>
      <c r="D24" s="274"/>
      <c r="E24" s="275" t="s">
        <v>55</v>
      </c>
      <c r="F24" s="275" t="s">
        <v>55</v>
      </c>
      <c r="G24" s="275" t="s">
        <v>55</v>
      </c>
      <c r="H24" s="275"/>
      <c r="I24" s="273" t="s">
        <v>271</v>
      </c>
      <c r="J24" s="276">
        <v>602496600</v>
      </c>
      <c r="K24" s="277" t="s">
        <v>272</v>
      </c>
    </row>
    <row r="25" spans="2:11" s="17" customFormat="1" ht="13.9" customHeight="1" x14ac:dyDescent="0.2">
      <c r="B25" s="274" t="s">
        <v>276</v>
      </c>
      <c r="C25" s="273" t="s">
        <v>277</v>
      </c>
      <c r="D25" s="197"/>
      <c r="E25" s="275" t="s">
        <v>77</v>
      </c>
      <c r="F25" s="275" t="s">
        <v>77</v>
      </c>
      <c r="G25" s="275"/>
      <c r="H25" s="275" t="s">
        <v>77</v>
      </c>
      <c r="I25" s="174" t="s">
        <v>277</v>
      </c>
      <c r="J25" s="177">
        <v>777633779</v>
      </c>
      <c r="K25" s="277" t="s">
        <v>279</v>
      </c>
    </row>
    <row r="26" spans="2:11" s="17" customFormat="1" ht="13.9" customHeight="1" x14ac:dyDescent="0.2">
      <c r="B26" s="274" t="s">
        <v>278</v>
      </c>
      <c r="C26" s="273" t="s">
        <v>277</v>
      </c>
      <c r="D26" s="201"/>
      <c r="E26" s="275"/>
      <c r="F26" s="275" t="s">
        <v>77</v>
      </c>
      <c r="G26" s="275" t="s">
        <v>77</v>
      </c>
      <c r="H26" s="275"/>
      <c r="I26" s="203" t="s">
        <v>277</v>
      </c>
      <c r="J26" s="276">
        <v>777633779</v>
      </c>
      <c r="K26" s="271" t="s">
        <v>279</v>
      </c>
    </row>
    <row r="27" spans="2:11" s="17" customFormat="1" ht="13.9" customHeight="1" x14ac:dyDescent="0.2">
      <c r="B27" s="240" t="s">
        <v>289</v>
      </c>
      <c r="C27" s="273" t="s">
        <v>290</v>
      </c>
      <c r="D27" s="199"/>
      <c r="E27" s="278"/>
      <c r="F27" s="278" t="s">
        <v>55</v>
      </c>
      <c r="G27" s="278"/>
      <c r="H27" s="278" t="s">
        <v>55</v>
      </c>
      <c r="I27" s="203" t="s">
        <v>291</v>
      </c>
      <c r="J27" s="276">
        <v>724570401</v>
      </c>
      <c r="K27" s="271" t="s">
        <v>292</v>
      </c>
    </row>
    <row r="28" spans="2:11" s="17" customFormat="1" ht="13.9" customHeight="1" x14ac:dyDescent="0.2">
      <c r="B28" s="240" t="s">
        <v>368</v>
      </c>
      <c r="C28" s="285" t="s">
        <v>369</v>
      </c>
      <c r="D28" s="199"/>
      <c r="E28" s="292"/>
      <c r="F28" s="292" t="s">
        <v>55</v>
      </c>
      <c r="G28" s="292" t="s">
        <v>55</v>
      </c>
      <c r="H28" s="292"/>
      <c r="I28" s="203" t="s">
        <v>370</v>
      </c>
      <c r="J28" s="288">
        <v>474652161</v>
      </c>
      <c r="K28" s="271" t="s">
        <v>371</v>
      </c>
    </row>
    <row r="29" spans="2:11" s="17" customFormat="1" ht="13.9" customHeight="1" x14ac:dyDescent="0.2">
      <c r="B29" s="205" t="s">
        <v>417</v>
      </c>
      <c r="C29" s="207" t="s">
        <v>418</v>
      </c>
      <c r="D29" s="205"/>
      <c r="E29" s="204" t="s">
        <v>55</v>
      </c>
      <c r="F29" s="204" t="s">
        <v>55</v>
      </c>
      <c r="G29" s="204" t="s">
        <v>55</v>
      </c>
      <c r="H29" s="204"/>
      <c r="I29" s="240" t="s">
        <v>417</v>
      </c>
      <c r="J29" s="206"/>
      <c r="K29" s="277" t="s">
        <v>419</v>
      </c>
    </row>
    <row r="30" spans="2:11" s="17" customFormat="1" ht="13.9" customHeight="1" x14ac:dyDescent="0.2">
      <c r="B30" s="209"/>
      <c r="C30" s="211"/>
      <c r="D30" s="209"/>
      <c r="E30" s="208"/>
      <c r="F30" s="208"/>
      <c r="G30" s="208"/>
      <c r="H30" s="208"/>
      <c r="I30" s="244"/>
      <c r="J30" s="210"/>
      <c r="K30" s="212"/>
    </row>
    <row r="31" spans="2:11" s="17" customFormat="1" ht="13.9" customHeight="1" x14ac:dyDescent="0.2">
      <c r="B31" s="240"/>
      <c r="C31" s="241"/>
      <c r="D31" s="240"/>
      <c r="E31" s="239"/>
      <c r="F31" s="239"/>
      <c r="G31" s="239"/>
      <c r="H31" s="239"/>
      <c r="I31" s="244"/>
      <c r="J31" s="242"/>
      <c r="K31" s="243"/>
    </row>
    <row r="32" spans="2:11" x14ac:dyDescent="0.2">
      <c r="B32" s="246"/>
      <c r="C32" s="249"/>
      <c r="D32" s="246"/>
      <c r="E32" s="245"/>
      <c r="F32" s="245"/>
      <c r="G32" s="245"/>
      <c r="H32" s="245"/>
      <c r="I32" s="248"/>
      <c r="J32" s="247"/>
      <c r="K32" s="250"/>
    </row>
    <row r="33" spans="2:11" x14ac:dyDescent="0.2">
      <c r="B33" s="96"/>
      <c r="C33" s="241"/>
      <c r="D33" s="96"/>
      <c r="E33" s="95"/>
      <c r="F33" s="95"/>
      <c r="G33" s="95"/>
      <c r="H33" s="95"/>
      <c r="I33" s="174"/>
      <c r="J33" s="177"/>
      <c r="K33" s="238"/>
    </row>
    <row r="34" spans="2:11" hidden="1" x14ac:dyDescent="0.2">
      <c r="B34" s="94"/>
      <c r="C34" s="98"/>
      <c r="D34" s="98"/>
      <c r="E34" s="99"/>
      <c r="F34" s="99"/>
      <c r="G34" s="99"/>
      <c r="H34" s="99"/>
      <c r="I34" s="93"/>
      <c r="J34" s="97"/>
      <c r="K34" s="100"/>
    </row>
    <row r="35" spans="2:11" hidden="1" x14ac:dyDescent="0.2">
      <c r="B35" s="101"/>
      <c r="C35" s="102"/>
      <c r="D35" s="102"/>
      <c r="E35" s="103"/>
      <c r="F35" s="103"/>
      <c r="G35" s="103"/>
      <c r="H35" s="103"/>
      <c r="I35" s="106"/>
      <c r="J35" s="104"/>
      <c r="K35" s="105"/>
    </row>
    <row r="36" spans="2:11" hidden="1" x14ac:dyDescent="0.2">
      <c r="B36" s="101"/>
      <c r="C36" s="102"/>
      <c r="D36" s="102"/>
      <c r="E36" s="103"/>
      <c r="F36" s="103"/>
      <c r="G36" s="103"/>
      <c r="H36" s="103"/>
      <c r="I36" s="106"/>
      <c r="J36" s="104"/>
      <c r="K36" s="105"/>
    </row>
    <row r="37" spans="2:11" hidden="1" x14ac:dyDescent="0.2">
      <c r="B37" s="101"/>
      <c r="C37" s="102"/>
      <c r="D37" s="102"/>
      <c r="E37" s="103"/>
      <c r="F37" s="103"/>
      <c r="G37" s="103"/>
      <c r="H37" s="103"/>
      <c r="I37" s="106"/>
      <c r="J37" s="104"/>
      <c r="K37" s="105"/>
    </row>
    <row r="38" spans="2:11" hidden="1" x14ac:dyDescent="0.2">
      <c r="B38" s="133"/>
      <c r="C38" s="135"/>
      <c r="D38" s="135"/>
      <c r="E38" s="136"/>
      <c r="F38" s="136"/>
      <c r="G38" s="136"/>
      <c r="H38" s="136"/>
      <c r="I38" s="134"/>
      <c r="J38" s="137"/>
      <c r="K38" s="138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4 B17:B19 C10:D10 C12:D19 B7:D8 B24:D24 B39:D63 B32 B28:D31">
    <cfRule type="expression" dxfId="1577" priority="199" stopIfTrue="1">
      <formula>#REF!=0</formula>
    </cfRule>
    <cfRule type="expression" dxfId="1576" priority="200" stopIfTrue="1">
      <formula>#REF!&gt;0</formula>
    </cfRule>
  </conditionalFormatting>
  <conditionalFormatting sqref="B15:B16">
    <cfRule type="expression" dxfId="1575" priority="197" stopIfTrue="1">
      <formula>#REF!=0</formula>
    </cfRule>
    <cfRule type="expression" dxfId="1574" priority="198" stopIfTrue="1">
      <formula>#REF!&gt;0</formula>
    </cfRule>
  </conditionalFormatting>
  <conditionalFormatting sqref="I18:J19 I24:J24 J30:K31 I39:J58 I28">
    <cfRule type="expression" dxfId="1573" priority="195" stopIfTrue="1">
      <formula>#REF!=0</formula>
    </cfRule>
    <cfRule type="expression" dxfId="1572" priority="196" stopIfTrue="1">
      <formula>#REF!&gt;0</formula>
    </cfRule>
  </conditionalFormatting>
  <conditionalFormatting sqref="J7:J8">
    <cfRule type="expression" dxfId="1571" priority="193" stopIfTrue="1">
      <formula>#REF!=0</formula>
    </cfRule>
    <cfRule type="expression" dxfId="1570" priority="194" stopIfTrue="1">
      <formula>#REF!&gt;0</formula>
    </cfRule>
  </conditionalFormatting>
  <conditionalFormatting sqref="J7:J8">
    <cfRule type="expression" dxfId="1569" priority="191" stopIfTrue="1">
      <formula>#REF!=0</formula>
    </cfRule>
    <cfRule type="expression" dxfId="1568" priority="192" stopIfTrue="1">
      <formula>#REF!&gt;0</formula>
    </cfRule>
  </conditionalFormatting>
  <conditionalFormatting sqref="J7:J8">
    <cfRule type="expression" dxfId="1567" priority="189" stopIfTrue="1">
      <formula>#REF!=0</formula>
    </cfRule>
    <cfRule type="expression" dxfId="1566" priority="190" stopIfTrue="1">
      <formula>#REF!&gt;0</formula>
    </cfRule>
  </conditionalFormatting>
  <conditionalFormatting sqref="J15:J17">
    <cfRule type="expression" dxfId="1565" priority="187" stopIfTrue="1">
      <formula>#REF!=0</formula>
    </cfRule>
    <cfRule type="expression" dxfId="1564" priority="188" stopIfTrue="1">
      <formula>#REF!&gt;0</formula>
    </cfRule>
  </conditionalFormatting>
  <conditionalFormatting sqref="J15:J17">
    <cfRule type="expression" dxfId="1563" priority="185" stopIfTrue="1">
      <formula>#REF!=0</formula>
    </cfRule>
    <cfRule type="expression" dxfId="1562" priority="186" stopIfTrue="1">
      <formula>#REF!&gt;0</formula>
    </cfRule>
  </conditionalFormatting>
  <conditionalFormatting sqref="J15:J17">
    <cfRule type="expression" dxfId="1561" priority="183" stopIfTrue="1">
      <formula>#REF!=0</formula>
    </cfRule>
    <cfRule type="expression" dxfId="1560" priority="184" stopIfTrue="1">
      <formula>#REF!&gt;0</formula>
    </cfRule>
  </conditionalFormatting>
  <conditionalFormatting sqref="E16:H19 E24:H24 E39:H58 E28:H31">
    <cfRule type="expression" dxfId="1559" priority="181" stopIfTrue="1">
      <formula>#REF!=0</formula>
    </cfRule>
    <cfRule type="expression" dxfId="1558" priority="182" stopIfTrue="1">
      <formula>#REF!&gt;0</formula>
    </cfRule>
  </conditionalFormatting>
  <conditionalFormatting sqref="E10:H10">
    <cfRule type="expression" dxfId="1557" priority="179" stopIfTrue="1">
      <formula>#REF!=0</formula>
    </cfRule>
    <cfRule type="expression" dxfId="1556" priority="180" stopIfTrue="1">
      <formula>#REF!&gt;0</formula>
    </cfRule>
  </conditionalFormatting>
  <conditionalFormatting sqref="E7:H8 H7:I7">
    <cfRule type="expression" dxfId="1555" priority="177" stopIfTrue="1">
      <formula>#REF!=0</formula>
    </cfRule>
    <cfRule type="expression" dxfId="1554" priority="178" stopIfTrue="1">
      <formula>#REF!&gt;0</formula>
    </cfRule>
  </conditionalFormatting>
  <conditionalFormatting sqref="E15:H15">
    <cfRule type="expression" dxfId="1553" priority="175" stopIfTrue="1">
      <formula>#REF!=0</formula>
    </cfRule>
    <cfRule type="expression" dxfId="1552" priority="176" stopIfTrue="1">
      <formula>#REF!&gt;0</formula>
    </cfRule>
  </conditionalFormatting>
  <conditionalFormatting sqref="I7:I8">
    <cfRule type="expression" dxfId="1551" priority="173" stopIfTrue="1">
      <formula>#REF!=0</formula>
    </cfRule>
    <cfRule type="expression" dxfId="1550" priority="174" stopIfTrue="1">
      <formula>#REF!&gt;0</formula>
    </cfRule>
  </conditionalFormatting>
  <conditionalFormatting sqref="E12:I12 E13:H14">
    <cfRule type="expression" dxfId="1549" priority="171" stopIfTrue="1">
      <formula>#REF!=0</formula>
    </cfRule>
    <cfRule type="expression" dxfId="1548" priority="172" stopIfTrue="1">
      <formula>#REF!&gt;0</formula>
    </cfRule>
  </conditionalFormatting>
  <conditionalFormatting sqref="I13:I14">
    <cfRule type="expression" dxfId="1547" priority="169" stopIfTrue="1">
      <formula>#REF!=0</formula>
    </cfRule>
    <cfRule type="expression" dxfId="1546" priority="170" stopIfTrue="1">
      <formula>#REF!&gt;0</formula>
    </cfRule>
  </conditionalFormatting>
  <conditionalFormatting sqref="I15:I17">
    <cfRule type="expression" dxfId="1545" priority="167" stopIfTrue="1">
      <formula>#REF!=0</formula>
    </cfRule>
    <cfRule type="expression" dxfId="1544" priority="168" stopIfTrue="1">
      <formula>#REF!&gt;0</formula>
    </cfRule>
  </conditionalFormatting>
  <conditionalFormatting sqref="I59:I63">
    <cfRule type="expression" dxfId="1543" priority="165" stopIfTrue="1">
      <formula>#REF!=0</formula>
    </cfRule>
    <cfRule type="expression" dxfId="1542" priority="166" stopIfTrue="1">
      <formula>#REF!&gt;0</formula>
    </cfRule>
  </conditionalFormatting>
  <conditionalFormatting sqref="E59:H63 J59:K63">
    <cfRule type="expression" dxfId="1541" priority="163" stopIfTrue="1">
      <formula>#REF!=0</formula>
    </cfRule>
    <cfRule type="expression" dxfId="1540" priority="164" stopIfTrue="1">
      <formula>#REF!&gt;0</formula>
    </cfRule>
  </conditionalFormatting>
  <conditionalFormatting sqref="C11:D11">
    <cfRule type="expression" dxfId="1539" priority="145" stopIfTrue="1">
      <formula>#REF!=0</formula>
    </cfRule>
    <cfRule type="expression" dxfId="1538" priority="146" stopIfTrue="1">
      <formula>#REF!&gt;0</formula>
    </cfRule>
  </conditionalFormatting>
  <conditionalFormatting sqref="E11:H11">
    <cfRule type="expression" dxfId="1537" priority="137" stopIfTrue="1">
      <formula>#REF!=0</formula>
    </cfRule>
    <cfRule type="expression" dxfId="1536" priority="138" stopIfTrue="1">
      <formula>#REF!&gt;0</formula>
    </cfRule>
  </conditionalFormatting>
  <conditionalFormatting sqref="K7">
    <cfRule type="expression" dxfId="1535" priority="123" stopIfTrue="1">
      <formula>#REF!=0</formula>
    </cfRule>
    <cfRule type="expression" dxfId="1534" priority="124" stopIfTrue="1">
      <formula>#REF!&gt;0</formula>
    </cfRule>
  </conditionalFormatting>
  <conditionalFormatting sqref="K7">
    <cfRule type="expression" dxfId="1533" priority="121" stopIfTrue="1">
      <formula>#REF!=0</formula>
    </cfRule>
    <cfRule type="expression" dxfId="1532" priority="122" stopIfTrue="1">
      <formula>#REF!&gt;0</formula>
    </cfRule>
  </conditionalFormatting>
  <conditionalFormatting sqref="K7">
    <cfRule type="expression" dxfId="1531" priority="119" stopIfTrue="1">
      <formula>#REF!=0</formula>
    </cfRule>
    <cfRule type="expression" dxfId="1530" priority="120" stopIfTrue="1">
      <formula>#REF!&gt;0</formula>
    </cfRule>
  </conditionalFormatting>
  <conditionalFormatting sqref="J7">
    <cfRule type="expression" dxfId="1529" priority="117" stopIfTrue="1">
      <formula>#REF!=0</formula>
    </cfRule>
    <cfRule type="expression" dxfId="1528" priority="118" stopIfTrue="1">
      <formula>#REF!&gt;0</formula>
    </cfRule>
  </conditionalFormatting>
  <conditionalFormatting sqref="B9">
    <cfRule type="expression" dxfId="1527" priority="115" stopIfTrue="1">
      <formula>#REF!=0</formula>
    </cfRule>
    <cfRule type="expression" dxfId="1526" priority="116" stopIfTrue="1">
      <formula>#REF!&gt;0</formula>
    </cfRule>
  </conditionalFormatting>
  <conditionalFormatting sqref="C9:D9">
    <cfRule type="expression" dxfId="1525" priority="113" stopIfTrue="1">
      <formula>#REF!=0</formula>
    </cfRule>
    <cfRule type="expression" dxfId="1524" priority="114" stopIfTrue="1">
      <formula>#REF!&gt;0</formula>
    </cfRule>
  </conditionalFormatting>
  <conditionalFormatting sqref="E9:H9">
    <cfRule type="expression" dxfId="1523" priority="109" stopIfTrue="1">
      <formula>#REF!=0</formula>
    </cfRule>
    <cfRule type="expression" dxfId="1522" priority="110" stopIfTrue="1">
      <formula>#REF!&gt;0</formula>
    </cfRule>
  </conditionalFormatting>
  <conditionalFormatting sqref="B20:D21">
    <cfRule type="expression" dxfId="1521" priority="107" stopIfTrue="1">
      <formula>#REF!=0</formula>
    </cfRule>
    <cfRule type="expression" dxfId="1520" priority="108" stopIfTrue="1">
      <formula>#REF!&gt;0</formula>
    </cfRule>
  </conditionalFormatting>
  <conditionalFormatting sqref="I20:J21 J21:K21">
    <cfRule type="expression" dxfId="1519" priority="105" stopIfTrue="1">
      <formula>#REF!=0</formula>
    </cfRule>
    <cfRule type="expression" dxfId="1518" priority="106" stopIfTrue="1">
      <formula>#REF!&gt;0</formula>
    </cfRule>
  </conditionalFormatting>
  <conditionalFormatting sqref="E20:H21 F21:I21">
    <cfRule type="expression" dxfId="1517" priority="103" stopIfTrue="1">
      <formula>#REF!=0</formula>
    </cfRule>
    <cfRule type="expression" dxfId="1516" priority="104" stopIfTrue="1">
      <formula>#REF!&gt;0</formula>
    </cfRule>
  </conditionalFormatting>
  <conditionalFormatting sqref="B22:D23">
    <cfRule type="expression" dxfId="1515" priority="101" stopIfTrue="1">
      <formula>#REF!=0</formula>
    </cfRule>
    <cfRule type="expression" dxfId="1514" priority="102" stopIfTrue="1">
      <formula>#REF!&gt;0</formula>
    </cfRule>
  </conditionalFormatting>
  <conditionalFormatting sqref="I22:J23">
    <cfRule type="expression" dxfId="1513" priority="99" stopIfTrue="1">
      <formula>#REF!=0</formula>
    </cfRule>
    <cfRule type="expression" dxfId="1512" priority="100" stopIfTrue="1">
      <formula>#REF!&gt;0</formula>
    </cfRule>
  </conditionalFormatting>
  <conditionalFormatting sqref="E22:H23">
    <cfRule type="expression" dxfId="1511" priority="97" stopIfTrue="1">
      <formula>#REF!=0</formula>
    </cfRule>
    <cfRule type="expression" dxfId="1510" priority="98" stopIfTrue="1">
      <formula>#REF!&gt;0</formula>
    </cfRule>
  </conditionalFormatting>
  <conditionalFormatting sqref="C32:D32">
    <cfRule type="expression" dxfId="1509" priority="95" stopIfTrue="1">
      <formula>#REF!=0</formula>
    </cfRule>
    <cfRule type="expression" dxfId="1508" priority="96" stopIfTrue="1">
      <formula>#REF!&gt;0</formula>
    </cfRule>
  </conditionalFormatting>
  <conditionalFormatting sqref="E32:H32">
    <cfRule type="expression" dxfId="1507" priority="91" stopIfTrue="1">
      <formula>#REF!=0</formula>
    </cfRule>
    <cfRule type="expression" dxfId="1506" priority="92" stopIfTrue="1">
      <formula>#REF!&gt;0</formula>
    </cfRule>
  </conditionalFormatting>
  <conditionalFormatting sqref="J28:J29">
    <cfRule type="expression" dxfId="1505" priority="89" stopIfTrue="1">
      <formula>#REF!=0</formula>
    </cfRule>
    <cfRule type="expression" dxfId="1504" priority="90" stopIfTrue="1">
      <formula>#REF!&gt;0</formula>
    </cfRule>
  </conditionalFormatting>
  <conditionalFormatting sqref="J32">
    <cfRule type="expression" dxfId="1503" priority="87" stopIfTrue="1">
      <formula>#REF!=0</formula>
    </cfRule>
    <cfRule type="expression" dxfId="1502" priority="88" stopIfTrue="1">
      <formula>#REF!&gt;0</formula>
    </cfRule>
  </conditionalFormatting>
  <conditionalFormatting sqref="B33:D33">
    <cfRule type="expression" dxfId="1501" priority="85" stopIfTrue="1">
      <formula>#REF!=0</formula>
    </cfRule>
    <cfRule type="expression" dxfId="1500" priority="86" stopIfTrue="1">
      <formula>#REF!&gt;0</formula>
    </cfRule>
  </conditionalFormatting>
  <conditionalFormatting sqref="E33:H33">
    <cfRule type="expression" dxfId="1499" priority="81" stopIfTrue="1">
      <formula>#REF!=0</formula>
    </cfRule>
    <cfRule type="expression" dxfId="1498" priority="82" stopIfTrue="1">
      <formula>#REF!&gt;0</formula>
    </cfRule>
  </conditionalFormatting>
  <conditionalFormatting sqref="B34:D34">
    <cfRule type="expression" dxfId="1497" priority="77" stopIfTrue="1">
      <formula>#REF!=0</formula>
    </cfRule>
    <cfRule type="expression" dxfId="1496" priority="78" stopIfTrue="1">
      <formula>#REF!&gt;0</formula>
    </cfRule>
  </conditionalFormatting>
  <conditionalFormatting sqref="I34:J34">
    <cfRule type="expression" dxfId="1495" priority="75" stopIfTrue="1">
      <formula>#REF!=0</formula>
    </cfRule>
    <cfRule type="expression" dxfId="1494" priority="76" stopIfTrue="1">
      <formula>#REF!&gt;0</formula>
    </cfRule>
  </conditionalFormatting>
  <conditionalFormatting sqref="E34:H34">
    <cfRule type="expression" dxfId="1493" priority="73" stopIfTrue="1">
      <formula>#REF!=0</formula>
    </cfRule>
    <cfRule type="expression" dxfId="1492" priority="74" stopIfTrue="1">
      <formula>#REF!&gt;0</formula>
    </cfRule>
  </conditionalFormatting>
  <conditionalFormatting sqref="B35:D37">
    <cfRule type="expression" dxfId="1491" priority="71" stopIfTrue="1">
      <formula>#REF!=0</formula>
    </cfRule>
    <cfRule type="expression" dxfId="1490" priority="72" stopIfTrue="1">
      <formula>#REF!&gt;0</formula>
    </cfRule>
  </conditionalFormatting>
  <conditionalFormatting sqref="I35:J37">
    <cfRule type="expression" dxfId="1489" priority="69" stopIfTrue="1">
      <formula>#REF!=0</formula>
    </cfRule>
    <cfRule type="expression" dxfId="1488" priority="70" stopIfTrue="1">
      <formula>#REF!&gt;0</formula>
    </cfRule>
  </conditionalFormatting>
  <conditionalFormatting sqref="E35:H37">
    <cfRule type="expression" dxfId="1487" priority="67" stopIfTrue="1">
      <formula>#REF!=0</formula>
    </cfRule>
    <cfRule type="expression" dxfId="1486" priority="68" stopIfTrue="1">
      <formula>#REF!&gt;0</formula>
    </cfRule>
  </conditionalFormatting>
  <conditionalFormatting sqref="B38">
    <cfRule type="expression" dxfId="1485" priority="65" stopIfTrue="1">
      <formula>#REF!=0</formula>
    </cfRule>
    <cfRule type="expression" dxfId="1484" priority="66" stopIfTrue="1">
      <formula>#REF!&gt;0</formula>
    </cfRule>
  </conditionalFormatting>
  <conditionalFormatting sqref="C38:D38">
    <cfRule type="expression" dxfId="1483" priority="63" stopIfTrue="1">
      <formula>#REF!=0</formula>
    </cfRule>
    <cfRule type="expression" dxfId="1482" priority="64" stopIfTrue="1">
      <formula>#REF!&gt;0</formula>
    </cfRule>
  </conditionalFormatting>
  <conditionalFormatting sqref="J38">
    <cfRule type="expression" dxfId="1481" priority="61" stopIfTrue="1">
      <formula>#REF!=0</formula>
    </cfRule>
    <cfRule type="expression" dxfId="1480" priority="62" stopIfTrue="1">
      <formula>#REF!&gt;0</formula>
    </cfRule>
  </conditionalFormatting>
  <conditionalFormatting sqref="J38">
    <cfRule type="expression" dxfId="1479" priority="59" stopIfTrue="1">
      <formula>#REF!=0</formula>
    </cfRule>
    <cfRule type="expression" dxfId="1478" priority="60" stopIfTrue="1">
      <formula>#REF!&gt;0</formula>
    </cfRule>
  </conditionalFormatting>
  <conditionalFormatting sqref="J38">
    <cfRule type="expression" dxfId="1477" priority="57" stopIfTrue="1">
      <formula>#REF!=0</formula>
    </cfRule>
    <cfRule type="expression" dxfId="1476" priority="58" stopIfTrue="1">
      <formula>#REF!&gt;0</formula>
    </cfRule>
  </conditionalFormatting>
  <conditionalFormatting sqref="E38:H38">
    <cfRule type="expression" dxfId="1475" priority="55" stopIfTrue="1">
      <formula>#REF!=0</formula>
    </cfRule>
    <cfRule type="expression" dxfId="1474" priority="56" stopIfTrue="1">
      <formula>#REF!&gt;0</formula>
    </cfRule>
  </conditionalFormatting>
  <conditionalFormatting sqref="I38">
    <cfRule type="expression" dxfId="1473" priority="53" stopIfTrue="1">
      <formula>#REF!=0</formula>
    </cfRule>
    <cfRule type="expression" dxfId="1472" priority="54" stopIfTrue="1">
      <formula>#REF!&gt;0</formula>
    </cfRule>
  </conditionalFormatting>
  <conditionalFormatting sqref="J9:J11">
    <cfRule type="expression" dxfId="1471" priority="51" stopIfTrue="1">
      <formula>#REF!=0</formula>
    </cfRule>
    <cfRule type="expression" dxfId="1470" priority="52" stopIfTrue="1">
      <formula>#REF!&gt;0</formula>
    </cfRule>
  </conditionalFormatting>
  <conditionalFormatting sqref="J9:J11">
    <cfRule type="expression" dxfId="1469" priority="49" stopIfTrue="1">
      <formula>#REF!=0</formula>
    </cfRule>
    <cfRule type="expression" dxfId="1468" priority="50" stopIfTrue="1">
      <formula>#REF!&gt;0</formula>
    </cfRule>
  </conditionalFormatting>
  <conditionalFormatting sqref="J9:J11">
    <cfRule type="expression" dxfId="1467" priority="47" stopIfTrue="1">
      <formula>#REF!=0</formula>
    </cfRule>
    <cfRule type="expression" dxfId="1466" priority="48" stopIfTrue="1">
      <formula>#REF!&gt;0</formula>
    </cfRule>
  </conditionalFormatting>
  <conditionalFormatting sqref="I9:I11">
    <cfRule type="expression" dxfId="1465" priority="45" stopIfTrue="1">
      <formula>#REF!=0</formula>
    </cfRule>
    <cfRule type="expression" dxfId="1464" priority="46" stopIfTrue="1">
      <formula>#REF!&gt;0</formula>
    </cfRule>
  </conditionalFormatting>
  <conditionalFormatting sqref="B26:D27">
    <cfRule type="expression" dxfId="1463" priority="43" stopIfTrue="1">
      <formula>#REF!=0</formula>
    </cfRule>
    <cfRule type="expression" dxfId="1462" priority="44" stopIfTrue="1">
      <formula>#REF!&gt;0</formula>
    </cfRule>
  </conditionalFormatting>
  <conditionalFormatting sqref="I26:J26 I27">
    <cfRule type="expression" dxfId="1461" priority="41" stopIfTrue="1">
      <formula>#REF!=0</formula>
    </cfRule>
    <cfRule type="expression" dxfId="1460" priority="42" stopIfTrue="1">
      <formula>#REF!&gt;0</formula>
    </cfRule>
  </conditionalFormatting>
  <conditionalFormatting sqref="E26:H27">
    <cfRule type="expression" dxfId="1459" priority="39" stopIfTrue="1">
      <formula>#REF!=0</formula>
    </cfRule>
    <cfRule type="expression" dxfId="1458" priority="40" stopIfTrue="1">
      <formula>#REF!&gt;0</formula>
    </cfRule>
  </conditionalFormatting>
  <conditionalFormatting sqref="J27">
    <cfRule type="expression" dxfId="1457" priority="37" stopIfTrue="1">
      <formula>#REF!=0</formula>
    </cfRule>
    <cfRule type="expression" dxfId="1456" priority="38" stopIfTrue="1">
      <formula>#REF!&gt;0</formula>
    </cfRule>
  </conditionalFormatting>
  <conditionalFormatting sqref="B25:D25">
    <cfRule type="expression" dxfId="1455" priority="23" stopIfTrue="1">
      <formula>#REF!=0</formula>
    </cfRule>
    <cfRule type="expression" dxfId="1454" priority="24" stopIfTrue="1">
      <formula>#REF!&gt;0</formula>
    </cfRule>
  </conditionalFormatting>
  <conditionalFormatting sqref="E25:H25">
    <cfRule type="expression" dxfId="1453" priority="21" stopIfTrue="1">
      <formula>#REF!=0</formula>
    </cfRule>
    <cfRule type="expression" dxfId="1452" priority="22" stopIfTrue="1">
      <formula>#REF!&gt;0</formula>
    </cfRule>
  </conditionalFormatting>
  <conditionalFormatting sqref="J25">
    <cfRule type="expression" dxfId="1451" priority="19" stopIfTrue="1">
      <formula>#REF!=0</formula>
    </cfRule>
    <cfRule type="expression" dxfId="1450" priority="20" stopIfTrue="1">
      <formula>#REF!&gt;0</formula>
    </cfRule>
  </conditionalFormatting>
  <conditionalFormatting sqref="J25">
    <cfRule type="expression" dxfId="1449" priority="17" stopIfTrue="1">
      <formula>#REF!=0</formula>
    </cfRule>
    <cfRule type="expression" dxfId="1448" priority="18" stopIfTrue="1">
      <formula>#REF!&gt;0</formula>
    </cfRule>
  </conditionalFormatting>
  <conditionalFormatting sqref="J25">
    <cfRule type="expression" dxfId="1447" priority="15" stopIfTrue="1">
      <formula>#REF!=0</formula>
    </cfRule>
    <cfRule type="expression" dxfId="1446" priority="16" stopIfTrue="1">
      <formula>#REF!&gt;0</formula>
    </cfRule>
  </conditionalFormatting>
  <conditionalFormatting sqref="I25">
    <cfRule type="expression" dxfId="1445" priority="13" stopIfTrue="1">
      <formula>#REF!=0</formula>
    </cfRule>
    <cfRule type="expression" dxfId="1444" priority="14" stopIfTrue="1">
      <formula>#REF!&gt;0</formula>
    </cfRule>
  </conditionalFormatting>
  <conditionalFormatting sqref="I30:I32">
    <cfRule type="expression" dxfId="1443" priority="11" stopIfTrue="1">
      <formula>#REF!=0</formula>
    </cfRule>
    <cfRule type="expression" dxfId="1442" priority="12" stopIfTrue="1">
      <formula>#REF!&gt;0</formula>
    </cfRule>
  </conditionalFormatting>
  <conditionalFormatting sqref="J33">
    <cfRule type="expression" dxfId="1441" priority="9" stopIfTrue="1">
      <formula>#REF!=0</formula>
    </cfRule>
    <cfRule type="expression" dxfId="1440" priority="10" stopIfTrue="1">
      <formula>#REF!&gt;0</formula>
    </cfRule>
  </conditionalFormatting>
  <conditionalFormatting sqref="J33">
    <cfRule type="expression" dxfId="1439" priority="7" stopIfTrue="1">
      <formula>#REF!=0</formula>
    </cfRule>
    <cfRule type="expression" dxfId="1438" priority="8" stopIfTrue="1">
      <formula>#REF!&gt;0</formula>
    </cfRule>
  </conditionalFormatting>
  <conditionalFormatting sqref="J33">
    <cfRule type="expression" dxfId="1437" priority="5" stopIfTrue="1">
      <formula>#REF!=0</formula>
    </cfRule>
    <cfRule type="expression" dxfId="1436" priority="6" stopIfTrue="1">
      <formula>#REF!&gt;0</formula>
    </cfRule>
  </conditionalFormatting>
  <conditionalFormatting sqref="I33">
    <cfRule type="expression" dxfId="1435" priority="3" stopIfTrue="1">
      <formula>#REF!=0</formula>
    </cfRule>
    <cfRule type="expression" dxfId="1434" priority="4" stopIfTrue="1">
      <formula>#REF!&gt;0</formula>
    </cfRule>
  </conditionalFormatting>
  <conditionalFormatting sqref="I29">
    <cfRule type="expression" dxfId="1433" priority="1" stopIfTrue="1">
      <formula>#REF!=0</formula>
    </cfRule>
    <cfRule type="expression" dxfId="1432" priority="2" stopIfTrue="1">
      <formula>#REF!&gt;0</formula>
    </cfRule>
  </conditionalFormatting>
  <hyperlinks>
    <hyperlink ref="K29" r:id="rId1"/>
  </hyperlinks>
  <pageMargins left="0.7" right="0.7" top="0.78740157499999996" bottom="0.78740157499999996" header="0.3" footer="0.3"/>
  <pageSetup paperSize="9" orientation="portrait" horizontalDpi="1200" verticalDpi="120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4"/>
  <sheetViews>
    <sheetView showGridLines="0" topLeftCell="A21" workbookViewId="0">
      <selection activeCell="A34" sqref="A34:XFD64"/>
    </sheetView>
  </sheetViews>
  <sheetFormatPr defaultRowHeight="12.75" x14ac:dyDescent="0.2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21</v>
      </c>
      <c r="C3" s="31" t="str">
        <f>termíny!B13</f>
        <v>Dětmarovice</v>
      </c>
      <c r="D3" s="31"/>
      <c r="E3" s="114"/>
    </row>
    <row r="4" spans="2:11" x14ac:dyDescent="0.2">
      <c r="B4" s="30" t="s">
        <v>22</v>
      </c>
      <c r="C4" s="32">
        <f>termíny!D13</f>
        <v>43441</v>
      </c>
      <c r="D4" s="32"/>
      <c r="E4" s="29"/>
    </row>
    <row r="5" spans="2:11" ht="13.15" customHeight="1" x14ac:dyDescent="0.2">
      <c r="B5" s="18">
        <f>SUBTOTAL(3,B7:B855)</f>
        <v>27</v>
      </c>
      <c r="C5" s="319" t="s">
        <v>17</v>
      </c>
      <c r="D5" s="260"/>
      <c r="E5" s="320" t="s">
        <v>9</v>
      </c>
      <c r="F5" s="321"/>
      <c r="G5" s="322" t="s">
        <v>18</v>
      </c>
      <c r="H5" s="323"/>
      <c r="I5" s="324" t="s">
        <v>10</v>
      </c>
      <c r="J5" s="325"/>
      <c r="K5" s="326"/>
    </row>
    <row r="6" spans="2:11" ht="18" customHeight="1" x14ac:dyDescent="0.2">
      <c r="B6" s="259" t="s">
        <v>23</v>
      </c>
      <c r="C6" s="319"/>
      <c r="D6" s="259"/>
      <c r="E6" s="259" t="s">
        <v>11</v>
      </c>
      <c r="F6" s="259" t="s">
        <v>12</v>
      </c>
      <c r="G6" s="41" t="s">
        <v>31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14" customFormat="1" ht="13.9" customHeight="1" x14ac:dyDescent="0.2">
      <c r="B7" s="216" t="s">
        <v>309</v>
      </c>
      <c r="C7" s="251" t="s">
        <v>99</v>
      </c>
      <c r="D7" s="252"/>
      <c r="E7" s="237"/>
      <c r="F7" s="253" t="s">
        <v>55</v>
      </c>
      <c r="G7" s="237"/>
      <c r="H7" s="253" t="s">
        <v>55</v>
      </c>
      <c r="I7" s="253" t="s">
        <v>100</v>
      </c>
      <c r="J7" s="255">
        <v>739159239</v>
      </c>
      <c r="K7" s="236" t="s">
        <v>101</v>
      </c>
    </row>
    <row r="8" spans="2:11" s="114" customFormat="1" ht="13.9" customHeight="1" x14ac:dyDescent="0.2">
      <c r="B8" s="222" t="s">
        <v>310</v>
      </c>
      <c r="C8" s="222" t="s">
        <v>99</v>
      </c>
      <c r="D8" s="252"/>
      <c r="E8" s="237"/>
      <c r="F8" s="253" t="s">
        <v>55</v>
      </c>
      <c r="G8" s="237"/>
      <c r="H8" s="253" t="s">
        <v>55</v>
      </c>
      <c r="I8" s="253" t="s">
        <v>100</v>
      </c>
      <c r="J8" s="255">
        <v>739159239</v>
      </c>
      <c r="K8" s="236" t="s">
        <v>101</v>
      </c>
    </row>
    <row r="9" spans="2:11" s="114" customFormat="1" ht="13.9" customHeight="1" x14ac:dyDescent="0.2">
      <c r="B9" s="251" t="s">
        <v>312</v>
      </c>
      <c r="C9" s="216" t="s">
        <v>99</v>
      </c>
      <c r="D9" s="252"/>
      <c r="E9" s="237"/>
      <c r="F9" s="253" t="s">
        <v>55</v>
      </c>
      <c r="G9" s="237"/>
      <c r="H9" s="253" t="s">
        <v>55</v>
      </c>
      <c r="I9" s="253" t="s">
        <v>100</v>
      </c>
      <c r="J9" s="255">
        <v>739159239</v>
      </c>
      <c r="K9" s="236" t="s">
        <v>101</v>
      </c>
    </row>
    <row r="10" spans="2:11" s="114" customFormat="1" ht="13.9" customHeight="1" x14ac:dyDescent="0.2">
      <c r="B10" s="251" t="s">
        <v>311</v>
      </c>
      <c r="C10" s="216" t="s">
        <v>99</v>
      </c>
      <c r="D10" s="252"/>
      <c r="E10" s="237"/>
      <c r="F10" s="253" t="s">
        <v>55</v>
      </c>
      <c r="G10" s="253"/>
      <c r="H10" s="237" t="s">
        <v>55</v>
      </c>
      <c r="I10" s="253" t="s">
        <v>100</v>
      </c>
      <c r="J10" s="255">
        <v>739159239</v>
      </c>
      <c r="K10" s="236" t="s">
        <v>101</v>
      </c>
    </row>
    <row r="11" spans="2:11" s="114" customFormat="1" ht="13.9" customHeight="1" x14ac:dyDescent="0.2">
      <c r="B11" s="216" t="s">
        <v>313</v>
      </c>
      <c r="C11" s="251" t="s">
        <v>99</v>
      </c>
      <c r="D11" s="252"/>
      <c r="E11" s="253"/>
      <c r="F11" s="253" t="s">
        <v>55</v>
      </c>
      <c r="G11" s="253"/>
      <c r="H11" s="237" t="s">
        <v>55</v>
      </c>
      <c r="I11" s="253" t="s">
        <v>100</v>
      </c>
      <c r="J11" s="255">
        <v>739159239</v>
      </c>
      <c r="K11" s="236" t="s">
        <v>101</v>
      </c>
    </row>
    <row r="12" spans="2:11" s="114" customFormat="1" ht="13.9" customHeight="1" x14ac:dyDescent="0.2">
      <c r="B12" s="240" t="s">
        <v>314</v>
      </c>
      <c r="C12" s="222" t="s">
        <v>99</v>
      </c>
      <c r="D12" s="252"/>
      <c r="E12" s="253"/>
      <c r="F12" s="253" t="s">
        <v>55</v>
      </c>
      <c r="G12" s="253"/>
      <c r="H12" s="253" t="s">
        <v>55</v>
      </c>
      <c r="I12" s="216" t="s">
        <v>100</v>
      </c>
      <c r="J12" s="255">
        <v>739159239</v>
      </c>
      <c r="K12" s="236" t="s">
        <v>101</v>
      </c>
    </row>
    <row r="13" spans="2:11" s="114" customFormat="1" ht="13.9" customHeight="1" x14ac:dyDescent="0.2">
      <c r="B13" s="240" t="s">
        <v>315</v>
      </c>
      <c r="C13" s="222" t="s">
        <v>99</v>
      </c>
      <c r="D13" s="252"/>
      <c r="E13" s="253"/>
      <c r="F13" s="253" t="s">
        <v>55</v>
      </c>
      <c r="G13" s="253"/>
      <c r="H13" s="253" t="s">
        <v>55</v>
      </c>
      <c r="I13" s="216" t="s">
        <v>100</v>
      </c>
      <c r="J13" s="255">
        <v>739159239</v>
      </c>
      <c r="K13" s="236" t="s">
        <v>101</v>
      </c>
    </row>
    <row r="14" spans="2:11" s="114" customFormat="1" ht="13.9" customHeight="1" x14ac:dyDescent="0.2">
      <c r="B14" s="251" t="s">
        <v>316</v>
      </c>
      <c r="C14" s="251" t="s">
        <v>99</v>
      </c>
      <c r="D14" s="252"/>
      <c r="E14" s="237"/>
      <c r="F14" s="253" t="s">
        <v>55</v>
      </c>
      <c r="G14" s="253"/>
      <c r="H14" s="237" t="s">
        <v>55</v>
      </c>
      <c r="I14" s="252" t="s">
        <v>100</v>
      </c>
      <c r="J14" s="255">
        <v>739159239</v>
      </c>
      <c r="K14" s="236" t="s">
        <v>101</v>
      </c>
    </row>
    <row r="15" spans="2:11" s="114" customFormat="1" ht="13.9" customHeight="1" x14ac:dyDescent="0.2">
      <c r="B15" s="240" t="s">
        <v>317</v>
      </c>
      <c r="C15" s="222" t="s">
        <v>99</v>
      </c>
      <c r="D15" s="252"/>
      <c r="E15" s="253" t="s">
        <v>55</v>
      </c>
      <c r="F15" s="253" t="s">
        <v>55</v>
      </c>
      <c r="G15" s="253"/>
      <c r="H15" s="253" t="s">
        <v>55</v>
      </c>
      <c r="I15" s="225" t="s">
        <v>100</v>
      </c>
      <c r="J15" s="255">
        <v>739159239</v>
      </c>
      <c r="K15" s="236" t="s">
        <v>101</v>
      </c>
    </row>
    <row r="16" spans="2:11" s="114" customFormat="1" ht="13.9" customHeight="1" x14ac:dyDescent="0.2">
      <c r="B16" s="251" t="s">
        <v>318</v>
      </c>
      <c r="C16" s="251" t="s">
        <v>99</v>
      </c>
      <c r="D16" s="252"/>
      <c r="E16" s="237"/>
      <c r="F16" s="253" t="s">
        <v>55</v>
      </c>
      <c r="G16" s="253"/>
      <c r="H16" s="237" t="s">
        <v>55</v>
      </c>
      <c r="I16" s="252" t="s">
        <v>100</v>
      </c>
      <c r="J16" s="255">
        <v>739159239</v>
      </c>
      <c r="K16" s="236" t="s">
        <v>101</v>
      </c>
    </row>
    <row r="17" spans="2:11" s="114" customFormat="1" ht="13.9" customHeight="1" x14ac:dyDescent="0.2">
      <c r="B17" s="251" t="s">
        <v>319</v>
      </c>
      <c r="C17" s="251" t="s">
        <v>99</v>
      </c>
      <c r="D17" s="252"/>
      <c r="E17" s="237"/>
      <c r="F17" s="253" t="s">
        <v>55</v>
      </c>
      <c r="G17" s="253"/>
      <c r="H17" s="237" t="s">
        <v>55</v>
      </c>
      <c r="I17" s="252" t="s">
        <v>100</v>
      </c>
      <c r="J17" s="255">
        <v>739159239</v>
      </c>
      <c r="K17" s="236" t="s">
        <v>101</v>
      </c>
    </row>
    <row r="18" spans="2:11" s="114" customFormat="1" ht="13.9" customHeight="1" x14ac:dyDescent="0.2">
      <c r="B18" s="251" t="s">
        <v>320</v>
      </c>
      <c r="C18" s="251" t="s">
        <v>99</v>
      </c>
      <c r="D18" s="252"/>
      <c r="E18" s="237" t="s">
        <v>55</v>
      </c>
      <c r="F18" s="237" t="s">
        <v>55</v>
      </c>
      <c r="G18" s="237"/>
      <c r="H18" s="237" t="s">
        <v>55</v>
      </c>
      <c r="I18" s="252" t="s">
        <v>100</v>
      </c>
      <c r="J18" s="255">
        <v>739159239</v>
      </c>
      <c r="K18" s="236" t="s">
        <v>101</v>
      </c>
    </row>
    <row r="19" spans="2:11" s="114" customFormat="1" ht="13.9" customHeight="1" x14ac:dyDescent="0.2">
      <c r="B19" s="222" t="s">
        <v>321</v>
      </c>
      <c r="C19" s="251" t="s">
        <v>99</v>
      </c>
      <c r="D19" s="252"/>
      <c r="E19" s="237"/>
      <c r="F19" s="237" t="s">
        <v>55</v>
      </c>
      <c r="G19" s="237" t="s">
        <v>55</v>
      </c>
      <c r="H19" s="237"/>
      <c r="I19" s="252" t="s">
        <v>100</v>
      </c>
      <c r="J19" s="255">
        <v>739159239</v>
      </c>
      <c r="K19" s="236" t="s">
        <v>101</v>
      </c>
    </row>
    <row r="20" spans="2:11" s="114" customFormat="1" ht="13.9" customHeight="1" x14ac:dyDescent="0.2">
      <c r="B20" s="251" t="s">
        <v>322</v>
      </c>
      <c r="C20" s="251" t="s">
        <v>99</v>
      </c>
      <c r="D20" s="252"/>
      <c r="E20" s="237"/>
      <c r="F20" s="237" t="s">
        <v>55</v>
      </c>
      <c r="G20" s="237" t="s">
        <v>55</v>
      </c>
      <c r="H20" s="237"/>
      <c r="I20" s="252" t="s">
        <v>100</v>
      </c>
      <c r="J20" s="255">
        <v>739159239</v>
      </c>
      <c r="K20" s="236" t="s">
        <v>101</v>
      </c>
    </row>
    <row r="21" spans="2:11" s="114" customFormat="1" ht="13.9" customHeight="1" x14ac:dyDescent="0.2">
      <c r="B21" s="251" t="s">
        <v>107</v>
      </c>
      <c r="C21" s="222" t="s">
        <v>108</v>
      </c>
      <c r="D21" s="253"/>
      <c r="E21" s="253"/>
      <c r="F21" s="237" t="s">
        <v>55</v>
      </c>
      <c r="G21" s="253"/>
      <c r="H21" s="237" t="s">
        <v>55</v>
      </c>
      <c r="I21" s="252" t="s">
        <v>116</v>
      </c>
      <c r="J21" s="255">
        <v>792330926</v>
      </c>
      <c r="K21" s="236" t="s">
        <v>117</v>
      </c>
    </row>
    <row r="22" spans="2:11" s="114" customFormat="1" ht="13.9" customHeight="1" x14ac:dyDescent="0.2">
      <c r="B22" s="251" t="s">
        <v>115</v>
      </c>
      <c r="C22" s="251" t="s">
        <v>108</v>
      </c>
      <c r="D22" s="252"/>
      <c r="E22" s="237"/>
      <c r="F22" s="237" t="s">
        <v>55</v>
      </c>
      <c r="G22" s="237"/>
      <c r="H22" s="237" t="s">
        <v>55</v>
      </c>
      <c r="I22" s="252" t="s">
        <v>116</v>
      </c>
      <c r="J22" s="255">
        <v>792330934</v>
      </c>
      <c r="K22" s="236" t="s">
        <v>117</v>
      </c>
    </row>
    <row r="23" spans="2:11" s="114" customFormat="1" ht="13.9" customHeight="1" x14ac:dyDescent="0.2">
      <c r="B23" s="251" t="s">
        <v>110</v>
      </c>
      <c r="C23" s="251" t="s">
        <v>108</v>
      </c>
      <c r="D23" s="252"/>
      <c r="E23" s="237"/>
      <c r="F23" s="237" t="s">
        <v>55</v>
      </c>
      <c r="G23" s="237"/>
      <c r="H23" s="237" t="s">
        <v>55</v>
      </c>
      <c r="I23" s="252" t="s">
        <v>116</v>
      </c>
      <c r="J23" s="255">
        <v>792330929</v>
      </c>
      <c r="K23" s="236" t="s">
        <v>117</v>
      </c>
    </row>
    <row r="24" spans="2:11" s="114" customFormat="1" ht="13.9" customHeight="1" x14ac:dyDescent="0.2">
      <c r="B24" s="251" t="s">
        <v>111</v>
      </c>
      <c r="C24" s="251" t="s">
        <v>108</v>
      </c>
      <c r="D24" s="252"/>
      <c r="E24" s="237"/>
      <c r="F24" s="237" t="s">
        <v>55</v>
      </c>
      <c r="G24" s="237"/>
      <c r="H24" s="237" t="s">
        <v>55</v>
      </c>
      <c r="I24" s="252" t="s">
        <v>116</v>
      </c>
      <c r="J24" s="255">
        <v>792330930</v>
      </c>
      <c r="K24" s="236" t="s">
        <v>117</v>
      </c>
    </row>
    <row r="25" spans="2:11" s="114" customFormat="1" ht="13.9" customHeight="1" x14ac:dyDescent="0.2">
      <c r="B25" s="251" t="s">
        <v>112</v>
      </c>
      <c r="C25" s="251" t="s">
        <v>108</v>
      </c>
      <c r="D25" s="252"/>
      <c r="E25" s="237"/>
      <c r="F25" s="237" t="s">
        <v>55</v>
      </c>
      <c r="G25" s="237"/>
      <c r="H25" s="237" t="s">
        <v>55</v>
      </c>
      <c r="I25" s="252" t="s">
        <v>116</v>
      </c>
      <c r="J25" s="255">
        <v>792330931</v>
      </c>
      <c r="K25" s="236" t="s">
        <v>117</v>
      </c>
    </row>
    <row r="26" spans="2:11" s="114" customFormat="1" ht="13.9" customHeight="1" x14ac:dyDescent="0.2">
      <c r="B26" s="251" t="s">
        <v>113</v>
      </c>
      <c r="C26" s="251" t="s">
        <v>108</v>
      </c>
      <c r="D26" s="252"/>
      <c r="E26" s="237"/>
      <c r="F26" s="237" t="s">
        <v>55</v>
      </c>
      <c r="G26" s="237"/>
      <c r="H26" s="237" t="s">
        <v>55</v>
      </c>
      <c r="I26" s="231" t="s">
        <v>116</v>
      </c>
      <c r="J26" s="227">
        <v>792330932</v>
      </c>
      <c r="K26" s="236" t="s">
        <v>117</v>
      </c>
    </row>
    <row r="27" spans="2:11" x14ac:dyDescent="0.2">
      <c r="B27" s="251" t="s">
        <v>114</v>
      </c>
      <c r="C27" s="251" t="s">
        <v>108</v>
      </c>
      <c r="D27" s="252"/>
      <c r="E27" s="237"/>
      <c r="F27" s="237" t="s">
        <v>55</v>
      </c>
      <c r="G27" s="237"/>
      <c r="H27" s="237" t="s">
        <v>55</v>
      </c>
      <c r="I27" s="231" t="s">
        <v>116</v>
      </c>
      <c r="J27" s="227">
        <v>792330933</v>
      </c>
      <c r="K27" s="236" t="s">
        <v>117</v>
      </c>
    </row>
    <row r="28" spans="2:11" s="114" customFormat="1" ht="13.9" customHeight="1" x14ac:dyDescent="0.2">
      <c r="B28" s="251" t="s">
        <v>183</v>
      </c>
      <c r="C28" s="251" t="s">
        <v>181</v>
      </c>
      <c r="D28" s="252"/>
      <c r="E28" s="237"/>
      <c r="F28" s="237" t="s">
        <v>55</v>
      </c>
      <c r="G28" s="237"/>
      <c r="H28" s="237" t="s">
        <v>55</v>
      </c>
      <c r="I28" s="231" t="s">
        <v>184</v>
      </c>
      <c r="J28" s="227">
        <v>606725476</v>
      </c>
      <c r="K28" s="236" t="s">
        <v>185</v>
      </c>
    </row>
    <row r="29" spans="2:11" s="114" customFormat="1" ht="13.9" customHeight="1" x14ac:dyDescent="0.2">
      <c r="B29" s="251" t="s">
        <v>208</v>
      </c>
      <c r="C29" s="251" t="s">
        <v>181</v>
      </c>
      <c r="D29" s="252"/>
      <c r="E29" s="237"/>
      <c r="F29" s="237" t="s">
        <v>55</v>
      </c>
      <c r="G29" s="237"/>
      <c r="H29" s="237" t="s">
        <v>55</v>
      </c>
      <c r="I29" s="231" t="s">
        <v>210</v>
      </c>
      <c r="J29" s="227">
        <v>723371316</v>
      </c>
      <c r="K29" s="236" t="s">
        <v>211</v>
      </c>
    </row>
    <row r="30" spans="2:11" s="114" customFormat="1" ht="13.9" customHeight="1" x14ac:dyDescent="0.2">
      <c r="B30" s="251" t="s">
        <v>182</v>
      </c>
      <c r="C30" s="251" t="s">
        <v>181</v>
      </c>
      <c r="D30" s="252"/>
      <c r="E30" s="237"/>
      <c r="F30" s="237" t="s">
        <v>55</v>
      </c>
      <c r="G30" s="237"/>
      <c r="H30" s="237" t="s">
        <v>55</v>
      </c>
      <c r="I30" s="231" t="s">
        <v>184</v>
      </c>
      <c r="J30" s="227">
        <v>606725476</v>
      </c>
      <c r="K30" s="236" t="s">
        <v>185</v>
      </c>
    </row>
    <row r="31" spans="2:11" s="114" customFormat="1" ht="13.9" customHeight="1" x14ac:dyDescent="0.2">
      <c r="B31" s="270" t="s">
        <v>196</v>
      </c>
      <c r="C31" s="270" t="s">
        <v>197</v>
      </c>
      <c r="D31" s="269"/>
      <c r="E31" s="272" t="s">
        <v>55</v>
      </c>
      <c r="F31" s="272" t="s">
        <v>55</v>
      </c>
      <c r="G31" s="272" t="s">
        <v>55</v>
      </c>
      <c r="H31" s="272"/>
      <c r="I31" s="270" t="s">
        <v>196</v>
      </c>
      <c r="J31" s="268">
        <v>777764204</v>
      </c>
      <c r="K31" s="271" t="s">
        <v>198</v>
      </c>
    </row>
    <row r="32" spans="2:11" s="114" customFormat="1" ht="13.9" customHeight="1" x14ac:dyDescent="0.2">
      <c r="B32" s="274" t="s">
        <v>231</v>
      </c>
      <c r="C32" s="274" t="s">
        <v>228</v>
      </c>
      <c r="D32" s="252"/>
      <c r="E32" s="272" t="s">
        <v>55</v>
      </c>
      <c r="F32" s="272" t="s">
        <v>55</v>
      </c>
      <c r="G32" s="272"/>
      <c r="H32" s="272" t="s">
        <v>55</v>
      </c>
      <c r="I32" s="231" t="s">
        <v>229</v>
      </c>
      <c r="J32" s="227">
        <v>725693826</v>
      </c>
      <c r="K32" s="271" t="s">
        <v>230</v>
      </c>
    </row>
    <row r="33" spans="2:11" s="114" customFormat="1" ht="13.9" customHeight="1" x14ac:dyDescent="0.2">
      <c r="B33" s="286" t="s">
        <v>410</v>
      </c>
      <c r="C33" s="286" t="s">
        <v>410</v>
      </c>
      <c r="D33" s="252"/>
      <c r="E33" s="272" t="s">
        <v>55</v>
      </c>
      <c r="F33" s="272" t="s">
        <v>55</v>
      </c>
      <c r="G33" s="272"/>
      <c r="H33" s="272" t="s">
        <v>55</v>
      </c>
      <c r="I33" s="231" t="s">
        <v>411</v>
      </c>
      <c r="J33" s="227">
        <v>725658553</v>
      </c>
      <c r="K33" s="271" t="s">
        <v>412</v>
      </c>
    </row>
    <row r="34" spans="2:11" hidden="1" x14ac:dyDescent="0.2">
      <c r="B34" s="251"/>
      <c r="C34" s="251"/>
      <c r="D34" s="252"/>
      <c r="E34" s="237"/>
      <c r="F34" s="237"/>
      <c r="G34" s="237"/>
      <c r="H34" s="237"/>
      <c r="I34" s="252"/>
      <c r="J34" s="255"/>
      <c r="K34" s="236"/>
    </row>
    <row r="35" spans="2:11" hidden="1" x14ac:dyDescent="0.2">
      <c r="B35" s="251"/>
      <c r="C35" s="251"/>
      <c r="D35" s="252"/>
      <c r="E35" s="237"/>
      <c r="F35" s="237"/>
      <c r="G35" s="237"/>
      <c r="H35" s="237"/>
      <c r="I35" s="252"/>
      <c r="J35" s="255"/>
      <c r="K35" s="236"/>
    </row>
    <row r="36" spans="2:11" hidden="1" x14ac:dyDescent="0.2">
      <c r="B36" s="251"/>
      <c r="C36" s="251"/>
      <c r="D36" s="252"/>
      <c r="E36" s="237"/>
      <c r="F36" s="237"/>
      <c r="G36" s="237"/>
      <c r="H36" s="237"/>
      <c r="I36" s="252"/>
      <c r="J36" s="255"/>
      <c r="K36" s="236"/>
    </row>
    <row r="37" spans="2:11" hidden="1" x14ac:dyDescent="0.2">
      <c r="B37" s="251"/>
      <c r="C37" s="251"/>
      <c r="D37" s="252"/>
      <c r="E37" s="237"/>
      <c r="F37" s="237"/>
      <c r="G37" s="237"/>
      <c r="H37" s="237"/>
      <c r="I37" s="252"/>
      <c r="J37" s="255"/>
      <c r="K37" s="236"/>
    </row>
    <row r="38" spans="2:11" hidden="1" x14ac:dyDescent="0.2">
      <c r="B38" s="251"/>
      <c r="C38" s="251"/>
      <c r="D38" s="252"/>
      <c r="E38" s="237"/>
      <c r="F38" s="237"/>
      <c r="G38" s="237"/>
      <c r="H38" s="237"/>
      <c r="I38" s="253"/>
      <c r="J38" s="255"/>
      <c r="K38" s="236"/>
    </row>
    <row r="39" spans="2:11" hidden="1" x14ac:dyDescent="0.2">
      <c r="B39" s="251"/>
      <c r="C39" s="251"/>
      <c r="D39" s="252"/>
      <c r="E39" s="237"/>
      <c r="F39" s="237"/>
      <c r="G39" s="237"/>
      <c r="H39" s="237"/>
      <c r="I39" s="253"/>
      <c r="J39" s="255"/>
      <c r="K39" s="236"/>
    </row>
    <row r="40" spans="2:11" hidden="1" x14ac:dyDescent="0.2">
      <c r="B40" s="251"/>
      <c r="C40" s="251"/>
      <c r="D40" s="252"/>
      <c r="E40" s="237"/>
      <c r="F40" s="237"/>
      <c r="G40" s="237"/>
      <c r="H40" s="237"/>
      <c r="I40" s="253"/>
      <c r="J40" s="255"/>
      <c r="K40" s="236"/>
    </row>
    <row r="41" spans="2:11" hidden="1" x14ac:dyDescent="0.2">
      <c r="B41" s="251"/>
      <c r="C41" s="251"/>
      <c r="D41" s="252"/>
      <c r="E41" s="237"/>
      <c r="F41" s="237"/>
      <c r="G41" s="237"/>
      <c r="H41" s="237"/>
      <c r="I41" s="253"/>
      <c r="J41" s="255"/>
      <c r="K41" s="236"/>
    </row>
    <row r="42" spans="2:11" hidden="1" x14ac:dyDescent="0.2">
      <c r="B42" s="251"/>
      <c r="C42" s="251"/>
      <c r="D42" s="252"/>
      <c r="E42" s="237"/>
      <c r="F42" s="237"/>
      <c r="G42" s="237"/>
      <c r="H42" s="237"/>
      <c r="I42" s="253"/>
      <c r="J42" s="255"/>
      <c r="K42" s="236"/>
    </row>
    <row r="43" spans="2:11" hidden="1" x14ac:dyDescent="0.2">
      <c r="B43" s="251"/>
      <c r="C43" s="251"/>
      <c r="D43" s="252"/>
      <c r="E43" s="237"/>
      <c r="F43" s="237"/>
      <c r="G43" s="237"/>
      <c r="H43" s="237"/>
      <c r="I43" s="253"/>
      <c r="J43" s="255"/>
      <c r="K43" s="236"/>
    </row>
    <row r="44" spans="2:11" hidden="1" x14ac:dyDescent="0.2">
      <c r="B44" s="251"/>
      <c r="C44" s="251"/>
      <c r="D44" s="252"/>
      <c r="E44" s="237"/>
      <c r="F44" s="237"/>
      <c r="G44" s="237"/>
      <c r="H44" s="237"/>
      <c r="I44" s="253"/>
      <c r="J44" s="255"/>
      <c r="K44" s="236"/>
    </row>
    <row r="45" spans="2:11" hidden="1" x14ac:dyDescent="0.2">
      <c r="B45" s="251"/>
      <c r="C45" s="251"/>
      <c r="D45" s="252"/>
      <c r="E45" s="237"/>
      <c r="F45" s="237"/>
      <c r="G45" s="237"/>
      <c r="H45" s="237"/>
      <c r="I45" s="253"/>
      <c r="J45" s="255"/>
      <c r="K45" s="236"/>
    </row>
    <row r="46" spans="2:11" hidden="1" x14ac:dyDescent="0.2">
      <c r="B46" s="251"/>
      <c r="C46" s="251"/>
      <c r="D46" s="252"/>
      <c r="E46" s="237"/>
      <c r="F46" s="237"/>
      <c r="G46" s="237"/>
      <c r="H46" s="237"/>
      <c r="I46" s="253"/>
      <c r="J46" s="255"/>
      <c r="K46" s="236"/>
    </row>
    <row r="47" spans="2:11" hidden="1" x14ac:dyDescent="0.2">
      <c r="B47" s="251"/>
      <c r="C47" s="251"/>
      <c r="D47" s="252"/>
      <c r="E47" s="237"/>
      <c r="F47" s="237"/>
      <c r="G47" s="237"/>
      <c r="H47" s="237"/>
      <c r="I47" s="253"/>
      <c r="J47" s="255"/>
      <c r="K47" s="236"/>
    </row>
    <row r="48" spans="2:11" hidden="1" x14ac:dyDescent="0.2">
      <c r="B48" s="251"/>
      <c r="C48" s="251"/>
      <c r="D48" s="252"/>
      <c r="E48" s="237"/>
      <c r="F48" s="237"/>
      <c r="G48" s="237"/>
      <c r="H48" s="237"/>
      <c r="I48" s="253"/>
      <c r="J48" s="255"/>
      <c r="K48" s="236"/>
    </row>
    <row r="49" spans="2:11" hidden="1" x14ac:dyDescent="0.2">
      <c r="B49" s="251"/>
      <c r="C49" s="251"/>
      <c r="D49" s="252"/>
      <c r="E49" s="237"/>
      <c r="F49" s="237"/>
      <c r="G49" s="237"/>
      <c r="H49" s="237"/>
      <c r="I49" s="253"/>
      <c r="J49" s="255"/>
      <c r="K49" s="236"/>
    </row>
    <row r="50" spans="2:11" hidden="1" x14ac:dyDescent="0.2">
      <c r="B50" s="251"/>
      <c r="C50" s="251"/>
      <c r="D50" s="252"/>
      <c r="E50" s="237"/>
      <c r="F50" s="237"/>
      <c r="G50" s="237"/>
      <c r="H50" s="237"/>
      <c r="I50" s="253"/>
      <c r="J50" s="255"/>
      <c r="K50" s="236"/>
    </row>
    <row r="51" spans="2:11" hidden="1" x14ac:dyDescent="0.2">
      <c r="B51" s="251"/>
      <c r="C51" s="251"/>
      <c r="D51" s="252"/>
      <c r="E51" s="237"/>
      <c r="F51" s="237"/>
      <c r="G51" s="237"/>
      <c r="H51" s="237"/>
      <c r="I51" s="253"/>
      <c r="J51" s="255"/>
      <c r="K51" s="236"/>
    </row>
    <row r="52" spans="2:11" hidden="1" x14ac:dyDescent="0.2">
      <c r="B52" s="251"/>
      <c r="C52" s="251"/>
      <c r="D52" s="252"/>
      <c r="E52" s="237"/>
      <c r="F52" s="237"/>
      <c r="G52" s="237"/>
      <c r="H52" s="237"/>
      <c r="I52" s="253"/>
      <c r="J52" s="255"/>
      <c r="K52" s="236"/>
    </row>
    <row r="53" spans="2:11" hidden="1" x14ac:dyDescent="0.2">
      <c r="B53" s="251"/>
      <c r="C53" s="251"/>
      <c r="D53" s="252"/>
      <c r="E53" s="237"/>
      <c r="F53" s="237"/>
      <c r="G53" s="237"/>
      <c r="H53" s="237"/>
      <c r="I53" s="253"/>
      <c r="J53" s="255"/>
      <c r="K53" s="236"/>
    </row>
    <row r="54" spans="2:11" hidden="1" x14ac:dyDescent="0.2">
      <c r="B54" s="251"/>
      <c r="C54" s="251"/>
      <c r="D54" s="252"/>
      <c r="E54" s="237"/>
      <c r="F54" s="237"/>
      <c r="G54" s="237"/>
      <c r="H54" s="237"/>
      <c r="I54" s="253"/>
      <c r="J54" s="255"/>
      <c r="K54" s="236"/>
    </row>
    <row r="55" spans="2:11" hidden="1" x14ac:dyDescent="0.2">
      <c r="B55" s="251"/>
      <c r="C55" s="251"/>
      <c r="D55" s="252"/>
      <c r="E55" s="237"/>
      <c r="F55" s="237"/>
      <c r="G55" s="237"/>
      <c r="H55" s="237"/>
      <c r="I55" s="253"/>
      <c r="J55" s="255"/>
      <c r="K55" s="236"/>
    </row>
    <row r="56" spans="2:11" hidden="1" x14ac:dyDescent="0.2">
      <c r="B56" s="251"/>
      <c r="C56" s="251"/>
      <c r="D56" s="252"/>
      <c r="E56" s="237"/>
      <c r="F56" s="237"/>
      <c r="G56" s="237"/>
      <c r="H56" s="237"/>
      <c r="I56" s="253"/>
      <c r="J56" s="255"/>
      <c r="K56" s="236"/>
    </row>
    <row r="57" spans="2:11" hidden="1" x14ac:dyDescent="0.2">
      <c r="B57" s="251"/>
      <c r="C57" s="251"/>
      <c r="D57" s="252"/>
      <c r="E57" s="237"/>
      <c r="F57" s="237"/>
      <c r="G57" s="237"/>
      <c r="H57" s="237"/>
      <c r="I57" s="253"/>
      <c r="J57" s="255"/>
      <c r="K57" s="236"/>
    </row>
    <row r="58" spans="2:11" hidden="1" x14ac:dyDescent="0.2">
      <c r="B58" s="251"/>
      <c r="C58" s="251"/>
      <c r="D58" s="252"/>
      <c r="E58" s="237"/>
      <c r="F58" s="237"/>
      <c r="G58" s="237"/>
      <c r="H58" s="237"/>
      <c r="I58" s="253"/>
      <c r="J58" s="255"/>
      <c r="K58" s="236"/>
    </row>
    <row r="59" spans="2:11" hidden="1" x14ac:dyDescent="0.2">
      <c r="B59" s="251"/>
      <c r="C59" s="251"/>
      <c r="D59" s="252"/>
      <c r="E59" s="237"/>
      <c r="F59" s="237"/>
      <c r="G59" s="237"/>
      <c r="H59" s="237"/>
      <c r="I59" s="253"/>
      <c r="J59" s="255"/>
      <c r="K59" s="236"/>
    </row>
    <row r="60" spans="2:11" hidden="1" x14ac:dyDescent="0.2">
      <c r="B60" s="251"/>
      <c r="C60" s="251"/>
      <c r="D60" s="252"/>
      <c r="E60" s="237"/>
      <c r="F60" s="237"/>
      <c r="G60" s="237"/>
      <c r="H60" s="237"/>
      <c r="I60" s="253"/>
      <c r="J60" s="255"/>
      <c r="K60" s="236"/>
    </row>
    <row r="61" spans="2:11" hidden="1" x14ac:dyDescent="0.2">
      <c r="B61" s="251"/>
      <c r="C61" s="251"/>
      <c r="D61" s="252"/>
      <c r="E61" s="237"/>
      <c r="F61" s="237"/>
      <c r="G61" s="237"/>
      <c r="H61" s="237"/>
      <c r="I61" s="253"/>
      <c r="J61" s="255"/>
      <c r="K61" s="236"/>
    </row>
    <row r="62" spans="2:11" hidden="1" x14ac:dyDescent="0.2">
      <c r="B62" s="251"/>
      <c r="C62" s="251"/>
      <c r="D62" s="252"/>
      <c r="E62" s="237"/>
      <c r="F62" s="237"/>
      <c r="G62" s="237"/>
      <c r="H62" s="237"/>
      <c r="I62" s="253"/>
      <c r="J62" s="255"/>
      <c r="K62" s="236"/>
    </row>
    <row r="63" spans="2:11" hidden="1" x14ac:dyDescent="0.2">
      <c r="B63" s="251"/>
      <c r="C63" s="251"/>
      <c r="D63" s="252"/>
      <c r="E63" s="237"/>
      <c r="F63" s="237"/>
      <c r="G63" s="237"/>
      <c r="H63" s="237"/>
      <c r="I63" s="253"/>
      <c r="J63" s="255"/>
      <c r="K63" s="236"/>
    </row>
    <row r="64" spans="2:11" hidden="1" x14ac:dyDescent="0.2">
      <c r="B64" s="251"/>
      <c r="C64" s="251"/>
      <c r="D64" s="252"/>
      <c r="E64" s="237"/>
      <c r="F64" s="237"/>
      <c r="G64" s="237"/>
      <c r="H64" s="237"/>
      <c r="I64" s="253"/>
      <c r="J64" s="255"/>
      <c r="K64" s="236"/>
    </row>
  </sheetData>
  <mergeCells count="4">
    <mergeCell ref="C5:C6"/>
    <mergeCell ref="E5:F5"/>
    <mergeCell ref="G5:H5"/>
    <mergeCell ref="I5:K5"/>
  </mergeCells>
  <conditionalFormatting sqref="B10:B14 D10 B24:B26 C14:D20 B8 D8 C23:D26 B16:B20 B34:D35">
    <cfRule type="expression" dxfId="1431" priority="133" stopIfTrue="1">
      <formula>#REF!=0</formula>
    </cfRule>
    <cfRule type="expression" dxfId="1430" priority="134" stopIfTrue="1">
      <formula>#REF!&gt;0</formula>
    </cfRule>
  </conditionalFormatting>
  <conditionalFormatting sqref="B15:B16">
    <cfRule type="expression" dxfId="1429" priority="131" stopIfTrue="1">
      <formula>#REF!=0</formula>
    </cfRule>
    <cfRule type="expression" dxfId="1428" priority="132" stopIfTrue="1">
      <formula>#REF!&gt;0</formula>
    </cfRule>
  </conditionalFormatting>
  <conditionalFormatting sqref="I34:J35 I23:J26 I17:J20">
    <cfRule type="expression" dxfId="1427" priority="129" stopIfTrue="1">
      <formula>#REF!=0</formula>
    </cfRule>
    <cfRule type="expression" dxfId="1426" priority="130" stopIfTrue="1">
      <formula>#REF!&gt;0</formula>
    </cfRule>
  </conditionalFormatting>
  <conditionalFormatting sqref="J15:J17">
    <cfRule type="expression" dxfId="1425" priority="127" stopIfTrue="1">
      <formula>#REF!=0</formula>
    </cfRule>
    <cfRule type="expression" dxfId="1424" priority="128" stopIfTrue="1">
      <formula>#REF!&gt;0</formula>
    </cfRule>
  </conditionalFormatting>
  <conditionalFormatting sqref="J15:J17">
    <cfRule type="expression" dxfId="1423" priority="125" stopIfTrue="1">
      <formula>#REF!=0</formula>
    </cfRule>
    <cfRule type="expression" dxfId="1422" priority="126" stopIfTrue="1">
      <formula>#REF!&gt;0</formula>
    </cfRule>
  </conditionalFormatting>
  <conditionalFormatting sqref="J15:J17">
    <cfRule type="expression" dxfId="1421" priority="123" stopIfTrue="1">
      <formula>#REF!=0</formula>
    </cfRule>
    <cfRule type="expression" dxfId="1420" priority="124" stopIfTrue="1">
      <formula>#REF!&gt;0</formula>
    </cfRule>
  </conditionalFormatting>
  <conditionalFormatting sqref="E23:H26 E18:H20 E34:H35 E16:E17 H16:H17">
    <cfRule type="expression" dxfId="1419" priority="121" stopIfTrue="1">
      <formula>#REF!=0</formula>
    </cfRule>
    <cfRule type="expression" dxfId="1418" priority="122" stopIfTrue="1">
      <formula>#REF!&gt;0</formula>
    </cfRule>
  </conditionalFormatting>
  <conditionalFormatting sqref="E10 H10">
    <cfRule type="expression" dxfId="1417" priority="119" stopIfTrue="1">
      <formula>#REF!=0</formula>
    </cfRule>
    <cfRule type="expression" dxfId="1416" priority="120" stopIfTrue="1">
      <formula>#REF!&gt;0</formula>
    </cfRule>
  </conditionalFormatting>
  <conditionalFormatting sqref="E8 G8:H8">
    <cfRule type="expression" dxfId="1415" priority="117" stopIfTrue="1">
      <formula>#REF!=0</formula>
    </cfRule>
    <cfRule type="expression" dxfId="1414" priority="118" stopIfTrue="1">
      <formula>#REF!&gt;0</formula>
    </cfRule>
  </conditionalFormatting>
  <conditionalFormatting sqref="E15:H15 F16:G17">
    <cfRule type="expression" dxfId="1413" priority="115" stopIfTrue="1">
      <formula>#REF!=0</formula>
    </cfRule>
    <cfRule type="expression" dxfId="1412" priority="116" stopIfTrue="1">
      <formula>#REF!&gt;0</formula>
    </cfRule>
  </conditionalFormatting>
  <conditionalFormatting sqref="E14 H14">
    <cfRule type="expression" dxfId="1411" priority="113" stopIfTrue="1">
      <formula>#REF!=0</formula>
    </cfRule>
    <cfRule type="expression" dxfId="1410" priority="114" stopIfTrue="1">
      <formula>#REF!&gt;0</formula>
    </cfRule>
  </conditionalFormatting>
  <conditionalFormatting sqref="I14">
    <cfRule type="expression" dxfId="1409" priority="111" stopIfTrue="1">
      <formula>#REF!=0</formula>
    </cfRule>
    <cfRule type="expression" dxfId="1408" priority="112" stopIfTrue="1">
      <formula>#REF!&gt;0</formula>
    </cfRule>
  </conditionalFormatting>
  <conditionalFormatting sqref="I15:I17">
    <cfRule type="expression" dxfId="1407" priority="109" stopIfTrue="1">
      <formula>#REF!=0</formula>
    </cfRule>
    <cfRule type="expression" dxfId="1406" priority="110" stopIfTrue="1">
      <formula>#REF!&gt;0</formula>
    </cfRule>
  </conditionalFormatting>
  <conditionalFormatting sqref="B9">
    <cfRule type="expression" dxfId="1405" priority="107" stopIfTrue="1">
      <formula>#REF!=0</formula>
    </cfRule>
    <cfRule type="expression" dxfId="1404" priority="108" stopIfTrue="1">
      <formula>#REF!&gt;0</formula>
    </cfRule>
  </conditionalFormatting>
  <conditionalFormatting sqref="D9">
    <cfRule type="expression" dxfId="1403" priority="105" stopIfTrue="1">
      <formula>#REF!=0</formula>
    </cfRule>
    <cfRule type="expression" dxfId="1402" priority="106" stopIfTrue="1">
      <formula>#REF!&gt;0</formula>
    </cfRule>
  </conditionalFormatting>
  <conditionalFormatting sqref="E9 G9:H9">
    <cfRule type="expression" dxfId="1401" priority="103" stopIfTrue="1">
      <formula>#REF!=0</formula>
    </cfRule>
    <cfRule type="expression" dxfId="1400" priority="104" stopIfTrue="1">
      <formula>#REF!&gt;0</formula>
    </cfRule>
  </conditionalFormatting>
  <conditionalFormatting sqref="D11">
    <cfRule type="expression" dxfId="1399" priority="101" stopIfTrue="1">
      <formula>#REF!=0</formula>
    </cfRule>
    <cfRule type="expression" dxfId="1398" priority="102" stopIfTrue="1">
      <formula>#REF!&gt;0</formula>
    </cfRule>
  </conditionalFormatting>
  <conditionalFormatting sqref="H11">
    <cfRule type="expression" dxfId="1397" priority="99" stopIfTrue="1">
      <formula>#REF!=0</formula>
    </cfRule>
    <cfRule type="expression" dxfId="1396" priority="100" stopIfTrue="1">
      <formula>#REF!&gt;0</formula>
    </cfRule>
  </conditionalFormatting>
  <conditionalFormatting sqref="B23">
    <cfRule type="expression" dxfId="1395" priority="97" stopIfTrue="1">
      <formula>#REF!=0</formula>
    </cfRule>
    <cfRule type="expression" dxfId="1394" priority="98" stopIfTrue="1">
      <formula>#REF!&gt;0</formula>
    </cfRule>
  </conditionalFormatting>
  <conditionalFormatting sqref="C8:C11">
    <cfRule type="expression" dxfId="1393" priority="95" stopIfTrue="1">
      <formula>#REF!=0</formula>
    </cfRule>
    <cfRule type="expression" dxfId="1392" priority="96" stopIfTrue="1">
      <formula>#REF!&gt;0</formula>
    </cfRule>
  </conditionalFormatting>
  <conditionalFormatting sqref="J8:J11">
    <cfRule type="expression" dxfId="1391" priority="93" stopIfTrue="1">
      <formula>#REF!=0</formula>
    </cfRule>
    <cfRule type="expression" dxfId="1390" priority="94" stopIfTrue="1">
      <formula>#REF!&gt;0</formula>
    </cfRule>
  </conditionalFormatting>
  <conditionalFormatting sqref="J8:J11">
    <cfRule type="expression" dxfId="1389" priority="91" stopIfTrue="1">
      <formula>#REF!=0</formula>
    </cfRule>
    <cfRule type="expression" dxfId="1388" priority="92" stopIfTrue="1">
      <formula>#REF!&gt;0</formula>
    </cfRule>
  </conditionalFormatting>
  <conditionalFormatting sqref="J8:J11">
    <cfRule type="expression" dxfId="1387" priority="89" stopIfTrue="1">
      <formula>#REF!=0</formula>
    </cfRule>
    <cfRule type="expression" dxfId="1386" priority="90" stopIfTrue="1">
      <formula>#REF!&gt;0</formula>
    </cfRule>
  </conditionalFormatting>
  <conditionalFormatting sqref="I8:I11">
    <cfRule type="expression" dxfId="1385" priority="87" stopIfTrue="1">
      <formula>#REF!=0</formula>
    </cfRule>
    <cfRule type="expression" dxfId="1384" priority="88" stopIfTrue="1">
      <formula>#REF!&gt;0</formula>
    </cfRule>
  </conditionalFormatting>
  <conditionalFormatting sqref="B22:D22">
    <cfRule type="expression" dxfId="1383" priority="85" stopIfTrue="1">
      <formula>#REF!=0</formula>
    </cfRule>
    <cfRule type="expression" dxfId="1382" priority="86" stopIfTrue="1">
      <formula>#REF!&gt;0</formula>
    </cfRule>
  </conditionalFormatting>
  <conditionalFormatting sqref="J22">
    <cfRule type="expression" dxfId="1381" priority="83" stopIfTrue="1">
      <formula>#REF!=0</formula>
    </cfRule>
    <cfRule type="expression" dxfId="1380" priority="84" stopIfTrue="1">
      <formula>#REF!&gt;0</formula>
    </cfRule>
  </conditionalFormatting>
  <conditionalFormatting sqref="J22">
    <cfRule type="expression" dxfId="1379" priority="81" stopIfTrue="1">
      <formula>#REF!=0</formula>
    </cfRule>
    <cfRule type="expression" dxfId="1378" priority="82" stopIfTrue="1">
      <formula>#REF!&gt;0</formula>
    </cfRule>
  </conditionalFormatting>
  <conditionalFormatting sqref="J22">
    <cfRule type="expression" dxfId="1377" priority="79" stopIfTrue="1">
      <formula>#REF!=0</formula>
    </cfRule>
    <cfRule type="expression" dxfId="1376" priority="80" stopIfTrue="1">
      <formula>#REF!&gt;0</formula>
    </cfRule>
  </conditionalFormatting>
  <conditionalFormatting sqref="E22:H22">
    <cfRule type="expression" dxfId="1375" priority="77" stopIfTrue="1">
      <formula>#REF!=0</formula>
    </cfRule>
    <cfRule type="expression" dxfId="1374" priority="78" stopIfTrue="1">
      <formula>#REF!&gt;0</formula>
    </cfRule>
  </conditionalFormatting>
  <conditionalFormatting sqref="I22">
    <cfRule type="expression" dxfId="1373" priority="75" stopIfTrue="1">
      <formula>#REF!=0</formula>
    </cfRule>
    <cfRule type="expression" dxfId="1372" priority="76" stopIfTrue="1">
      <formula>#REF!&gt;0</formula>
    </cfRule>
  </conditionalFormatting>
  <conditionalFormatting sqref="B21">
    <cfRule type="expression" dxfId="1371" priority="73" stopIfTrue="1">
      <formula>#REF!=0</formula>
    </cfRule>
    <cfRule type="expression" dxfId="1370" priority="74" stopIfTrue="1">
      <formula>#REF!&gt;0</formula>
    </cfRule>
  </conditionalFormatting>
  <conditionalFormatting sqref="C21:D21">
    <cfRule type="expression" dxfId="1369" priority="71" stopIfTrue="1">
      <formula>#REF!=0</formula>
    </cfRule>
    <cfRule type="expression" dxfId="1368" priority="72" stopIfTrue="1">
      <formula>#REF!&gt;0</formula>
    </cfRule>
  </conditionalFormatting>
  <conditionalFormatting sqref="J21">
    <cfRule type="expression" dxfId="1367" priority="69" stopIfTrue="1">
      <formula>#REF!=0</formula>
    </cfRule>
    <cfRule type="expression" dxfId="1366" priority="70" stopIfTrue="1">
      <formula>#REF!&gt;0</formula>
    </cfRule>
  </conditionalFormatting>
  <conditionalFormatting sqref="J21">
    <cfRule type="expression" dxfId="1365" priority="67" stopIfTrue="1">
      <formula>#REF!=0</formula>
    </cfRule>
    <cfRule type="expression" dxfId="1364" priority="68" stopIfTrue="1">
      <formula>#REF!&gt;0</formula>
    </cfRule>
  </conditionalFormatting>
  <conditionalFormatting sqref="J21">
    <cfRule type="expression" dxfId="1363" priority="65" stopIfTrue="1">
      <formula>#REF!=0</formula>
    </cfRule>
    <cfRule type="expression" dxfId="1362" priority="66" stopIfTrue="1">
      <formula>#REF!&gt;0</formula>
    </cfRule>
  </conditionalFormatting>
  <conditionalFormatting sqref="E21:H21">
    <cfRule type="expression" dxfId="1361" priority="63" stopIfTrue="1">
      <formula>#REF!=0</formula>
    </cfRule>
    <cfRule type="expression" dxfId="1360" priority="64" stopIfTrue="1">
      <formula>#REF!&gt;0</formula>
    </cfRule>
  </conditionalFormatting>
  <conditionalFormatting sqref="I21">
    <cfRule type="expression" dxfId="1359" priority="61" stopIfTrue="1">
      <formula>#REF!=0</formula>
    </cfRule>
    <cfRule type="expression" dxfId="1358" priority="62" stopIfTrue="1">
      <formula>#REF!&gt;0</formula>
    </cfRule>
  </conditionalFormatting>
  <conditionalFormatting sqref="D12:D13">
    <cfRule type="expression" dxfId="1357" priority="59" stopIfTrue="1">
      <formula>#REF!=0</formula>
    </cfRule>
    <cfRule type="expression" dxfId="1356" priority="60" stopIfTrue="1">
      <formula>#REF!&gt;0</formula>
    </cfRule>
  </conditionalFormatting>
  <conditionalFormatting sqref="J12:J13">
    <cfRule type="expression" dxfId="1355" priority="57" stopIfTrue="1">
      <formula>#REF!=0</formula>
    </cfRule>
    <cfRule type="expression" dxfId="1354" priority="58" stopIfTrue="1">
      <formula>#REF!&gt;0</formula>
    </cfRule>
  </conditionalFormatting>
  <conditionalFormatting sqref="J12:J13">
    <cfRule type="expression" dxfId="1353" priority="55" stopIfTrue="1">
      <formula>#REF!=0</formula>
    </cfRule>
    <cfRule type="expression" dxfId="1352" priority="56" stopIfTrue="1">
      <formula>#REF!&gt;0</formula>
    </cfRule>
  </conditionalFormatting>
  <conditionalFormatting sqref="J12:J13">
    <cfRule type="expression" dxfId="1351" priority="53" stopIfTrue="1">
      <formula>#REF!=0</formula>
    </cfRule>
    <cfRule type="expression" dxfId="1350" priority="54" stopIfTrue="1">
      <formula>#REF!&gt;0</formula>
    </cfRule>
  </conditionalFormatting>
  <conditionalFormatting sqref="E12:H13 E11:G11 G10 F7:F10 G14">
    <cfRule type="expression" dxfId="1349" priority="51" stopIfTrue="1">
      <formula>#REF!=0</formula>
    </cfRule>
    <cfRule type="expression" dxfId="1348" priority="52" stopIfTrue="1">
      <formula>#REF!&gt;0</formula>
    </cfRule>
  </conditionalFormatting>
  <conditionalFormatting sqref="I12:I13">
    <cfRule type="expression" dxfId="1347" priority="49" stopIfTrue="1">
      <formula>#REF!=0</formula>
    </cfRule>
    <cfRule type="expression" dxfId="1346" priority="50" stopIfTrue="1">
      <formula>#REF!&gt;0</formula>
    </cfRule>
  </conditionalFormatting>
  <conditionalFormatting sqref="C12:C13">
    <cfRule type="expression" dxfId="1345" priority="47" stopIfTrue="1">
      <formula>#REF!=0</formula>
    </cfRule>
    <cfRule type="expression" dxfId="1344" priority="48" stopIfTrue="1">
      <formula>#REF!&gt;0</formula>
    </cfRule>
  </conditionalFormatting>
  <conditionalFormatting sqref="B20">
    <cfRule type="expression" dxfId="1343" priority="45" stopIfTrue="1">
      <formula>#REF!=0</formula>
    </cfRule>
    <cfRule type="expression" dxfId="1342" priority="46" stopIfTrue="1">
      <formula>#REF!&gt;0</formula>
    </cfRule>
  </conditionalFormatting>
  <conditionalFormatting sqref="C20:D20">
    <cfRule type="expression" dxfId="1341" priority="43" stopIfTrue="1">
      <formula>#REF!=0</formula>
    </cfRule>
    <cfRule type="expression" dxfId="1340" priority="44" stopIfTrue="1">
      <formula>#REF!&gt;0</formula>
    </cfRule>
  </conditionalFormatting>
  <conditionalFormatting sqref="J20">
    <cfRule type="expression" dxfId="1339" priority="41" stopIfTrue="1">
      <formula>#REF!=0</formula>
    </cfRule>
    <cfRule type="expression" dxfId="1338" priority="42" stopIfTrue="1">
      <formula>#REF!&gt;0</formula>
    </cfRule>
  </conditionalFormatting>
  <conditionalFormatting sqref="J20">
    <cfRule type="expression" dxfId="1337" priority="39" stopIfTrue="1">
      <formula>#REF!=0</formula>
    </cfRule>
    <cfRule type="expression" dxfId="1336" priority="40" stopIfTrue="1">
      <formula>#REF!&gt;0</formula>
    </cfRule>
  </conditionalFormatting>
  <conditionalFormatting sqref="J20">
    <cfRule type="expression" dxfId="1335" priority="37" stopIfTrue="1">
      <formula>#REF!=0</formula>
    </cfRule>
    <cfRule type="expression" dxfId="1334" priority="38" stopIfTrue="1">
      <formula>#REF!&gt;0</formula>
    </cfRule>
  </conditionalFormatting>
  <conditionalFormatting sqref="E20:H20">
    <cfRule type="expression" dxfId="1333" priority="35" stopIfTrue="1">
      <formula>#REF!=0</formula>
    </cfRule>
    <cfRule type="expression" dxfId="1332" priority="36" stopIfTrue="1">
      <formula>#REF!&gt;0</formula>
    </cfRule>
  </conditionalFormatting>
  <conditionalFormatting sqref="I20">
    <cfRule type="expression" dxfId="1331" priority="33" stopIfTrue="1">
      <formula>#REF!=0</formula>
    </cfRule>
    <cfRule type="expression" dxfId="1330" priority="34" stopIfTrue="1">
      <formula>#REF!&gt;0</formula>
    </cfRule>
  </conditionalFormatting>
  <conditionalFormatting sqref="B27:D27">
    <cfRule type="expression" dxfId="1329" priority="31" stopIfTrue="1">
      <formula>#REF!=0</formula>
    </cfRule>
    <cfRule type="expression" dxfId="1328" priority="32" stopIfTrue="1">
      <formula>#REF!&gt;0</formula>
    </cfRule>
  </conditionalFormatting>
  <conditionalFormatting sqref="I27:J27">
    <cfRule type="expression" dxfId="1327" priority="29" stopIfTrue="1">
      <formula>#REF!=0</formula>
    </cfRule>
    <cfRule type="expression" dxfId="1326" priority="30" stopIfTrue="1">
      <formula>#REF!&gt;0</formula>
    </cfRule>
  </conditionalFormatting>
  <conditionalFormatting sqref="E27:H27">
    <cfRule type="expression" dxfId="1325" priority="27" stopIfTrue="1">
      <formula>#REF!=0</formula>
    </cfRule>
    <cfRule type="expression" dxfId="1324" priority="28" stopIfTrue="1">
      <formula>#REF!&gt;0</formula>
    </cfRule>
  </conditionalFormatting>
  <conditionalFormatting sqref="B28:D33">
    <cfRule type="expression" dxfId="1323" priority="25" stopIfTrue="1">
      <formula>#REF!=0</formula>
    </cfRule>
    <cfRule type="expression" dxfId="1322" priority="26" stopIfTrue="1">
      <formula>#REF!&gt;0</formula>
    </cfRule>
  </conditionalFormatting>
  <conditionalFormatting sqref="I28:J33">
    <cfRule type="expression" dxfId="1321" priority="23" stopIfTrue="1">
      <formula>#REF!=0</formula>
    </cfRule>
    <cfRule type="expression" dxfId="1320" priority="24" stopIfTrue="1">
      <formula>#REF!&gt;0</formula>
    </cfRule>
  </conditionalFormatting>
  <conditionalFormatting sqref="E28:H33">
    <cfRule type="expression" dxfId="1319" priority="21" stopIfTrue="1">
      <formula>#REF!=0</formula>
    </cfRule>
    <cfRule type="expression" dxfId="1318" priority="22" stopIfTrue="1">
      <formula>#REF!&gt;0</formula>
    </cfRule>
  </conditionalFormatting>
  <conditionalFormatting sqref="I36:J64">
    <cfRule type="expression" dxfId="1317" priority="17" stopIfTrue="1">
      <formula>#REF!=0</formula>
    </cfRule>
    <cfRule type="expression" dxfId="1316" priority="18" stopIfTrue="1">
      <formula>#REF!&gt;0</formula>
    </cfRule>
  </conditionalFormatting>
  <conditionalFormatting sqref="E36:H64">
    <cfRule type="expression" dxfId="1315" priority="15" stopIfTrue="1">
      <formula>#REF!=0</formula>
    </cfRule>
    <cfRule type="expression" dxfId="1314" priority="16" stopIfTrue="1">
      <formula>#REF!&gt;0</formula>
    </cfRule>
  </conditionalFormatting>
  <conditionalFormatting sqref="B36:D64">
    <cfRule type="expression" dxfId="1313" priority="19" stopIfTrue="1">
      <formula>#REF!=0</formula>
    </cfRule>
    <cfRule type="expression" dxfId="1312" priority="20" stopIfTrue="1">
      <formula>#REF!&gt;0</formula>
    </cfRule>
  </conditionalFormatting>
  <conditionalFormatting sqref="B7:D7">
    <cfRule type="expression" dxfId="1311" priority="13" stopIfTrue="1">
      <formula>#REF!=0</formula>
    </cfRule>
    <cfRule type="expression" dxfId="1310" priority="14" stopIfTrue="1">
      <formula>#REF!&gt;0</formula>
    </cfRule>
  </conditionalFormatting>
  <conditionalFormatting sqref="J7">
    <cfRule type="expression" dxfId="1309" priority="11" stopIfTrue="1">
      <formula>#REF!=0</formula>
    </cfRule>
    <cfRule type="expression" dxfId="1308" priority="12" stopIfTrue="1">
      <formula>#REF!&gt;0</formula>
    </cfRule>
  </conditionalFormatting>
  <conditionalFormatting sqref="J7">
    <cfRule type="expression" dxfId="1307" priority="9" stopIfTrue="1">
      <formula>#REF!=0</formula>
    </cfRule>
    <cfRule type="expression" dxfId="1306" priority="10" stopIfTrue="1">
      <formula>#REF!&gt;0</formula>
    </cfRule>
  </conditionalFormatting>
  <conditionalFormatting sqref="J7">
    <cfRule type="expression" dxfId="1305" priority="7" stopIfTrue="1">
      <formula>#REF!=0</formula>
    </cfRule>
    <cfRule type="expression" dxfId="1304" priority="8" stopIfTrue="1">
      <formula>#REF!&gt;0</formula>
    </cfRule>
  </conditionalFormatting>
  <conditionalFormatting sqref="E7 G7:H7">
    <cfRule type="expression" dxfId="1303" priority="5" stopIfTrue="1">
      <formula>#REF!=0</formula>
    </cfRule>
    <cfRule type="expression" dxfId="1302" priority="6" stopIfTrue="1">
      <formula>#REF!&gt;0</formula>
    </cfRule>
  </conditionalFormatting>
  <conditionalFormatting sqref="I7">
    <cfRule type="expression" dxfId="1301" priority="3" stopIfTrue="1">
      <formula>#REF!=0</formula>
    </cfRule>
    <cfRule type="expression" dxfId="1300" priority="4" stopIfTrue="1">
      <formula>#REF!&gt;0</formula>
    </cfRule>
  </conditionalFormatting>
  <conditionalFormatting sqref="F14">
    <cfRule type="expression" dxfId="1299" priority="1" stopIfTrue="1">
      <formula>#REF!=0</formula>
    </cfRule>
    <cfRule type="expression" dxfId="1298" priority="2" stopIfTrue="1">
      <formula>#REF!&gt;0</formula>
    </cfRule>
  </conditionalFormatting>
  <hyperlinks>
    <hyperlink ref="K31" r:id="rId1"/>
  </hyperlinks>
  <pageMargins left="0.7" right="0.7" top="0.78740157499999996" bottom="0.78740157499999996" header="0.3" footer="0.3"/>
  <pageSetup paperSize="9" orientation="portrait" horizontalDpi="1200" verticalDpi="1200" r:id="rId2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B1:K65"/>
  <sheetViews>
    <sheetView showGridLines="0" topLeftCell="A2" workbookViewId="0">
      <selection activeCell="G26" sqref="G26"/>
    </sheetView>
  </sheetViews>
  <sheetFormatPr defaultRowHeight="12.75" x14ac:dyDescent="0.2"/>
  <cols>
    <col min="1" max="1" width="3.28515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21</v>
      </c>
      <c r="C3" s="31" t="str">
        <f>termíny!B14</f>
        <v>Počerady</v>
      </c>
      <c r="D3" s="31"/>
      <c r="E3" s="17"/>
    </row>
    <row r="4" spans="2:11" x14ac:dyDescent="0.2">
      <c r="B4" s="30" t="s">
        <v>22</v>
      </c>
      <c r="C4" s="32">
        <f>termíny!D14</f>
        <v>43444</v>
      </c>
      <c r="D4" s="32"/>
      <c r="E4" s="29"/>
    </row>
    <row r="5" spans="2:11" ht="13.15" customHeight="1" x14ac:dyDescent="0.2">
      <c r="B5" s="18">
        <f>SUBTOTAL(3,B7:B855)</f>
        <v>20</v>
      </c>
      <c r="C5" s="319" t="s">
        <v>17</v>
      </c>
      <c r="D5" s="36"/>
      <c r="E5" s="320" t="s">
        <v>9</v>
      </c>
      <c r="F5" s="321"/>
      <c r="G5" s="322" t="s">
        <v>18</v>
      </c>
      <c r="H5" s="323"/>
      <c r="I5" s="324" t="s">
        <v>10</v>
      </c>
      <c r="J5" s="325"/>
      <c r="K5" s="326"/>
    </row>
    <row r="6" spans="2:11" ht="18" customHeight="1" x14ac:dyDescent="0.2">
      <c r="B6" s="33" t="s">
        <v>23</v>
      </c>
      <c r="C6" s="319"/>
      <c r="D6" s="35"/>
      <c r="E6" s="33" t="s">
        <v>11</v>
      </c>
      <c r="F6" s="33" t="s">
        <v>12</v>
      </c>
      <c r="G6" s="41" t="s">
        <v>31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216" t="s">
        <v>80</v>
      </c>
      <c r="C7" s="251" t="s">
        <v>81</v>
      </c>
      <c r="D7" s="188"/>
      <c r="E7" s="237" t="s">
        <v>55</v>
      </c>
      <c r="F7" s="253" t="s">
        <v>55</v>
      </c>
      <c r="G7" s="237"/>
      <c r="H7" s="253" t="s">
        <v>55</v>
      </c>
      <c r="I7" s="253" t="s">
        <v>82</v>
      </c>
      <c r="J7" s="255">
        <v>702086373</v>
      </c>
      <c r="K7" s="236" t="s">
        <v>83</v>
      </c>
    </row>
    <row r="8" spans="2:11" s="17" customFormat="1" ht="13.9" customHeight="1" x14ac:dyDescent="0.2">
      <c r="B8" s="222" t="s">
        <v>221</v>
      </c>
      <c r="C8" s="222" t="s">
        <v>127</v>
      </c>
      <c r="D8" s="188"/>
      <c r="E8" s="272"/>
      <c r="F8" s="275" t="s">
        <v>55</v>
      </c>
      <c r="G8" s="272" t="s">
        <v>55</v>
      </c>
      <c r="H8" s="275"/>
      <c r="I8" s="275" t="s">
        <v>222</v>
      </c>
      <c r="J8" s="276">
        <v>792330908</v>
      </c>
      <c r="K8" s="271" t="s">
        <v>223</v>
      </c>
    </row>
    <row r="9" spans="2:11" s="17" customFormat="1" ht="13.9" customHeight="1" x14ac:dyDescent="0.2">
      <c r="B9" s="274" t="s">
        <v>220</v>
      </c>
      <c r="C9" s="216" t="s">
        <v>127</v>
      </c>
      <c r="D9" s="189"/>
      <c r="E9" s="272"/>
      <c r="F9" s="275" t="s">
        <v>55</v>
      </c>
      <c r="G9" s="272" t="s">
        <v>55</v>
      </c>
      <c r="H9" s="275"/>
      <c r="I9" s="275" t="s">
        <v>222</v>
      </c>
      <c r="J9" s="276">
        <v>792330908</v>
      </c>
      <c r="K9" s="271" t="s">
        <v>223</v>
      </c>
    </row>
    <row r="10" spans="2:11" s="17" customFormat="1" ht="13.9" customHeight="1" x14ac:dyDescent="0.2">
      <c r="B10" s="274" t="s">
        <v>246</v>
      </c>
      <c r="C10" s="216" t="s">
        <v>247</v>
      </c>
      <c r="D10" s="191"/>
      <c r="E10" s="272"/>
      <c r="F10" s="275" t="s">
        <v>55</v>
      </c>
      <c r="G10" s="275"/>
      <c r="H10" s="272" t="s">
        <v>55</v>
      </c>
      <c r="I10" s="275" t="s">
        <v>249</v>
      </c>
      <c r="J10" s="276">
        <v>602585529</v>
      </c>
      <c r="K10" s="271" t="s">
        <v>250</v>
      </c>
    </row>
    <row r="11" spans="2:11" s="17" customFormat="1" ht="13.9" customHeight="1" x14ac:dyDescent="0.2">
      <c r="B11" s="216" t="s">
        <v>248</v>
      </c>
      <c r="C11" s="274" t="s">
        <v>247</v>
      </c>
      <c r="D11" s="190"/>
      <c r="E11" s="275"/>
      <c r="F11" s="275" t="s">
        <v>55</v>
      </c>
      <c r="G11" s="275" t="s">
        <v>55</v>
      </c>
      <c r="H11" s="272"/>
      <c r="I11" s="275" t="s">
        <v>249</v>
      </c>
      <c r="J11" s="276">
        <v>602585529</v>
      </c>
      <c r="K11" s="271" t="s">
        <v>250</v>
      </c>
    </row>
    <row r="12" spans="2:11" s="17" customFormat="1" ht="13.9" customHeight="1" x14ac:dyDescent="0.2">
      <c r="B12" s="240" t="s">
        <v>251</v>
      </c>
      <c r="C12" s="222" t="s">
        <v>253</v>
      </c>
      <c r="D12" s="52"/>
      <c r="E12" s="53" t="s">
        <v>55</v>
      </c>
      <c r="F12" s="53"/>
      <c r="G12" s="53"/>
      <c r="H12" s="53" t="s">
        <v>55</v>
      </c>
      <c r="I12" s="51" t="s">
        <v>251</v>
      </c>
      <c r="J12" s="276">
        <v>724312936</v>
      </c>
      <c r="K12" s="271" t="s">
        <v>255</v>
      </c>
    </row>
    <row r="13" spans="2:11" s="17" customFormat="1" ht="13.9" customHeight="1" x14ac:dyDescent="0.2">
      <c r="B13" s="213" t="s">
        <v>252</v>
      </c>
      <c r="C13" s="222" t="s">
        <v>253</v>
      </c>
      <c r="D13" s="214"/>
      <c r="E13" s="215" t="s">
        <v>55</v>
      </c>
      <c r="F13" s="215"/>
      <c r="G13" s="215"/>
      <c r="H13" s="215" t="s">
        <v>55</v>
      </c>
      <c r="I13" s="216" t="s">
        <v>251</v>
      </c>
      <c r="J13" s="276">
        <v>724312936</v>
      </c>
      <c r="K13" s="271" t="s">
        <v>254</v>
      </c>
    </row>
    <row r="14" spans="2:11" s="17" customFormat="1" ht="13.9" customHeight="1" x14ac:dyDescent="0.2">
      <c r="B14" s="274" t="s">
        <v>405</v>
      </c>
      <c r="C14" s="274" t="s">
        <v>406</v>
      </c>
      <c r="D14" s="214"/>
      <c r="E14" s="272" t="s">
        <v>55</v>
      </c>
      <c r="F14" s="275" t="s">
        <v>55</v>
      </c>
      <c r="G14" s="275"/>
      <c r="H14" s="272" t="s">
        <v>55</v>
      </c>
      <c r="I14" s="273" t="s">
        <v>408</v>
      </c>
      <c r="J14" s="276">
        <v>727946060</v>
      </c>
      <c r="K14" s="271" t="s">
        <v>409</v>
      </c>
    </row>
    <row r="15" spans="2:11" s="17" customFormat="1" ht="13.9" customHeight="1" x14ac:dyDescent="0.2">
      <c r="B15" s="240" t="s">
        <v>407</v>
      </c>
      <c r="C15" s="222" t="s">
        <v>406</v>
      </c>
      <c r="D15" s="220"/>
      <c r="E15" s="275" t="s">
        <v>55</v>
      </c>
      <c r="F15" s="275" t="s">
        <v>55</v>
      </c>
      <c r="G15" s="275"/>
      <c r="H15" s="275" t="s">
        <v>55</v>
      </c>
      <c r="I15" s="225" t="s">
        <v>408</v>
      </c>
      <c r="J15" s="276">
        <v>727946060</v>
      </c>
      <c r="K15" s="271" t="s">
        <v>409</v>
      </c>
    </row>
    <row r="16" spans="2:11" s="17" customFormat="1" ht="13.9" customHeight="1" x14ac:dyDescent="0.2">
      <c r="B16" s="286" t="s">
        <v>348</v>
      </c>
      <c r="C16" s="286" t="s">
        <v>349</v>
      </c>
      <c r="D16" s="235"/>
      <c r="E16" s="272" t="s">
        <v>55</v>
      </c>
      <c r="F16" s="287" t="s">
        <v>55</v>
      </c>
      <c r="G16" s="287"/>
      <c r="H16" s="272" t="s">
        <v>55</v>
      </c>
      <c r="I16" s="285" t="s">
        <v>352</v>
      </c>
      <c r="J16" s="288">
        <v>606554179</v>
      </c>
      <c r="K16" s="271" t="s">
        <v>353</v>
      </c>
    </row>
    <row r="17" spans="2:11" s="17" customFormat="1" ht="13.9" customHeight="1" x14ac:dyDescent="0.2">
      <c r="B17" s="286" t="s">
        <v>350</v>
      </c>
      <c r="C17" s="286" t="s">
        <v>349</v>
      </c>
      <c r="D17" s="235"/>
      <c r="E17" s="272" t="s">
        <v>55</v>
      </c>
      <c r="F17" s="287" t="s">
        <v>55</v>
      </c>
      <c r="G17" s="287"/>
      <c r="H17" s="272" t="s">
        <v>55</v>
      </c>
      <c r="I17" s="285" t="s">
        <v>352</v>
      </c>
      <c r="J17" s="288">
        <v>606554179</v>
      </c>
      <c r="K17" s="271" t="s">
        <v>353</v>
      </c>
    </row>
    <row r="18" spans="2:11" s="17" customFormat="1" ht="13.9" customHeight="1" x14ac:dyDescent="0.2">
      <c r="B18" s="286" t="s">
        <v>351</v>
      </c>
      <c r="C18" s="286" t="s">
        <v>349</v>
      </c>
      <c r="D18" s="55"/>
      <c r="E18" s="272"/>
      <c r="F18" s="272" t="s">
        <v>55</v>
      </c>
      <c r="G18" s="272"/>
      <c r="H18" s="272" t="s">
        <v>55</v>
      </c>
      <c r="I18" s="285" t="s">
        <v>352</v>
      </c>
      <c r="J18" s="288">
        <v>606554179</v>
      </c>
      <c r="K18" s="271" t="s">
        <v>353</v>
      </c>
    </row>
    <row r="19" spans="2:11" s="17" customFormat="1" ht="13.9" customHeight="1" x14ac:dyDescent="0.2">
      <c r="B19" s="54" t="s">
        <v>393</v>
      </c>
      <c r="C19" s="57" t="s">
        <v>395</v>
      </c>
      <c r="D19" s="55"/>
      <c r="E19" s="58"/>
      <c r="F19" s="58" t="s">
        <v>55</v>
      </c>
      <c r="G19" s="58" t="s">
        <v>55</v>
      </c>
      <c r="H19" s="58"/>
      <c r="I19" s="88" t="s">
        <v>393</v>
      </c>
      <c r="J19" s="56">
        <v>777261937</v>
      </c>
      <c r="K19" s="271" t="s">
        <v>394</v>
      </c>
    </row>
    <row r="20" spans="2:11" s="17" customFormat="1" ht="13.9" customHeight="1" x14ac:dyDescent="0.2">
      <c r="B20" s="286" t="s">
        <v>396</v>
      </c>
      <c r="C20" s="286" t="s">
        <v>397</v>
      </c>
      <c r="D20" s="55"/>
      <c r="E20" s="272"/>
      <c r="F20" s="272" t="s">
        <v>55</v>
      </c>
      <c r="G20" s="272"/>
      <c r="H20" s="272" t="s">
        <v>55</v>
      </c>
      <c r="I20" s="285" t="s">
        <v>403</v>
      </c>
      <c r="J20" s="288">
        <v>606059198</v>
      </c>
      <c r="K20" s="271" t="s">
        <v>404</v>
      </c>
    </row>
    <row r="21" spans="2:11" s="17" customFormat="1" ht="13.9" customHeight="1" x14ac:dyDescent="0.2">
      <c r="B21" s="286" t="s">
        <v>398</v>
      </c>
      <c r="C21" s="222" t="s">
        <v>397</v>
      </c>
      <c r="D21" s="59"/>
      <c r="E21" s="287"/>
      <c r="F21" s="272" t="s">
        <v>55</v>
      </c>
      <c r="G21" s="287" t="s">
        <v>55</v>
      </c>
      <c r="H21" s="272"/>
      <c r="I21" s="285" t="s">
        <v>403</v>
      </c>
      <c r="J21" s="288">
        <v>606059198</v>
      </c>
      <c r="K21" s="271" t="s">
        <v>404</v>
      </c>
    </row>
    <row r="22" spans="2:11" s="17" customFormat="1" ht="13.9" customHeight="1" x14ac:dyDescent="0.2">
      <c r="B22" s="286" t="s">
        <v>399</v>
      </c>
      <c r="C22" s="286" t="s">
        <v>397</v>
      </c>
      <c r="D22" s="76"/>
      <c r="E22" s="272"/>
      <c r="F22" s="272" t="s">
        <v>55</v>
      </c>
      <c r="G22" s="272"/>
      <c r="H22" s="272" t="s">
        <v>55</v>
      </c>
      <c r="I22" s="285" t="s">
        <v>403</v>
      </c>
      <c r="J22" s="288">
        <v>606059198</v>
      </c>
      <c r="K22" s="271" t="s">
        <v>404</v>
      </c>
    </row>
    <row r="23" spans="2:11" s="17" customFormat="1" ht="13.9" customHeight="1" x14ac:dyDescent="0.2">
      <c r="B23" s="286" t="s">
        <v>400</v>
      </c>
      <c r="C23" s="286" t="s">
        <v>397</v>
      </c>
      <c r="D23" s="76"/>
      <c r="E23" s="272"/>
      <c r="F23" s="272" t="s">
        <v>55</v>
      </c>
      <c r="G23" s="272"/>
      <c r="H23" s="272" t="s">
        <v>55</v>
      </c>
      <c r="I23" s="285" t="s">
        <v>403</v>
      </c>
      <c r="J23" s="288">
        <v>606059198</v>
      </c>
      <c r="K23" s="271" t="s">
        <v>404</v>
      </c>
    </row>
    <row r="24" spans="2:11" s="17" customFormat="1" ht="13.9" customHeight="1" x14ac:dyDescent="0.2">
      <c r="B24" s="286" t="s">
        <v>401</v>
      </c>
      <c r="C24" s="286" t="s">
        <v>397</v>
      </c>
      <c r="D24" s="76"/>
      <c r="E24" s="272"/>
      <c r="F24" s="272" t="s">
        <v>55</v>
      </c>
      <c r="G24" s="272" t="s">
        <v>55</v>
      </c>
      <c r="H24" s="272"/>
      <c r="I24" s="285" t="s">
        <v>403</v>
      </c>
      <c r="J24" s="288">
        <v>606059198</v>
      </c>
      <c r="K24" s="271" t="s">
        <v>404</v>
      </c>
    </row>
    <row r="25" spans="2:11" s="17" customFormat="1" ht="13.9" customHeight="1" x14ac:dyDescent="0.2">
      <c r="B25" s="286" t="s">
        <v>402</v>
      </c>
      <c r="C25" s="286" t="s">
        <v>397</v>
      </c>
      <c r="D25" s="76"/>
      <c r="E25" s="272"/>
      <c r="F25" s="272" t="s">
        <v>55</v>
      </c>
      <c r="G25" s="272"/>
      <c r="H25" s="272" t="s">
        <v>55</v>
      </c>
      <c r="I25" s="285" t="s">
        <v>403</v>
      </c>
      <c r="J25" s="288">
        <v>606059198</v>
      </c>
      <c r="K25" s="271" t="s">
        <v>404</v>
      </c>
    </row>
    <row r="26" spans="2:11" s="17" customFormat="1" ht="13.9" customHeight="1" x14ac:dyDescent="0.2">
      <c r="B26" s="80" t="s">
        <v>413</v>
      </c>
      <c r="C26" s="80" t="s">
        <v>414</v>
      </c>
      <c r="D26" s="79"/>
      <c r="E26" s="82"/>
      <c r="F26" s="82" t="s">
        <v>55</v>
      </c>
      <c r="G26" s="82" t="s">
        <v>55</v>
      </c>
      <c r="H26" s="82"/>
      <c r="I26" s="77" t="s">
        <v>415</v>
      </c>
      <c r="J26" s="78">
        <v>725780326</v>
      </c>
      <c r="K26" s="81" t="s">
        <v>416</v>
      </c>
    </row>
    <row r="27" spans="2:11" x14ac:dyDescent="0.2">
      <c r="B27" s="85"/>
      <c r="C27" s="85"/>
      <c r="D27" s="84"/>
      <c r="E27" s="87"/>
      <c r="F27" s="87"/>
      <c r="G27" s="87"/>
      <c r="H27" s="87"/>
      <c r="I27" s="77"/>
      <c r="J27" s="78"/>
      <c r="K27" s="86"/>
    </row>
    <row r="28" spans="2:11" s="107" customFormat="1" ht="13.9" customHeight="1" x14ac:dyDescent="0.2">
      <c r="B28" s="286"/>
      <c r="C28" s="286"/>
      <c r="D28" s="110"/>
      <c r="E28" s="272"/>
      <c r="F28" s="272"/>
      <c r="G28" s="272"/>
      <c r="H28" s="272"/>
      <c r="I28" s="231"/>
      <c r="J28" s="227"/>
      <c r="K28" s="271"/>
    </row>
    <row r="29" spans="2:11" s="107" customFormat="1" ht="13.9" customHeight="1" x14ac:dyDescent="0.2">
      <c r="B29" s="111"/>
      <c r="C29" s="111"/>
      <c r="D29" s="110"/>
      <c r="E29" s="113"/>
      <c r="F29" s="113"/>
      <c r="G29" s="113"/>
      <c r="H29" s="113"/>
      <c r="I29" s="108"/>
      <c r="J29" s="109"/>
      <c r="K29" s="112"/>
    </row>
    <row r="30" spans="2:11" s="107" customFormat="1" ht="13.9" customHeight="1" x14ac:dyDescent="0.2">
      <c r="B30" s="111"/>
      <c r="C30" s="111"/>
      <c r="D30" s="110"/>
      <c r="E30" s="113"/>
      <c r="F30" s="113"/>
      <c r="G30" s="113"/>
      <c r="H30" s="113"/>
      <c r="I30" s="108"/>
      <c r="J30" s="109"/>
      <c r="K30" s="112"/>
    </row>
    <row r="31" spans="2:11" s="107" customFormat="1" ht="13.9" customHeight="1" x14ac:dyDescent="0.2">
      <c r="B31" s="111"/>
      <c r="C31" s="111"/>
      <c r="D31" s="110"/>
      <c r="E31" s="113"/>
      <c r="F31" s="113"/>
      <c r="G31" s="113"/>
      <c r="H31" s="113"/>
      <c r="I31" s="108"/>
      <c r="J31" s="109"/>
      <c r="K31" s="112"/>
    </row>
    <row r="32" spans="2:11" s="107" customFormat="1" ht="13.9" hidden="1" customHeight="1" x14ac:dyDescent="0.2">
      <c r="B32" s="111"/>
      <c r="C32" s="111"/>
      <c r="D32" s="110"/>
      <c r="E32" s="113"/>
      <c r="F32" s="113"/>
      <c r="G32" s="113"/>
      <c r="H32" s="113"/>
      <c r="I32" s="108"/>
      <c r="J32" s="109"/>
      <c r="K32" s="112"/>
    </row>
    <row r="33" spans="2:11" s="107" customFormat="1" ht="13.9" hidden="1" customHeight="1" x14ac:dyDescent="0.2">
      <c r="B33" s="111"/>
      <c r="C33" s="111"/>
      <c r="D33" s="110"/>
      <c r="E33" s="113"/>
      <c r="F33" s="113"/>
      <c r="G33" s="113"/>
      <c r="H33" s="113"/>
      <c r="I33" s="108"/>
      <c r="J33" s="109"/>
      <c r="K33" s="112"/>
    </row>
    <row r="34" spans="2:11" hidden="1" x14ac:dyDescent="0.2">
      <c r="B34" s="124"/>
      <c r="C34" s="124"/>
      <c r="D34" s="123"/>
      <c r="E34" s="126"/>
      <c r="F34" s="126"/>
      <c r="G34" s="126"/>
      <c r="H34" s="126"/>
      <c r="I34" s="154"/>
      <c r="J34" s="122"/>
      <c r="K34" s="125"/>
    </row>
    <row r="35" spans="2:11" hidden="1" x14ac:dyDescent="0.2">
      <c r="B35" s="124"/>
      <c r="C35" s="124"/>
      <c r="D35" s="123"/>
      <c r="E35" s="126"/>
      <c r="F35" s="126"/>
      <c r="G35" s="126"/>
      <c r="H35" s="126"/>
      <c r="I35" s="154"/>
      <c r="J35" s="122"/>
      <c r="K35" s="125"/>
    </row>
    <row r="36" spans="2:11" hidden="1" x14ac:dyDescent="0.2">
      <c r="B36" s="157"/>
      <c r="C36" s="157"/>
      <c r="D36" s="154"/>
      <c r="E36" s="158"/>
      <c r="F36" s="158"/>
      <c r="G36" s="158"/>
      <c r="H36" s="158"/>
      <c r="I36" s="154"/>
      <c r="J36" s="156"/>
      <c r="K36" s="159"/>
    </row>
    <row r="37" spans="2:11" hidden="1" x14ac:dyDescent="0.2">
      <c r="B37" s="157"/>
      <c r="C37" s="157"/>
      <c r="D37" s="154"/>
      <c r="E37" s="158"/>
      <c r="F37" s="158"/>
      <c r="G37" s="158"/>
      <c r="H37" s="158"/>
      <c r="I37" s="154"/>
      <c r="J37" s="156"/>
      <c r="K37" s="159"/>
    </row>
    <row r="38" spans="2:11" hidden="1" x14ac:dyDescent="0.2">
      <c r="B38" s="157"/>
      <c r="C38" s="157"/>
      <c r="D38" s="154"/>
      <c r="E38" s="158"/>
      <c r="F38" s="158"/>
      <c r="G38" s="158"/>
      <c r="H38" s="158"/>
      <c r="I38" s="155"/>
      <c r="J38" s="156"/>
      <c r="K38" s="159"/>
    </row>
    <row r="39" spans="2:11" hidden="1" x14ac:dyDescent="0.2">
      <c r="B39" s="157"/>
      <c r="C39" s="157"/>
      <c r="D39" s="154"/>
      <c r="E39" s="158"/>
      <c r="F39" s="158"/>
      <c r="G39" s="158"/>
      <c r="H39" s="158"/>
      <c r="I39" s="155"/>
      <c r="J39" s="156"/>
      <c r="K39" s="159"/>
    </row>
    <row r="40" spans="2:11" hidden="1" x14ac:dyDescent="0.2">
      <c r="B40" s="157"/>
      <c r="C40" s="157"/>
      <c r="D40" s="154"/>
      <c r="E40" s="158"/>
      <c r="F40" s="158"/>
      <c r="G40" s="158"/>
      <c r="H40" s="158"/>
      <c r="I40" s="155"/>
      <c r="J40" s="156"/>
      <c r="K40" s="159"/>
    </row>
    <row r="41" spans="2:11" hidden="1" x14ac:dyDescent="0.2">
      <c r="B41" s="157"/>
      <c r="C41" s="157"/>
      <c r="D41" s="154"/>
      <c r="E41" s="158"/>
      <c r="F41" s="158"/>
      <c r="G41" s="158"/>
      <c r="H41" s="158"/>
      <c r="I41" s="155"/>
      <c r="J41" s="156"/>
      <c r="K41" s="159"/>
    </row>
    <row r="42" spans="2:11" hidden="1" x14ac:dyDescent="0.2">
      <c r="B42" s="157"/>
      <c r="C42" s="157"/>
      <c r="D42" s="154"/>
      <c r="E42" s="158"/>
      <c r="F42" s="158"/>
      <c r="G42" s="158"/>
      <c r="H42" s="158"/>
      <c r="I42" s="155"/>
      <c r="J42" s="156"/>
      <c r="K42" s="159"/>
    </row>
    <row r="43" spans="2:11" hidden="1" x14ac:dyDescent="0.2">
      <c r="B43" s="157"/>
      <c r="C43" s="157"/>
      <c r="D43" s="154"/>
      <c r="E43" s="158"/>
      <c r="F43" s="158"/>
      <c r="G43" s="158"/>
      <c r="H43" s="158"/>
      <c r="I43" s="155"/>
      <c r="J43" s="156"/>
      <c r="K43" s="159"/>
    </row>
    <row r="44" spans="2:11" hidden="1" x14ac:dyDescent="0.2">
      <c r="B44" s="157"/>
      <c r="C44" s="157"/>
      <c r="D44" s="154"/>
      <c r="E44" s="158"/>
      <c r="F44" s="158"/>
      <c r="G44" s="158"/>
      <c r="H44" s="158"/>
      <c r="I44" s="155"/>
      <c r="J44" s="156"/>
      <c r="K44" s="159"/>
    </row>
    <row r="45" spans="2:11" hidden="1" x14ac:dyDescent="0.2">
      <c r="B45" s="157"/>
      <c r="C45" s="157"/>
      <c r="D45" s="154"/>
      <c r="E45" s="158"/>
      <c r="F45" s="158"/>
      <c r="G45" s="158"/>
      <c r="H45" s="158"/>
      <c r="I45" s="155"/>
      <c r="J45" s="156"/>
      <c r="K45" s="159"/>
    </row>
    <row r="46" spans="2:11" hidden="1" x14ac:dyDescent="0.2">
      <c r="B46" s="157"/>
      <c r="C46" s="157"/>
      <c r="D46" s="154"/>
      <c r="E46" s="158"/>
      <c r="F46" s="158"/>
      <c r="G46" s="158"/>
      <c r="H46" s="158"/>
      <c r="I46" s="155"/>
      <c r="J46" s="156"/>
      <c r="K46" s="159"/>
    </row>
    <row r="47" spans="2:11" hidden="1" x14ac:dyDescent="0.2">
      <c r="B47" s="157"/>
      <c r="C47" s="157"/>
      <c r="D47" s="154"/>
      <c r="E47" s="158"/>
      <c r="F47" s="158"/>
      <c r="G47" s="158"/>
      <c r="H47" s="158"/>
      <c r="I47" s="155"/>
      <c r="J47" s="156"/>
      <c r="K47" s="159"/>
    </row>
    <row r="48" spans="2:11" hidden="1" x14ac:dyDescent="0.2">
      <c r="B48" s="157"/>
      <c r="C48" s="157"/>
      <c r="D48" s="154"/>
      <c r="E48" s="158"/>
      <c r="F48" s="158"/>
      <c r="G48" s="158"/>
      <c r="H48" s="158"/>
      <c r="I48" s="155"/>
      <c r="J48" s="156"/>
      <c r="K48" s="159"/>
    </row>
    <row r="49" spans="2:11" hidden="1" x14ac:dyDescent="0.2">
      <c r="B49" s="157"/>
      <c r="C49" s="157"/>
      <c r="D49" s="154"/>
      <c r="E49" s="158"/>
      <c r="F49" s="158"/>
      <c r="G49" s="158"/>
      <c r="H49" s="158"/>
      <c r="I49" s="155"/>
      <c r="J49" s="156"/>
      <c r="K49" s="159"/>
    </row>
    <row r="50" spans="2:11" hidden="1" x14ac:dyDescent="0.2">
      <c r="B50" s="157"/>
      <c r="C50" s="157"/>
      <c r="D50" s="154"/>
      <c r="E50" s="158"/>
      <c r="F50" s="158"/>
      <c r="G50" s="158"/>
      <c r="H50" s="158"/>
      <c r="I50" s="155"/>
      <c r="J50" s="156"/>
      <c r="K50" s="159"/>
    </row>
    <row r="51" spans="2:11" hidden="1" x14ac:dyDescent="0.2">
      <c r="B51" s="157"/>
      <c r="C51" s="157"/>
      <c r="D51" s="154"/>
      <c r="E51" s="158"/>
      <c r="F51" s="158"/>
      <c r="G51" s="158"/>
      <c r="H51" s="158"/>
      <c r="I51" s="155"/>
      <c r="J51" s="156"/>
      <c r="K51" s="159"/>
    </row>
    <row r="52" spans="2:11" hidden="1" x14ac:dyDescent="0.2">
      <c r="B52" s="157"/>
      <c r="C52" s="157"/>
      <c r="D52" s="154"/>
      <c r="E52" s="158"/>
      <c r="F52" s="158"/>
      <c r="G52" s="158"/>
      <c r="H52" s="158"/>
      <c r="I52" s="155"/>
      <c r="J52" s="156"/>
      <c r="K52" s="159"/>
    </row>
    <row r="53" spans="2:11" hidden="1" x14ac:dyDescent="0.2">
      <c r="B53" s="157"/>
      <c r="C53" s="157"/>
      <c r="D53" s="154"/>
      <c r="E53" s="158"/>
      <c r="F53" s="158"/>
      <c r="G53" s="158"/>
      <c r="H53" s="158"/>
      <c r="I53" s="155"/>
      <c r="J53" s="156"/>
      <c r="K53" s="159"/>
    </row>
    <row r="54" spans="2:11" hidden="1" x14ac:dyDescent="0.2">
      <c r="B54" s="157"/>
      <c r="C54" s="157"/>
      <c r="D54" s="154"/>
      <c r="E54" s="158"/>
      <c r="F54" s="158"/>
      <c r="G54" s="158"/>
      <c r="H54" s="158"/>
      <c r="I54" s="155"/>
      <c r="J54" s="156"/>
      <c r="K54" s="159"/>
    </row>
    <row r="55" spans="2:11" hidden="1" x14ac:dyDescent="0.2">
      <c r="B55" s="157"/>
      <c r="C55" s="157"/>
      <c r="D55" s="154"/>
      <c r="E55" s="158"/>
      <c r="F55" s="158"/>
      <c r="G55" s="158"/>
      <c r="H55" s="158"/>
      <c r="I55" s="155"/>
      <c r="J55" s="156"/>
      <c r="K55" s="159"/>
    </row>
    <row r="56" spans="2:11" hidden="1" x14ac:dyDescent="0.2">
      <c r="B56" s="157"/>
      <c r="C56" s="157"/>
      <c r="D56" s="154"/>
      <c r="E56" s="158"/>
      <c r="F56" s="158"/>
      <c r="G56" s="158"/>
      <c r="H56" s="158"/>
      <c r="I56" s="155"/>
      <c r="J56" s="156"/>
      <c r="K56" s="159"/>
    </row>
    <row r="57" spans="2:11" hidden="1" x14ac:dyDescent="0.2">
      <c r="B57" s="157"/>
      <c r="C57" s="157"/>
      <c r="D57" s="154"/>
      <c r="E57" s="158"/>
      <c r="F57" s="158"/>
      <c r="G57" s="158"/>
      <c r="H57" s="158"/>
      <c r="I57" s="155"/>
      <c r="J57" s="156"/>
      <c r="K57" s="159"/>
    </row>
    <row r="58" spans="2:11" hidden="1" x14ac:dyDescent="0.2">
      <c r="B58" s="157"/>
      <c r="C58" s="157"/>
      <c r="D58" s="154"/>
      <c r="E58" s="158"/>
      <c r="F58" s="158"/>
      <c r="G58" s="158"/>
      <c r="H58" s="158"/>
      <c r="I58" s="155"/>
      <c r="J58" s="156"/>
      <c r="K58" s="159"/>
    </row>
    <row r="59" spans="2:11" hidden="1" x14ac:dyDescent="0.2">
      <c r="B59" s="157"/>
      <c r="C59" s="157"/>
      <c r="D59" s="154"/>
      <c r="E59" s="158"/>
      <c r="F59" s="158"/>
      <c r="G59" s="158"/>
      <c r="H59" s="158"/>
      <c r="I59" s="155"/>
      <c r="J59" s="156"/>
      <c r="K59" s="159"/>
    </row>
    <row r="60" spans="2:11" hidden="1" x14ac:dyDescent="0.2">
      <c r="B60" s="157"/>
      <c r="C60" s="157"/>
      <c r="D60" s="154"/>
      <c r="E60" s="158"/>
      <c r="F60" s="158"/>
      <c r="G60" s="158"/>
      <c r="H60" s="158"/>
      <c r="I60" s="155"/>
      <c r="J60" s="156"/>
      <c r="K60" s="159"/>
    </row>
    <row r="61" spans="2:11" hidden="1" x14ac:dyDescent="0.2">
      <c r="B61" s="157"/>
      <c r="C61" s="157"/>
      <c r="D61" s="154"/>
      <c r="E61" s="158"/>
      <c r="F61" s="158"/>
      <c r="G61" s="158"/>
      <c r="H61" s="158"/>
      <c r="I61" s="155"/>
      <c r="J61" s="156"/>
      <c r="K61" s="159"/>
    </row>
    <row r="62" spans="2:11" hidden="1" x14ac:dyDescent="0.2">
      <c r="B62" s="157"/>
      <c r="C62" s="157"/>
      <c r="D62" s="154"/>
      <c r="E62" s="158"/>
      <c r="F62" s="158"/>
      <c r="G62" s="158"/>
      <c r="H62" s="158"/>
      <c r="I62" s="155"/>
      <c r="J62" s="156"/>
      <c r="K62" s="159"/>
    </row>
    <row r="63" spans="2:11" hidden="1" x14ac:dyDescent="0.2">
      <c r="B63" s="157"/>
      <c r="C63" s="157"/>
      <c r="D63" s="154"/>
      <c r="E63" s="158"/>
      <c r="F63" s="158"/>
      <c r="G63" s="158"/>
      <c r="H63" s="158"/>
      <c r="I63" s="155"/>
      <c r="J63" s="156"/>
      <c r="K63" s="159"/>
    </row>
    <row r="64" spans="2:11" hidden="1" x14ac:dyDescent="0.2">
      <c r="B64" s="157"/>
      <c r="C64" s="157"/>
      <c r="D64" s="154"/>
      <c r="E64" s="158"/>
      <c r="F64" s="158"/>
      <c r="G64" s="158"/>
      <c r="H64" s="158"/>
      <c r="I64" s="155"/>
      <c r="J64" s="156"/>
      <c r="K64" s="159"/>
    </row>
    <row r="65" hidden="1" x14ac:dyDescent="0.2"/>
  </sheetData>
  <mergeCells count="4">
    <mergeCell ref="C5:C6"/>
    <mergeCell ref="E5:F5"/>
    <mergeCell ref="G5:H5"/>
    <mergeCell ref="I5:K5"/>
  </mergeCells>
  <conditionalFormatting sqref="B10:B14 B17:B20 D10 B24:B26 C14:D20 B8 D8 C23:D26 B16:D19 B34:D35">
    <cfRule type="expression" dxfId="1297" priority="187" stopIfTrue="1">
      <formula>#REF!=0</formula>
    </cfRule>
    <cfRule type="expression" dxfId="1296" priority="188" stopIfTrue="1">
      <formula>#REF!&gt;0</formula>
    </cfRule>
  </conditionalFormatting>
  <conditionalFormatting sqref="B15:B16">
    <cfRule type="expression" dxfId="1295" priority="185" stopIfTrue="1">
      <formula>#REF!=0</formula>
    </cfRule>
    <cfRule type="expression" dxfId="1294" priority="186" stopIfTrue="1">
      <formula>#REF!&gt;0</formula>
    </cfRule>
  </conditionalFormatting>
  <conditionalFormatting sqref="I34:J35 I23:J26 I17:J20">
    <cfRule type="expression" dxfId="1293" priority="183" stopIfTrue="1">
      <formula>#REF!=0</formula>
    </cfRule>
    <cfRule type="expression" dxfId="1292" priority="184" stopIfTrue="1">
      <formula>#REF!&gt;0</formula>
    </cfRule>
  </conditionalFormatting>
  <conditionalFormatting sqref="J15:J17">
    <cfRule type="expression" dxfId="1291" priority="175" stopIfTrue="1">
      <formula>#REF!=0</formula>
    </cfRule>
    <cfRule type="expression" dxfId="1290" priority="176" stopIfTrue="1">
      <formula>#REF!&gt;0</formula>
    </cfRule>
  </conditionalFormatting>
  <conditionalFormatting sqref="J15:J17">
    <cfRule type="expression" dxfId="1289" priority="173" stopIfTrue="1">
      <formula>#REF!=0</formula>
    </cfRule>
    <cfRule type="expression" dxfId="1288" priority="174" stopIfTrue="1">
      <formula>#REF!&gt;0</formula>
    </cfRule>
  </conditionalFormatting>
  <conditionalFormatting sqref="J15:J17">
    <cfRule type="expression" dxfId="1287" priority="171" stopIfTrue="1">
      <formula>#REF!=0</formula>
    </cfRule>
    <cfRule type="expression" dxfId="1286" priority="172" stopIfTrue="1">
      <formula>#REF!&gt;0</formula>
    </cfRule>
  </conditionalFormatting>
  <conditionalFormatting sqref="E23:H26 E18:H20 E34:H35 E16:E17 H16:H17">
    <cfRule type="expression" dxfId="1285" priority="169" stopIfTrue="1">
      <formula>#REF!=0</formula>
    </cfRule>
    <cfRule type="expression" dxfId="1284" priority="170" stopIfTrue="1">
      <formula>#REF!&gt;0</formula>
    </cfRule>
  </conditionalFormatting>
  <conditionalFormatting sqref="E10 H10">
    <cfRule type="expression" dxfId="1283" priority="167" stopIfTrue="1">
      <formula>#REF!=0</formula>
    </cfRule>
    <cfRule type="expression" dxfId="1282" priority="168" stopIfTrue="1">
      <formula>#REF!&gt;0</formula>
    </cfRule>
  </conditionalFormatting>
  <conditionalFormatting sqref="E8 G8:H8">
    <cfRule type="expression" dxfId="1281" priority="165" stopIfTrue="1">
      <formula>#REF!=0</formula>
    </cfRule>
    <cfRule type="expression" dxfId="1280" priority="166" stopIfTrue="1">
      <formula>#REF!&gt;0</formula>
    </cfRule>
  </conditionalFormatting>
  <conditionalFormatting sqref="E15:H15 F16:G17">
    <cfRule type="expression" dxfId="1279" priority="163" stopIfTrue="1">
      <formula>#REF!=0</formula>
    </cfRule>
    <cfRule type="expression" dxfId="1278" priority="164" stopIfTrue="1">
      <formula>#REF!&gt;0</formula>
    </cfRule>
  </conditionalFormatting>
  <conditionalFormatting sqref="E14 H14">
    <cfRule type="expression" dxfId="1277" priority="159" stopIfTrue="1">
      <formula>#REF!=0</formula>
    </cfRule>
    <cfRule type="expression" dxfId="1276" priority="160" stopIfTrue="1">
      <formula>#REF!&gt;0</formula>
    </cfRule>
  </conditionalFormatting>
  <conditionalFormatting sqref="I14">
    <cfRule type="expression" dxfId="1275" priority="157" stopIfTrue="1">
      <formula>#REF!=0</formula>
    </cfRule>
    <cfRule type="expression" dxfId="1274" priority="158" stopIfTrue="1">
      <formula>#REF!&gt;0</formula>
    </cfRule>
  </conditionalFormatting>
  <conditionalFormatting sqref="I15:I17">
    <cfRule type="expression" dxfId="1273" priority="155" stopIfTrue="1">
      <formula>#REF!=0</formula>
    </cfRule>
    <cfRule type="expression" dxfId="1272" priority="156" stopIfTrue="1">
      <formula>#REF!&gt;0</formula>
    </cfRule>
  </conditionalFormatting>
  <conditionalFormatting sqref="B9">
    <cfRule type="expression" dxfId="1271" priority="147" stopIfTrue="1">
      <formula>#REF!=0</formula>
    </cfRule>
    <cfRule type="expression" dxfId="1270" priority="148" stopIfTrue="1">
      <formula>#REF!&gt;0</formula>
    </cfRule>
  </conditionalFormatting>
  <conditionalFormatting sqref="D9">
    <cfRule type="expression" dxfId="1269" priority="145" stopIfTrue="1">
      <formula>#REF!=0</formula>
    </cfRule>
    <cfRule type="expression" dxfId="1268" priority="146" stopIfTrue="1">
      <formula>#REF!&gt;0</formula>
    </cfRule>
  </conditionalFormatting>
  <conditionalFormatting sqref="E9 G9:H9">
    <cfRule type="expression" dxfId="1267" priority="137" stopIfTrue="1">
      <formula>#REF!=0</formula>
    </cfRule>
    <cfRule type="expression" dxfId="1266" priority="138" stopIfTrue="1">
      <formula>#REF!&gt;0</formula>
    </cfRule>
  </conditionalFormatting>
  <conditionalFormatting sqref="D11">
    <cfRule type="expression" dxfId="1265" priority="133" stopIfTrue="1">
      <formula>#REF!=0</formula>
    </cfRule>
    <cfRule type="expression" dxfId="1264" priority="134" stopIfTrue="1">
      <formula>#REF!&gt;0</formula>
    </cfRule>
  </conditionalFormatting>
  <conditionalFormatting sqref="H11">
    <cfRule type="expression" dxfId="1263" priority="125" stopIfTrue="1">
      <formula>#REF!=0</formula>
    </cfRule>
    <cfRule type="expression" dxfId="1262" priority="126" stopIfTrue="1">
      <formula>#REF!&gt;0</formula>
    </cfRule>
  </conditionalFormatting>
  <conditionalFormatting sqref="B23">
    <cfRule type="expression" dxfId="1261" priority="113" stopIfTrue="1">
      <formula>#REF!=0</formula>
    </cfRule>
    <cfRule type="expression" dxfId="1260" priority="114" stopIfTrue="1">
      <formula>#REF!&gt;0</formula>
    </cfRule>
  </conditionalFormatting>
  <conditionalFormatting sqref="C8:C11">
    <cfRule type="expression" dxfId="1259" priority="111" stopIfTrue="1">
      <formula>#REF!=0</formula>
    </cfRule>
    <cfRule type="expression" dxfId="1258" priority="112" stopIfTrue="1">
      <formula>#REF!&gt;0</formula>
    </cfRule>
  </conditionalFormatting>
  <conditionalFormatting sqref="J8:J11">
    <cfRule type="expression" dxfId="1257" priority="107" stopIfTrue="1">
      <formula>#REF!=0</formula>
    </cfRule>
    <cfRule type="expression" dxfId="1256" priority="108" stopIfTrue="1">
      <formula>#REF!&gt;0</formula>
    </cfRule>
  </conditionalFormatting>
  <conditionalFormatting sqref="J8:J11">
    <cfRule type="expression" dxfId="1255" priority="105" stopIfTrue="1">
      <formula>#REF!=0</formula>
    </cfRule>
    <cfRule type="expression" dxfId="1254" priority="106" stopIfTrue="1">
      <formula>#REF!&gt;0</formula>
    </cfRule>
  </conditionalFormatting>
  <conditionalFormatting sqref="J8:J11">
    <cfRule type="expression" dxfId="1253" priority="103" stopIfTrue="1">
      <formula>#REF!=0</formula>
    </cfRule>
    <cfRule type="expression" dxfId="1252" priority="104" stopIfTrue="1">
      <formula>#REF!&gt;0</formula>
    </cfRule>
  </conditionalFormatting>
  <conditionalFormatting sqref="I8:I11">
    <cfRule type="expression" dxfId="1251" priority="101" stopIfTrue="1">
      <formula>#REF!=0</formula>
    </cfRule>
    <cfRule type="expression" dxfId="1250" priority="102" stopIfTrue="1">
      <formula>#REF!&gt;0</formula>
    </cfRule>
  </conditionalFormatting>
  <conditionalFormatting sqref="B22:D22">
    <cfRule type="expression" dxfId="1249" priority="99" stopIfTrue="1">
      <formula>#REF!=0</formula>
    </cfRule>
    <cfRule type="expression" dxfId="1248" priority="100" stopIfTrue="1">
      <formula>#REF!&gt;0</formula>
    </cfRule>
  </conditionalFormatting>
  <conditionalFormatting sqref="J22">
    <cfRule type="expression" dxfId="1247" priority="97" stopIfTrue="1">
      <formula>#REF!=0</formula>
    </cfRule>
    <cfRule type="expression" dxfId="1246" priority="98" stopIfTrue="1">
      <formula>#REF!&gt;0</formula>
    </cfRule>
  </conditionalFormatting>
  <conditionalFormatting sqref="J22">
    <cfRule type="expression" dxfId="1245" priority="95" stopIfTrue="1">
      <formula>#REF!=0</formula>
    </cfRule>
    <cfRule type="expression" dxfId="1244" priority="96" stopIfTrue="1">
      <formula>#REF!&gt;0</formula>
    </cfRule>
  </conditionalFormatting>
  <conditionalFormatting sqref="J22">
    <cfRule type="expression" dxfId="1243" priority="93" stopIfTrue="1">
      <formula>#REF!=0</formula>
    </cfRule>
    <cfRule type="expression" dxfId="1242" priority="94" stopIfTrue="1">
      <formula>#REF!&gt;0</formula>
    </cfRule>
  </conditionalFormatting>
  <conditionalFormatting sqref="E22:H22">
    <cfRule type="expression" dxfId="1241" priority="91" stopIfTrue="1">
      <formula>#REF!=0</formula>
    </cfRule>
    <cfRule type="expression" dxfId="1240" priority="92" stopIfTrue="1">
      <formula>#REF!&gt;0</formula>
    </cfRule>
  </conditionalFormatting>
  <conditionalFormatting sqref="I22">
    <cfRule type="expression" dxfId="1239" priority="89" stopIfTrue="1">
      <formula>#REF!=0</formula>
    </cfRule>
    <cfRule type="expression" dxfId="1238" priority="90" stopIfTrue="1">
      <formula>#REF!&gt;0</formula>
    </cfRule>
  </conditionalFormatting>
  <conditionalFormatting sqref="B21">
    <cfRule type="expression" dxfId="1237" priority="87" stopIfTrue="1">
      <formula>#REF!=0</formula>
    </cfRule>
    <cfRule type="expression" dxfId="1236" priority="88" stopIfTrue="1">
      <formula>#REF!&gt;0</formula>
    </cfRule>
  </conditionalFormatting>
  <conditionalFormatting sqref="C21:D21">
    <cfRule type="expression" dxfId="1235" priority="85" stopIfTrue="1">
      <formula>#REF!=0</formula>
    </cfRule>
    <cfRule type="expression" dxfId="1234" priority="86" stopIfTrue="1">
      <formula>#REF!&gt;0</formula>
    </cfRule>
  </conditionalFormatting>
  <conditionalFormatting sqref="J21">
    <cfRule type="expression" dxfId="1233" priority="83" stopIfTrue="1">
      <formula>#REF!=0</formula>
    </cfRule>
    <cfRule type="expression" dxfId="1232" priority="84" stopIfTrue="1">
      <formula>#REF!&gt;0</formula>
    </cfRule>
  </conditionalFormatting>
  <conditionalFormatting sqref="J21">
    <cfRule type="expression" dxfId="1231" priority="81" stopIfTrue="1">
      <formula>#REF!=0</formula>
    </cfRule>
    <cfRule type="expression" dxfId="1230" priority="82" stopIfTrue="1">
      <formula>#REF!&gt;0</formula>
    </cfRule>
  </conditionalFormatting>
  <conditionalFormatting sqref="J21">
    <cfRule type="expression" dxfId="1229" priority="79" stopIfTrue="1">
      <formula>#REF!=0</formula>
    </cfRule>
    <cfRule type="expression" dxfId="1228" priority="80" stopIfTrue="1">
      <formula>#REF!&gt;0</formula>
    </cfRule>
  </conditionalFormatting>
  <conditionalFormatting sqref="E21:H21">
    <cfRule type="expression" dxfId="1227" priority="77" stopIfTrue="1">
      <formula>#REF!=0</formula>
    </cfRule>
    <cfRule type="expression" dxfId="1226" priority="78" stopIfTrue="1">
      <formula>#REF!&gt;0</formula>
    </cfRule>
  </conditionalFormatting>
  <conditionalFormatting sqref="I21">
    <cfRule type="expression" dxfId="1225" priority="75" stopIfTrue="1">
      <formula>#REF!=0</formula>
    </cfRule>
    <cfRule type="expression" dxfId="1224" priority="76" stopIfTrue="1">
      <formula>#REF!&gt;0</formula>
    </cfRule>
  </conditionalFormatting>
  <conditionalFormatting sqref="D12:D13">
    <cfRule type="expression" dxfId="1223" priority="73" stopIfTrue="1">
      <formula>#REF!=0</formula>
    </cfRule>
    <cfRule type="expression" dxfId="1222" priority="74" stopIfTrue="1">
      <formula>#REF!&gt;0</formula>
    </cfRule>
  </conditionalFormatting>
  <conditionalFormatting sqref="J12:J13">
    <cfRule type="expression" dxfId="1221" priority="71" stopIfTrue="1">
      <formula>#REF!=0</formula>
    </cfRule>
    <cfRule type="expression" dxfId="1220" priority="72" stopIfTrue="1">
      <formula>#REF!&gt;0</formula>
    </cfRule>
  </conditionalFormatting>
  <conditionalFormatting sqref="J12:J13">
    <cfRule type="expression" dxfId="1219" priority="69" stopIfTrue="1">
      <formula>#REF!=0</formula>
    </cfRule>
    <cfRule type="expression" dxfId="1218" priority="70" stopIfTrue="1">
      <formula>#REF!&gt;0</formula>
    </cfRule>
  </conditionalFormatting>
  <conditionalFormatting sqref="J12:J13">
    <cfRule type="expression" dxfId="1217" priority="67" stopIfTrue="1">
      <formula>#REF!=0</formula>
    </cfRule>
    <cfRule type="expression" dxfId="1216" priority="68" stopIfTrue="1">
      <formula>#REF!&gt;0</formula>
    </cfRule>
  </conditionalFormatting>
  <conditionalFormatting sqref="E12:H13 E11:G11 G10 F7:F10 G14">
    <cfRule type="expression" dxfId="1215" priority="65" stopIfTrue="1">
      <formula>#REF!=0</formula>
    </cfRule>
    <cfRule type="expression" dxfId="1214" priority="66" stopIfTrue="1">
      <formula>#REF!&gt;0</formula>
    </cfRule>
  </conditionalFormatting>
  <conditionalFormatting sqref="I12:I13">
    <cfRule type="expression" dxfId="1213" priority="63" stopIfTrue="1">
      <formula>#REF!=0</formula>
    </cfRule>
    <cfRule type="expression" dxfId="1212" priority="64" stopIfTrue="1">
      <formula>#REF!&gt;0</formula>
    </cfRule>
  </conditionalFormatting>
  <conditionalFormatting sqref="C12:C13">
    <cfRule type="expression" dxfId="1211" priority="61" stopIfTrue="1">
      <formula>#REF!=0</formula>
    </cfRule>
    <cfRule type="expression" dxfId="1210" priority="62" stopIfTrue="1">
      <formula>#REF!&gt;0</formula>
    </cfRule>
  </conditionalFormatting>
  <conditionalFormatting sqref="B20">
    <cfRule type="expression" dxfId="1209" priority="59" stopIfTrue="1">
      <formula>#REF!=0</formula>
    </cfRule>
    <cfRule type="expression" dxfId="1208" priority="60" stopIfTrue="1">
      <formula>#REF!&gt;0</formula>
    </cfRule>
  </conditionalFormatting>
  <conditionalFormatting sqref="C20:D20">
    <cfRule type="expression" dxfId="1207" priority="57" stopIfTrue="1">
      <formula>#REF!=0</formula>
    </cfRule>
    <cfRule type="expression" dxfId="1206" priority="58" stopIfTrue="1">
      <formula>#REF!&gt;0</formula>
    </cfRule>
  </conditionalFormatting>
  <conditionalFormatting sqref="J20">
    <cfRule type="expression" dxfId="1205" priority="55" stopIfTrue="1">
      <formula>#REF!=0</formula>
    </cfRule>
    <cfRule type="expression" dxfId="1204" priority="56" stopIfTrue="1">
      <formula>#REF!&gt;0</formula>
    </cfRule>
  </conditionalFormatting>
  <conditionalFormatting sqref="J20">
    <cfRule type="expression" dxfId="1203" priority="53" stopIfTrue="1">
      <formula>#REF!=0</formula>
    </cfRule>
    <cfRule type="expression" dxfId="1202" priority="54" stopIfTrue="1">
      <formula>#REF!&gt;0</formula>
    </cfRule>
  </conditionalFormatting>
  <conditionalFormatting sqref="J20">
    <cfRule type="expression" dxfId="1201" priority="51" stopIfTrue="1">
      <formula>#REF!=0</formula>
    </cfRule>
    <cfRule type="expression" dxfId="1200" priority="52" stopIfTrue="1">
      <formula>#REF!&gt;0</formula>
    </cfRule>
  </conditionalFormatting>
  <conditionalFormatting sqref="E20:H20">
    <cfRule type="expression" dxfId="1199" priority="49" stopIfTrue="1">
      <formula>#REF!=0</formula>
    </cfRule>
    <cfRule type="expression" dxfId="1198" priority="50" stopIfTrue="1">
      <formula>#REF!&gt;0</formula>
    </cfRule>
  </conditionalFormatting>
  <conditionalFormatting sqref="I20">
    <cfRule type="expression" dxfId="1197" priority="47" stopIfTrue="1">
      <formula>#REF!=0</formula>
    </cfRule>
    <cfRule type="expression" dxfId="1196" priority="48" stopIfTrue="1">
      <formula>#REF!&gt;0</formula>
    </cfRule>
  </conditionalFormatting>
  <conditionalFormatting sqref="B27:D27">
    <cfRule type="expression" dxfId="1195" priority="45" stopIfTrue="1">
      <formula>#REF!=0</formula>
    </cfRule>
    <cfRule type="expression" dxfId="1194" priority="46" stopIfTrue="1">
      <formula>#REF!&gt;0</formula>
    </cfRule>
  </conditionalFormatting>
  <conditionalFormatting sqref="I27:J27">
    <cfRule type="expression" dxfId="1193" priority="43" stopIfTrue="1">
      <formula>#REF!=0</formula>
    </cfRule>
    <cfRule type="expression" dxfId="1192" priority="44" stopIfTrue="1">
      <formula>#REF!&gt;0</formula>
    </cfRule>
  </conditionalFormatting>
  <conditionalFormatting sqref="E27:H27">
    <cfRule type="expression" dxfId="1191" priority="41" stopIfTrue="1">
      <formula>#REF!=0</formula>
    </cfRule>
    <cfRule type="expression" dxfId="1190" priority="42" stopIfTrue="1">
      <formula>#REF!&gt;0</formula>
    </cfRule>
  </conditionalFormatting>
  <conditionalFormatting sqref="B28:D33">
    <cfRule type="expression" dxfId="1189" priority="39" stopIfTrue="1">
      <formula>#REF!=0</formula>
    </cfRule>
    <cfRule type="expression" dxfId="1188" priority="40" stopIfTrue="1">
      <formula>#REF!&gt;0</formula>
    </cfRule>
  </conditionalFormatting>
  <conditionalFormatting sqref="I28:J33">
    <cfRule type="expression" dxfId="1187" priority="37" stopIfTrue="1">
      <formula>#REF!=0</formula>
    </cfRule>
    <cfRule type="expression" dxfId="1186" priority="38" stopIfTrue="1">
      <formula>#REF!&gt;0</formula>
    </cfRule>
  </conditionalFormatting>
  <conditionalFormatting sqref="E28:H33">
    <cfRule type="expression" dxfId="1185" priority="35" stopIfTrue="1">
      <formula>#REF!=0</formula>
    </cfRule>
    <cfRule type="expression" dxfId="1184" priority="36" stopIfTrue="1">
      <formula>#REF!&gt;0</formula>
    </cfRule>
  </conditionalFormatting>
  <conditionalFormatting sqref="I36:J64">
    <cfRule type="expression" dxfId="1183" priority="17" stopIfTrue="1">
      <formula>#REF!=0</formula>
    </cfRule>
    <cfRule type="expression" dxfId="1182" priority="18" stopIfTrue="1">
      <formula>#REF!&gt;0</formula>
    </cfRule>
  </conditionalFormatting>
  <conditionalFormatting sqref="E36:H64">
    <cfRule type="expression" dxfId="1181" priority="15" stopIfTrue="1">
      <formula>#REF!=0</formula>
    </cfRule>
    <cfRule type="expression" dxfId="1180" priority="16" stopIfTrue="1">
      <formula>#REF!&gt;0</formula>
    </cfRule>
  </conditionalFormatting>
  <conditionalFormatting sqref="B36:D64">
    <cfRule type="expression" dxfId="1179" priority="19" stopIfTrue="1">
      <formula>#REF!=0</formula>
    </cfRule>
    <cfRule type="expression" dxfId="1178" priority="20" stopIfTrue="1">
      <formula>#REF!&gt;0</formula>
    </cfRule>
  </conditionalFormatting>
  <conditionalFormatting sqref="B7:D7">
    <cfRule type="expression" dxfId="1177" priority="13" stopIfTrue="1">
      <formula>#REF!=0</formula>
    </cfRule>
    <cfRule type="expression" dxfId="1176" priority="14" stopIfTrue="1">
      <formula>#REF!&gt;0</formula>
    </cfRule>
  </conditionalFormatting>
  <conditionalFormatting sqref="J7">
    <cfRule type="expression" dxfId="1175" priority="11" stopIfTrue="1">
      <formula>#REF!=0</formula>
    </cfRule>
    <cfRule type="expression" dxfId="1174" priority="12" stopIfTrue="1">
      <formula>#REF!&gt;0</formula>
    </cfRule>
  </conditionalFormatting>
  <conditionalFormatting sqref="J7">
    <cfRule type="expression" dxfId="1173" priority="9" stopIfTrue="1">
      <formula>#REF!=0</formula>
    </cfRule>
    <cfRule type="expression" dxfId="1172" priority="10" stopIfTrue="1">
      <formula>#REF!&gt;0</formula>
    </cfRule>
  </conditionalFormatting>
  <conditionalFormatting sqref="J7">
    <cfRule type="expression" dxfId="1171" priority="7" stopIfTrue="1">
      <formula>#REF!=0</formula>
    </cfRule>
    <cfRule type="expression" dxfId="1170" priority="8" stopIfTrue="1">
      <formula>#REF!&gt;0</formula>
    </cfRule>
  </conditionalFormatting>
  <conditionalFormatting sqref="E7 G7:H7">
    <cfRule type="expression" dxfId="1169" priority="5" stopIfTrue="1">
      <formula>#REF!=0</formula>
    </cfRule>
    <cfRule type="expression" dxfId="1168" priority="6" stopIfTrue="1">
      <formula>#REF!&gt;0</formula>
    </cfRule>
  </conditionalFormatting>
  <conditionalFormatting sqref="I7">
    <cfRule type="expression" dxfId="1167" priority="3" stopIfTrue="1">
      <formula>#REF!=0</formula>
    </cfRule>
    <cfRule type="expression" dxfId="1166" priority="4" stopIfTrue="1">
      <formula>#REF!&gt;0</formula>
    </cfRule>
  </conditionalFormatting>
  <conditionalFormatting sqref="F14">
    <cfRule type="expression" dxfId="1165" priority="1" stopIfTrue="1">
      <formula>#REF!=0</formula>
    </cfRule>
    <cfRule type="expression" dxfId="1164" priority="2" stopIfTrue="1">
      <formula>#REF!&gt;0</formula>
    </cfRule>
  </conditionalFormatting>
  <hyperlinks>
    <hyperlink ref="K12" r:id="rId1"/>
  </hyperlinks>
  <pageMargins left="0.7" right="0.7" top="0.78740157499999996" bottom="0.78740157499999996" header="0.3" footer="0.3"/>
  <pageSetup paperSize="9" orientation="portrait" horizontalDpi="1200" verticalDpi="1200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/>
  <dimension ref="B1:K64"/>
  <sheetViews>
    <sheetView topLeftCell="A7" workbookViewId="0">
      <selection activeCell="G33" sqref="G33"/>
    </sheetView>
  </sheetViews>
  <sheetFormatPr defaultRowHeight="12.75" x14ac:dyDescent="0.2"/>
  <cols>
    <col min="1" max="1" width="3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21</v>
      </c>
      <c r="C3" s="31" t="str">
        <f>termíny!B15</f>
        <v>Poříčí</v>
      </c>
      <c r="D3" s="31"/>
      <c r="E3" s="17"/>
    </row>
    <row r="4" spans="2:11" x14ac:dyDescent="0.2">
      <c r="B4" s="30" t="s">
        <v>22</v>
      </c>
      <c r="C4" s="32">
        <f>termíny!D15</f>
        <v>43444</v>
      </c>
      <c r="D4" s="32"/>
      <c r="E4" s="29"/>
    </row>
    <row r="5" spans="2:11" ht="13.15" customHeight="1" x14ac:dyDescent="0.2">
      <c r="B5" s="18">
        <f>SUBTOTAL(3,B7:B856)</f>
        <v>25</v>
      </c>
      <c r="C5" s="319" t="s">
        <v>17</v>
      </c>
      <c r="D5" s="36"/>
      <c r="E5" s="320" t="s">
        <v>9</v>
      </c>
      <c r="F5" s="321"/>
      <c r="G5" s="322" t="s">
        <v>18</v>
      </c>
      <c r="H5" s="323"/>
      <c r="I5" s="324" t="s">
        <v>10</v>
      </c>
      <c r="J5" s="325"/>
      <c r="K5" s="326"/>
    </row>
    <row r="6" spans="2:11" ht="18" customHeight="1" x14ac:dyDescent="0.2">
      <c r="B6" s="33" t="s">
        <v>23</v>
      </c>
      <c r="C6" s="319"/>
      <c r="D6" s="35"/>
      <c r="E6" s="33" t="s">
        <v>11</v>
      </c>
      <c r="F6" s="33" t="s">
        <v>12</v>
      </c>
      <c r="G6" s="41" t="s">
        <v>31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200" t="s">
        <v>63</v>
      </c>
      <c r="C7" s="252" t="s">
        <v>64</v>
      </c>
      <c r="D7" s="48"/>
      <c r="E7" s="253"/>
      <c r="F7" s="253" t="s">
        <v>55</v>
      </c>
      <c r="G7" s="253"/>
      <c r="H7" s="253" t="s">
        <v>55</v>
      </c>
      <c r="I7" s="200" t="s">
        <v>70</v>
      </c>
      <c r="J7" s="255">
        <v>777899734</v>
      </c>
      <c r="K7" s="236" t="s">
        <v>71</v>
      </c>
    </row>
    <row r="8" spans="2:11" s="17" customFormat="1" ht="13.9" customHeight="1" x14ac:dyDescent="0.2">
      <c r="B8" s="222" t="s">
        <v>65</v>
      </c>
      <c r="C8" s="252" t="s">
        <v>64</v>
      </c>
      <c r="D8" s="48"/>
      <c r="E8" s="253"/>
      <c r="F8" s="253" t="s">
        <v>55</v>
      </c>
      <c r="G8" s="253"/>
      <c r="H8" s="253" t="s">
        <v>55</v>
      </c>
      <c r="I8" s="200" t="s">
        <v>70</v>
      </c>
      <c r="J8" s="255">
        <v>777899734</v>
      </c>
      <c r="K8" s="236" t="s">
        <v>71</v>
      </c>
    </row>
    <row r="9" spans="2:11" s="17" customFormat="1" ht="13.9" customHeight="1" x14ac:dyDescent="0.2">
      <c r="B9" s="222" t="s">
        <v>66</v>
      </c>
      <c r="C9" s="252" t="s">
        <v>64</v>
      </c>
      <c r="D9" s="83"/>
      <c r="E9" s="253"/>
      <c r="F9" s="253" t="s">
        <v>55</v>
      </c>
      <c r="G9" s="253"/>
      <c r="H9" s="253" t="s">
        <v>55</v>
      </c>
      <c r="I9" s="253" t="s">
        <v>70</v>
      </c>
      <c r="J9" s="255">
        <v>777899734</v>
      </c>
      <c r="K9" s="255" t="s">
        <v>71</v>
      </c>
    </row>
    <row r="10" spans="2:11" s="17" customFormat="1" ht="13.9" customHeight="1" x14ac:dyDescent="0.2">
      <c r="B10" s="251" t="s">
        <v>67</v>
      </c>
      <c r="C10" s="252" t="s">
        <v>64</v>
      </c>
      <c r="D10" s="83"/>
      <c r="E10" s="253"/>
      <c r="F10" s="253" t="s">
        <v>55</v>
      </c>
      <c r="G10" s="253"/>
      <c r="H10" s="253" t="s">
        <v>55</v>
      </c>
      <c r="I10" s="253" t="s">
        <v>70</v>
      </c>
      <c r="J10" s="255">
        <v>777899734</v>
      </c>
      <c r="K10" s="255" t="s">
        <v>71</v>
      </c>
    </row>
    <row r="11" spans="2:11" s="17" customFormat="1" ht="13.9" customHeight="1" x14ac:dyDescent="0.2">
      <c r="B11" s="286" t="s">
        <v>68</v>
      </c>
      <c r="C11" s="285" t="s">
        <v>64</v>
      </c>
      <c r="D11" s="285"/>
      <c r="E11" s="287"/>
      <c r="F11" s="287" t="s">
        <v>55</v>
      </c>
      <c r="G11" s="287" t="s">
        <v>55</v>
      </c>
      <c r="H11" s="287"/>
      <c r="I11" s="290" t="s">
        <v>70</v>
      </c>
      <c r="J11" s="288">
        <v>777899734</v>
      </c>
      <c r="K11" s="271" t="s">
        <v>71</v>
      </c>
    </row>
    <row r="12" spans="2:11" s="17" customFormat="1" ht="13.9" customHeight="1" x14ac:dyDescent="0.2">
      <c r="B12" s="171" t="s">
        <v>69</v>
      </c>
      <c r="C12" s="285" t="s">
        <v>64</v>
      </c>
      <c r="D12" s="285"/>
      <c r="E12" s="287"/>
      <c r="F12" s="287" t="s">
        <v>55</v>
      </c>
      <c r="G12" s="287" t="s">
        <v>55</v>
      </c>
      <c r="H12" s="287"/>
      <c r="I12" s="290" t="s">
        <v>70</v>
      </c>
      <c r="J12" s="288">
        <v>777899734</v>
      </c>
      <c r="K12" s="271" t="s">
        <v>71</v>
      </c>
    </row>
    <row r="13" spans="2:11" s="17" customFormat="1" ht="13.9" customHeight="1" x14ac:dyDescent="0.2">
      <c r="B13" s="286" t="s">
        <v>90</v>
      </c>
      <c r="C13" s="285" t="s">
        <v>91</v>
      </c>
      <c r="D13" s="285"/>
      <c r="E13" s="287"/>
      <c r="F13" s="287" t="s">
        <v>55</v>
      </c>
      <c r="G13" s="287"/>
      <c r="H13" s="287" t="s">
        <v>55</v>
      </c>
      <c r="I13" s="290" t="s">
        <v>93</v>
      </c>
      <c r="J13" s="288">
        <v>733718609</v>
      </c>
      <c r="K13" s="271" t="s">
        <v>94</v>
      </c>
    </row>
    <row r="14" spans="2:11" s="17" customFormat="1" ht="13.9" customHeight="1" x14ac:dyDescent="0.2">
      <c r="B14" s="286" t="s">
        <v>92</v>
      </c>
      <c r="C14" s="285" t="s">
        <v>91</v>
      </c>
      <c r="D14" s="285"/>
      <c r="E14" s="287"/>
      <c r="F14" s="287" t="s">
        <v>55</v>
      </c>
      <c r="G14" s="287" t="s">
        <v>55</v>
      </c>
      <c r="H14" s="287"/>
      <c r="I14" s="290" t="s">
        <v>93</v>
      </c>
      <c r="J14" s="288">
        <v>733718609</v>
      </c>
      <c r="K14" s="271" t="s">
        <v>94</v>
      </c>
    </row>
    <row r="15" spans="2:11" s="17" customFormat="1" ht="13.9" customHeight="1" x14ac:dyDescent="0.2">
      <c r="B15" s="286" t="s">
        <v>95</v>
      </c>
      <c r="C15" s="285" t="s">
        <v>96</v>
      </c>
      <c r="D15" s="285"/>
      <c r="E15" s="287" t="s">
        <v>55</v>
      </c>
      <c r="F15" s="287" t="s">
        <v>55</v>
      </c>
      <c r="G15" s="287"/>
      <c r="H15" s="287" t="s">
        <v>55</v>
      </c>
      <c r="I15" s="290" t="s">
        <v>97</v>
      </c>
      <c r="J15" s="288">
        <v>602225672</v>
      </c>
      <c r="K15" s="271" t="s">
        <v>98</v>
      </c>
    </row>
    <row r="16" spans="2:11" s="17" customFormat="1" ht="13.9" customHeight="1" x14ac:dyDescent="0.2">
      <c r="B16" s="286" t="s">
        <v>130</v>
      </c>
      <c r="C16" s="285" t="s">
        <v>131</v>
      </c>
      <c r="D16" s="285"/>
      <c r="E16" s="287"/>
      <c r="F16" s="287" t="s">
        <v>55</v>
      </c>
      <c r="G16" s="287"/>
      <c r="H16" s="287" t="s">
        <v>55</v>
      </c>
      <c r="I16" s="290" t="s">
        <v>142</v>
      </c>
      <c r="J16" s="288">
        <v>465533028</v>
      </c>
      <c r="K16" s="271" t="s">
        <v>143</v>
      </c>
    </row>
    <row r="17" spans="2:11" s="17" customFormat="1" ht="13.9" customHeight="1" x14ac:dyDescent="0.2">
      <c r="B17" s="286" t="s">
        <v>132</v>
      </c>
      <c r="C17" s="285" t="s">
        <v>131</v>
      </c>
      <c r="D17" s="285"/>
      <c r="E17" s="287"/>
      <c r="F17" s="287" t="s">
        <v>55</v>
      </c>
      <c r="G17" s="287"/>
      <c r="H17" s="287" t="s">
        <v>55</v>
      </c>
      <c r="I17" s="290" t="s">
        <v>142</v>
      </c>
      <c r="J17" s="288">
        <v>465533028</v>
      </c>
      <c r="K17" s="271" t="s">
        <v>143</v>
      </c>
    </row>
    <row r="18" spans="2:11" s="17" customFormat="1" ht="13.9" customHeight="1" x14ac:dyDescent="0.2">
      <c r="B18" s="240" t="s">
        <v>133</v>
      </c>
      <c r="C18" s="231" t="s">
        <v>131</v>
      </c>
      <c r="D18" s="292"/>
      <c r="E18" s="292" t="s">
        <v>55</v>
      </c>
      <c r="F18" s="292" t="s">
        <v>55</v>
      </c>
      <c r="G18" s="292"/>
      <c r="H18" s="292" t="s">
        <v>55</v>
      </c>
      <c r="I18" s="240" t="s">
        <v>142</v>
      </c>
      <c r="J18" s="288">
        <v>465533028</v>
      </c>
      <c r="K18" s="277" t="s">
        <v>143</v>
      </c>
    </row>
    <row r="19" spans="2:11" s="17" customFormat="1" ht="13.9" customHeight="1" x14ac:dyDescent="0.2">
      <c r="B19" s="240" t="s">
        <v>134</v>
      </c>
      <c r="C19" s="231" t="s">
        <v>131</v>
      </c>
      <c r="D19" s="292"/>
      <c r="E19" s="292" t="s">
        <v>55</v>
      </c>
      <c r="F19" s="292" t="s">
        <v>55</v>
      </c>
      <c r="G19" s="292"/>
      <c r="H19" s="292" t="s">
        <v>55</v>
      </c>
      <c r="I19" s="240" t="s">
        <v>142</v>
      </c>
      <c r="J19" s="288">
        <v>465533028</v>
      </c>
      <c r="K19" s="277" t="s">
        <v>143</v>
      </c>
    </row>
    <row r="20" spans="2:11" s="17" customFormat="1" ht="13.9" customHeight="1" x14ac:dyDescent="0.2">
      <c r="B20" s="240" t="s">
        <v>135</v>
      </c>
      <c r="C20" s="231" t="s">
        <v>131</v>
      </c>
      <c r="D20" s="292"/>
      <c r="E20" s="292"/>
      <c r="F20" s="292" t="s">
        <v>55</v>
      </c>
      <c r="G20" s="292"/>
      <c r="H20" s="292" t="s">
        <v>55</v>
      </c>
      <c r="I20" s="240" t="s">
        <v>142</v>
      </c>
      <c r="J20" s="288">
        <v>465533028</v>
      </c>
      <c r="K20" s="277" t="s">
        <v>143</v>
      </c>
    </row>
    <row r="21" spans="2:11" s="17" customFormat="1" ht="13.9" customHeight="1" x14ac:dyDescent="0.2">
      <c r="B21" s="240" t="s">
        <v>136</v>
      </c>
      <c r="C21" s="231" t="s">
        <v>131</v>
      </c>
      <c r="D21" s="292"/>
      <c r="E21" s="292"/>
      <c r="F21" s="292" t="s">
        <v>55</v>
      </c>
      <c r="G21" s="292"/>
      <c r="H21" s="292" t="s">
        <v>55</v>
      </c>
      <c r="I21" s="240" t="s">
        <v>142</v>
      </c>
      <c r="J21" s="288">
        <v>465533028</v>
      </c>
      <c r="K21" s="277" t="s">
        <v>143</v>
      </c>
    </row>
    <row r="22" spans="2:11" s="17" customFormat="1" ht="13.9" customHeight="1" x14ac:dyDescent="0.2">
      <c r="B22" s="240" t="s">
        <v>137</v>
      </c>
      <c r="C22" s="231" t="s">
        <v>131</v>
      </c>
      <c r="D22" s="292"/>
      <c r="E22" s="292" t="s">
        <v>55</v>
      </c>
      <c r="F22" s="292" t="s">
        <v>55</v>
      </c>
      <c r="G22" s="292"/>
      <c r="H22" s="292" t="s">
        <v>55</v>
      </c>
      <c r="I22" s="240" t="s">
        <v>142</v>
      </c>
      <c r="J22" s="288">
        <v>465533028</v>
      </c>
      <c r="K22" s="277" t="s">
        <v>143</v>
      </c>
    </row>
    <row r="23" spans="2:11" s="17" customFormat="1" ht="13.9" customHeight="1" x14ac:dyDescent="0.2">
      <c r="B23" s="240" t="s">
        <v>138</v>
      </c>
      <c r="C23" s="231" t="s">
        <v>131</v>
      </c>
      <c r="D23" s="240"/>
      <c r="E23" s="292"/>
      <c r="F23" s="292" t="s">
        <v>55</v>
      </c>
      <c r="G23" s="292"/>
      <c r="H23" s="292" t="s">
        <v>55</v>
      </c>
      <c r="I23" s="240" t="s">
        <v>142</v>
      </c>
      <c r="J23" s="288">
        <v>465533028</v>
      </c>
      <c r="K23" s="277" t="s">
        <v>143</v>
      </c>
    </row>
    <row r="24" spans="2:11" s="17" customFormat="1" ht="13.9" customHeight="1" x14ac:dyDescent="0.2">
      <c r="B24" s="286" t="s">
        <v>139</v>
      </c>
      <c r="C24" s="285" t="s">
        <v>131</v>
      </c>
      <c r="D24" s="286"/>
      <c r="E24" s="287"/>
      <c r="F24" s="287" t="s">
        <v>55</v>
      </c>
      <c r="G24" s="287"/>
      <c r="H24" s="287" t="s">
        <v>55</v>
      </c>
      <c r="I24" s="286" t="s">
        <v>142</v>
      </c>
      <c r="J24" s="288">
        <v>465533028</v>
      </c>
      <c r="K24" s="151" t="s">
        <v>143</v>
      </c>
    </row>
    <row r="25" spans="2:11" s="17" customFormat="1" ht="13.9" customHeight="1" x14ac:dyDescent="0.2">
      <c r="B25" s="286" t="s">
        <v>140</v>
      </c>
      <c r="C25" s="285" t="s">
        <v>131</v>
      </c>
      <c r="D25" s="286"/>
      <c r="E25" s="287"/>
      <c r="F25" s="287" t="s">
        <v>55</v>
      </c>
      <c r="G25" s="287" t="s">
        <v>55</v>
      </c>
      <c r="H25" s="287"/>
      <c r="I25" s="286" t="s">
        <v>142</v>
      </c>
      <c r="J25" s="288">
        <v>465533028</v>
      </c>
      <c r="K25" s="151" t="s">
        <v>143</v>
      </c>
    </row>
    <row r="26" spans="2:11" s="17" customFormat="1" ht="13.9" customHeight="1" x14ac:dyDescent="0.2">
      <c r="B26" s="286" t="s">
        <v>141</v>
      </c>
      <c r="C26" s="285" t="s">
        <v>131</v>
      </c>
      <c r="D26" s="286"/>
      <c r="E26" s="287"/>
      <c r="F26" s="287" t="s">
        <v>55</v>
      </c>
      <c r="G26" s="287" t="s">
        <v>55</v>
      </c>
      <c r="H26" s="287"/>
      <c r="I26" s="286" t="s">
        <v>142</v>
      </c>
      <c r="J26" s="288">
        <v>465533028</v>
      </c>
      <c r="K26" s="151" t="s">
        <v>143</v>
      </c>
    </row>
    <row r="27" spans="2:11" s="17" customFormat="1" ht="13.9" customHeight="1" x14ac:dyDescent="0.2">
      <c r="B27" s="286" t="s">
        <v>215</v>
      </c>
      <c r="C27" s="285" t="s">
        <v>216</v>
      </c>
      <c r="D27" s="286"/>
      <c r="E27" s="287"/>
      <c r="F27" s="287" t="s">
        <v>55</v>
      </c>
      <c r="G27" s="287" t="s">
        <v>55</v>
      </c>
      <c r="H27" s="287"/>
      <c r="I27" s="286" t="s">
        <v>215</v>
      </c>
      <c r="J27" s="288">
        <v>737442211</v>
      </c>
      <c r="K27" s="151" t="s">
        <v>218</v>
      </c>
    </row>
    <row r="28" spans="2:11" s="17" customFormat="1" ht="13.9" customHeight="1" x14ac:dyDescent="0.2">
      <c r="B28" s="240" t="s">
        <v>217</v>
      </c>
      <c r="C28" s="240" t="s">
        <v>216</v>
      </c>
      <c r="D28" s="240"/>
      <c r="E28" s="292"/>
      <c r="F28" s="292" t="s">
        <v>55</v>
      </c>
      <c r="G28" s="292" t="s">
        <v>55</v>
      </c>
      <c r="H28" s="292"/>
      <c r="I28" s="292" t="s">
        <v>215</v>
      </c>
      <c r="J28" s="227">
        <v>737442211</v>
      </c>
      <c r="K28" s="40" t="s">
        <v>218</v>
      </c>
    </row>
    <row r="29" spans="2:11" s="17" customFormat="1" ht="13.9" customHeight="1" x14ac:dyDescent="0.2">
      <c r="B29" s="240" t="s">
        <v>346</v>
      </c>
      <c r="C29" s="240" t="s">
        <v>244</v>
      </c>
      <c r="D29" s="240"/>
      <c r="E29" s="292"/>
      <c r="F29" s="292" t="s">
        <v>55</v>
      </c>
      <c r="G29" s="292"/>
      <c r="H29" s="292" t="s">
        <v>55</v>
      </c>
      <c r="I29" s="292" t="s">
        <v>243</v>
      </c>
      <c r="J29" s="294">
        <v>603529940</v>
      </c>
      <c r="K29" s="293" t="s">
        <v>245</v>
      </c>
    </row>
    <row r="30" spans="2:11" s="17" customFormat="1" ht="13.9" customHeight="1" x14ac:dyDescent="0.2">
      <c r="B30" s="240" t="s">
        <v>347</v>
      </c>
      <c r="C30" s="240" t="s">
        <v>244</v>
      </c>
      <c r="D30" s="240"/>
      <c r="E30" s="292" t="s">
        <v>55</v>
      </c>
      <c r="F30" s="292" t="s">
        <v>55</v>
      </c>
      <c r="G30" s="292"/>
      <c r="H30" s="292" t="s">
        <v>55</v>
      </c>
      <c r="I30" s="292" t="s">
        <v>243</v>
      </c>
      <c r="J30" s="294">
        <v>603529940</v>
      </c>
      <c r="K30" s="293" t="s">
        <v>245</v>
      </c>
    </row>
    <row r="31" spans="2:11" s="114" customFormat="1" ht="13.9" customHeight="1" x14ac:dyDescent="0.2">
      <c r="B31" s="240" t="s">
        <v>354</v>
      </c>
      <c r="C31" s="240" t="s">
        <v>244</v>
      </c>
      <c r="D31" s="240"/>
      <c r="E31" s="292" t="s">
        <v>55</v>
      </c>
      <c r="F31" s="292" t="s">
        <v>55</v>
      </c>
      <c r="G31" s="292"/>
      <c r="H31" s="292" t="s">
        <v>55</v>
      </c>
      <c r="I31" s="292" t="s">
        <v>243</v>
      </c>
      <c r="J31" s="294">
        <v>603529940</v>
      </c>
      <c r="K31" s="293" t="s">
        <v>245</v>
      </c>
    </row>
    <row r="32" spans="2:11" s="17" customFormat="1" ht="13.9" customHeight="1" x14ac:dyDescent="0.2">
      <c r="B32" s="240"/>
      <c r="C32" s="240"/>
      <c r="D32" s="39"/>
      <c r="E32" s="292"/>
      <c r="F32" s="292"/>
      <c r="G32" s="292"/>
      <c r="H32" s="292"/>
      <c r="I32" s="292"/>
      <c r="J32" s="294"/>
      <c r="K32" s="293"/>
    </row>
    <row r="33" spans="2:11" x14ac:dyDescent="0.2">
      <c r="B33" s="23"/>
      <c r="C33" s="23"/>
      <c r="D33" s="23"/>
      <c r="E33" s="21"/>
      <c r="F33" s="21"/>
      <c r="G33" s="21"/>
      <c r="H33" s="21"/>
      <c r="I33" s="21"/>
      <c r="J33" s="25"/>
      <c r="K33" s="24"/>
    </row>
    <row r="34" spans="2:11" x14ac:dyDescent="0.2">
      <c r="B34" s="23"/>
      <c r="C34" s="23"/>
      <c r="D34" s="23"/>
      <c r="E34" s="21"/>
      <c r="F34" s="21"/>
      <c r="G34" s="21"/>
      <c r="H34" s="21"/>
      <c r="I34" s="21"/>
      <c r="J34" s="22"/>
      <c r="K34" s="26"/>
    </row>
    <row r="35" spans="2:11" hidden="1" x14ac:dyDescent="0.2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 x14ac:dyDescent="0.2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 x14ac:dyDescent="0.2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 x14ac:dyDescent="0.2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3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8"/>
      <c r="C45" s="23"/>
      <c r="D45" s="23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5"/>
      <c r="K59" s="27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  <row r="64" spans="2:11" hidden="1" x14ac:dyDescent="0.2">
      <c r="B64" s="28"/>
      <c r="C64" s="21"/>
      <c r="D64" s="21"/>
      <c r="E64" s="21"/>
      <c r="F64" s="21"/>
      <c r="G64" s="21"/>
      <c r="H64" s="21"/>
      <c r="I64" s="21"/>
      <c r="J64" s="21"/>
      <c r="K64" s="21"/>
    </row>
  </sheetData>
  <mergeCells count="4">
    <mergeCell ref="C5:C6"/>
    <mergeCell ref="E5:F5"/>
    <mergeCell ref="G5:H5"/>
    <mergeCell ref="I5:K5"/>
  </mergeCells>
  <conditionalFormatting sqref="B47:D64 B7:D8 B10:B14 B16:B20 B23:B46 C10:D12 C18:D46">
    <cfRule type="expression" dxfId="1163" priority="123" stopIfTrue="1">
      <formula>#REF!=0</formula>
    </cfRule>
    <cfRule type="expression" dxfId="1162" priority="124" stopIfTrue="1">
      <formula>#REF!&gt;0</formula>
    </cfRule>
  </conditionalFormatting>
  <conditionalFormatting sqref="B14:B16">
    <cfRule type="expression" dxfId="1161" priority="121" stopIfTrue="1">
      <formula>#REF!=0</formula>
    </cfRule>
    <cfRule type="expression" dxfId="1160" priority="122" stopIfTrue="1">
      <formula>#REF!&gt;0</formula>
    </cfRule>
  </conditionalFormatting>
  <conditionalFormatting sqref="K34 I24:J59 K18:K19">
    <cfRule type="expression" dxfId="1159" priority="119" stopIfTrue="1">
      <formula>#REF!=0</formula>
    </cfRule>
    <cfRule type="expression" dxfId="1158" priority="120" stopIfTrue="1">
      <formula>#REF!&gt;0</formula>
    </cfRule>
  </conditionalFormatting>
  <conditionalFormatting sqref="J7:J8">
    <cfRule type="expression" dxfId="1157" priority="117" stopIfTrue="1">
      <formula>#REF!=0</formula>
    </cfRule>
    <cfRule type="expression" dxfId="1156" priority="118" stopIfTrue="1">
      <formula>#REF!&gt;0</formula>
    </cfRule>
  </conditionalFormatting>
  <conditionalFormatting sqref="J7:J8">
    <cfRule type="expression" dxfId="1155" priority="115" stopIfTrue="1">
      <formula>#REF!=0</formula>
    </cfRule>
    <cfRule type="expression" dxfId="1154" priority="116" stopIfTrue="1">
      <formula>#REF!&gt;0</formula>
    </cfRule>
  </conditionalFormatting>
  <conditionalFormatting sqref="J7:J8">
    <cfRule type="expression" dxfId="1153" priority="113" stopIfTrue="1">
      <formula>#REF!=0</formula>
    </cfRule>
    <cfRule type="expression" dxfId="1152" priority="114" stopIfTrue="1">
      <formula>#REF!&gt;0</formula>
    </cfRule>
  </conditionalFormatting>
  <conditionalFormatting sqref="E18:H59">
    <cfRule type="expression" dxfId="1151" priority="105" stopIfTrue="1">
      <formula>#REF!=0</formula>
    </cfRule>
    <cfRule type="expression" dxfId="1150" priority="106" stopIfTrue="1">
      <formula>#REF!&gt;0</formula>
    </cfRule>
  </conditionalFormatting>
  <conditionalFormatting sqref="E10:I10">
    <cfRule type="expression" dxfId="1149" priority="103" stopIfTrue="1">
      <formula>#REF!=0</formula>
    </cfRule>
    <cfRule type="expression" dxfId="1148" priority="104" stopIfTrue="1">
      <formula>#REF!&gt;0</formula>
    </cfRule>
  </conditionalFormatting>
  <conditionalFormatting sqref="E7:H8">
    <cfRule type="expression" dxfId="1147" priority="101" stopIfTrue="1">
      <formula>#REF!=0</formula>
    </cfRule>
    <cfRule type="expression" dxfId="1146" priority="102" stopIfTrue="1">
      <formula>#REF!&gt;0</formula>
    </cfRule>
  </conditionalFormatting>
  <conditionalFormatting sqref="E12:I12">
    <cfRule type="expression" dxfId="1145" priority="95" stopIfTrue="1">
      <formula>#REF!=0</formula>
    </cfRule>
    <cfRule type="expression" dxfId="1144" priority="96" stopIfTrue="1">
      <formula>#REF!&gt;0</formula>
    </cfRule>
  </conditionalFormatting>
  <conditionalFormatting sqref="I7:I8 I10">
    <cfRule type="expression" dxfId="1143" priority="97" stopIfTrue="1">
      <formula>#REF!=0</formula>
    </cfRule>
    <cfRule type="expression" dxfId="1142" priority="98" stopIfTrue="1">
      <formula>#REF!&gt;0</formula>
    </cfRule>
  </conditionalFormatting>
  <conditionalFormatting sqref="I60:I64">
    <cfRule type="expression" dxfId="1141" priority="89" stopIfTrue="1">
      <formula>#REF!=0</formula>
    </cfRule>
    <cfRule type="expression" dxfId="1140" priority="90" stopIfTrue="1">
      <formula>#REF!&gt;0</formula>
    </cfRule>
  </conditionalFormatting>
  <conditionalFormatting sqref="E60:H64 J60:K64">
    <cfRule type="expression" dxfId="1139" priority="87" stopIfTrue="1">
      <formula>#REF!=0</formula>
    </cfRule>
    <cfRule type="expression" dxfId="1138" priority="88" stopIfTrue="1">
      <formula>#REF!&gt;0</formula>
    </cfRule>
  </conditionalFormatting>
  <conditionalFormatting sqref="I29:J29">
    <cfRule type="expression" dxfId="1137" priority="85" stopIfTrue="1">
      <formula>#REF!=0</formula>
    </cfRule>
    <cfRule type="expression" dxfId="1136" priority="86" stopIfTrue="1">
      <formula>#REF!&gt;0</formula>
    </cfRule>
  </conditionalFormatting>
  <conditionalFormatting sqref="B9">
    <cfRule type="expression" dxfId="1135" priority="83" stopIfTrue="1">
      <formula>#REF!=0</formula>
    </cfRule>
    <cfRule type="expression" dxfId="1134" priority="84" stopIfTrue="1">
      <formula>#REF!&gt;0</formula>
    </cfRule>
  </conditionalFormatting>
  <conditionalFormatting sqref="C9:D9">
    <cfRule type="expression" dxfId="1133" priority="81" stopIfTrue="1">
      <formula>#REF!=0</formula>
    </cfRule>
    <cfRule type="expression" dxfId="1132" priority="82" stopIfTrue="1">
      <formula>#REF!&gt;0</formula>
    </cfRule>
  </conditionalFormatting>
  <conditionalFormatting sqref="E9:I9">
    <cfRule type="expression" dxfId="1131" priority="73" stopIfTrue="1">
      <formula>#REF!=0</formula>
    </cfRule>
    <cfRule type="expression" dxfId="1130" priority="74" stopIfTrue="1">
      <formula>#REF!&gt;0</formula>
    </cfRule>
  </conditionalFormatting>
  <conditionalFormatting sqref="I9">
    <cfRule type="expression" dxfId="1129" priority="71" stopIfTrue="1">
      <formula>#REF!=0</formula>
    </cfRule>
    <cfRule type="expression" dxfId="1128" priority="72" stopIfTrue="1">
      <formula>#REF!&gt;0</formula>
    </cfRule>
  </conditionalFormatting>
  <conditionalFormatting sqref="C11:D11">
    <cfRule type="expression" dxfId="1127" priority="69" stopIfTrue="1">
      <formula>#REF!=0</formula>
    </cfRule>
    <cfRule type="expression" dxfId="1126" priority="70" stopIfTrue="1">
      <formula>#REF!&gt;0</formula>
    </cfRule>
  </conditionalFormatting>
  <conditionalFormatting sqref="E11:I11">
    <cfRule type="expression" dxfId="1125" priority="61" stopIfTrue="1">
      <formula>#REF!=0</formula>
    </cfRule>
    <cfRule type="expression" dxfId="1124" priority="62" stopIfTrue="1">
      <formula>#REF!&gt;0</formula>
    </cfRule>
  </conditionalFormatting>
  <conditionalFormatting sqref="I11">
    <cfRule type="expression" dxfId="1123" priority="59" stopIfTrue="1">
      <formula>#REF!=0</formula>
    </cfRule>
    <cfRule type="expression" dxfId="1122" priority="60" stopIfTrue="1">
      <formula>#REF!&gt;0</formula>
    </cfRule>
  </conditionalFormatting>
  <conditionalFormatting sqref="B21">
    <cfRule type="expression" dxfId="1121" priority="57" stopIfTrue="1">
      <formula>#REF!=0</formula>
    </cfRule>
    <cfRule type="expression" dxfId="1120" priority="58" stopIfTrue="1">
      <formula>#REF!&gt;0</formula>
    </cfRule>
  </conditionalFormatting>
  <conditionalFormatting sqref="B22">
    <cfRule type="expression" dxfId="1119" priority="55" stopIfTrue="1">
      <formula>#REF!=0</formula>
    </cfRule>
    <cfRule type="expression" dxfId="1118" priority="56" stopIfTrue="1">
      <formula>#REF!&gt;0</formula>
    </cfRule>
  </conditionalFormatting>
  <conditionalFormatting sqref="B23">
    <cfRule type="expression" dxfId="1117" priority="49" stopIfTrue="1">
      <formula>#REF!=0</formula>
    </cfRule>
    <cfRule type="expression" dxfId="1116" priority="50" stopIfTrue="1">
      <formula>#REF!&gt;0</formula>
    </cfRule>
  </conditionalFormatting>
  <conditionalFormatting sqref="K10">
    <cfRule type="expression" dxfId="1115" priority="47" stopIfTrue="1">
      <formula>#REF!=0</formula>
    </cfRule>
    <cfRule type="expression" dxfId="1114" priority="48" stopIfTrue="1">
      <formula>#REF!&gt;0</formula>
    </cfRule>
  </conditionalFormatting>
  <conditionalFormatting sqref="K10">
    <cfRule type="expression" dxfId="1113" priority="45" stopIfTrue="1">
      <formula>#REF!=0</formula>
    </cfRule>
    <cfRule type="expression" dxfId="1112" priority="46" stopIfTrue="1">
      <formula>#REF!&gt;0</formula>
    </cfRule>
  </conditionalFormatting>
  <conditionalFormatting sqref="K10">
    <cfRule type="expression" dxfId="1111" priority="43" stopIfTrue="1">
      <formula>#REF!=0</formula>
    </cfRule>
    <cfRule type="expression" dxfId="1110" priority="44" stopIfTrue="1">
      <formula>#REF!&gt;0</formula>
    </cfRule>
  </conditionalFormatting>
  <conditionalFormatting sqref="K9">
    <cfRule type="expression" dxfId="1109" priority="39" stopIfTrue="1">
      <formula>#REF!=0</formula>
    </cfRule>
    <cfRule type="expression" dxfId="1108" priority="40" stopIfTrue="1">
      <formula>#REF!&gt;0</formula>
    </cfRule>
  </conditionalFormatting>
  <conditionalFormatting sqref="K9">
    <cfRule type="expression" dxfId="1107" priority="37" stopIfTrue="1">
      <formula>#REF!=0</formula>
    </cfRule>
    <cfRule type="expression" dxfId="1106" priority="38" stopIfTrue="1">
      <formula>#REF!&gt;0</formula>
    </cfRule>
  </conditionalFormatting>
  <conditionalFormatting sqref="K9">
    <cfRule type="expression" dxfId="1105" priority="35" stopIfTrue="1">
      <formula>#REF!=0</formula>
    </cfRule>
    <cfRule type="expression" dxfId="1104" priority="36" stopIfTrue="1">
      <formula>#REF!&gt;0</formula>
    </cfRule>
  </conditionalFormatting>
  <conditionalFormatting sqref="K11">
    <cfRule type="expression" dxfId="1103" priority="31" stopIfTrue="1">
      <formula>#REF!=0</formula>
    </cfRule>
    <cfRule type="expression" dxfId="1102" priority="32" stopIfTrue="1">
      <formula>#REF!&gt;0</formula>
    </cfRule>
  </conditionalFormatting>
  <conditionalFormatting sqref="K11">
    <cfRule type="expression" dxfId="1101" priority="29" stopIfTrue="1">
      <formula>#REF!=0</formula>
    </cfRule>
    <cfRule type="expression" dxfId="1100" priority="30" stopIfTrue="1">
      <formula>#REF!&gt;0</formula>
    </cfRule>
  </conditionalFormatting>
  <conditionalFormatting sqref="K11">
    <cfRule type="expression" dxfId="1099" priority="27" stopIfTrue="1">
      <formula>#REF!=0</formula>
    </cfRule>
    <cfRule type="expression" dxfId="1098" priority="28" stopIfTrue="1">
      <formula>#REF!&gt;0</formula>
    </cfRule>
  </conditionalFormatting>
  <conditionalFormatting sqref="J9:J11">
    <cfRule type="expression" dxfId="1097" priority="23" stopIfTrue="1">
      <formula>#REF!=0</formula>
    </cfRule>
    <cfRule type="expression" dxfId="1096" priority="24" stopIfTrue="1">
      <formula>#REF!&gt;0</formula>
    </cfRule>
  </conditionalFormatting>
  <conditionalFormatting sqref="J9:J11">
    <cfRule type="expression" dxfId="1095" priority="21" stopIfTrue="1">
      <formula>#REF!=0</formula>
    </cfRule>
    <cfRule type="expression" dxfId="1094" priority="22" stopIfTrue="1">
      <formula>#REF!&gt;0</formula>
    </cfRule>
  </conditionalFormatting>
  <conditionalFormatting sqref="J9:J11">
    <cfRule type="expression" dxfId="1093" priority="19" stopIfTrue="1">
      <formula>#REF!=0</formula>
    </cfRule>
    <cfRule type="expression" dxfId="1092" priority="20" stopIfTrue="1">
      <formula>#REF!&gt;0</formula>
    </cfRule>
  </conditionalFormatting>
  <conditionalFormatting sqref="C12:D18">
    <cfRule type="expression" dxfId="1091" priority="17" stopIfTrue="1">
      <formula>#REF!=0</formula>
    </cfRule>
    <cfRule type="expression" dxfId="1090" priority="18" stopIfTrue="1">
      <formula>#REF!&gt;0</formula>
    </cfRule>
  </conditionalFormatting>
  <conditionalFormatting sqref="E12:I18">
    <cfRule type="expression" dxfId="1089" priority="15" stopIfTrue="1">
      <formula>#REF!=0</formula>
    </cfRule>
    <cfRule type="expression" dxfId="1088" priority="16" stopIfTrue="1">
      <formula>#REF!&gt;0</formula>
    </cfRule>
  </conditionalFormatting>
  <conditionalFormatting sqref="I18:I24">
    <cfRule type="expression" dxfId="1087" priority="13" stopIfTrue="1">
      <formula>#REF!=0</formula>
    </cfRule>
    <cfRule type="expression" dxfId="1086" priority="14" stopIfTrue="1">
      <formula>#REF!&gt;0</formula>
    </cfRule>
  </conditionalFormatting>
  <conditionalFormatting sqref="K19:K24">
    <cfRule type="expression" dxfId="1085" priority="11" stopIfTrue="1">
      <formula>#REF!=0</formula>
    </cfRule>
    <cfRule type="expression" dxfId="1084" priority="12" stopIfTrue="1">
      <formula>#REF!&gt;0</formula>
    </cfRule>
  </conditionalFormatting>
  <conditionalFormatting sqref="E11:I11">
    <cfRule type="expression" dxfId="1083" priority="9" stopIfTrue="1">
      <formula>#REF!=0</formula>
    </cfRule>
    <cfRule type="expression" dxfId="1082" priority="10" stopIfTrue="1">
      <formula>#REF!&gt;0</formula>
    </cfRule>
  </conditionalFormatting>
  <conditionalFormatting sqref="I28:J28">
    <cfRule type="expression" dxfId="1081" priority="7" stopIfTrue="1">
      <formula>#REF!=0</formula>
    </cfRule>
    <cfRule type="expression" dxfId="1080" priority="8" stopIfTrue="1">
      <formula>#REF!&gt;0</formula>
    </cfRule>
  </conditionalFormatting>
  <conditionalFormatting sqref="B20">
    <cfRule type="expression" dxfId="1079" priority="5" stopIfTrue="1">
      <formula>#REF!=0</formula>
    </cfRule>
    <cfRule type="expression" dxfId="1078" priority="6" stopIfTrue="1">
      <formula>#REF!&gt;0</formula>
    </cfRule>
  </conditionalFormatting>
  <conditionalFormatting sqref="B21">
    <cfRule type="expression" dxfId="1077" priority="3" stopIfTrue="1">
      <formula>#REF!=0</formula>
    </cfRule>
    <cfRule type="expression" dxfId="1076" priority="4" stopIfTrue="1">
      <formula>#REF!&gt;0</formula>
    </cfRule>
  </conditionalFormatting>
  <conditionalFormatting sqref="B22">
    <cfRule type="expression" dxfId="1075" priority="1" stopIfTrue="1">
      <formula>#REF!=0</formula>
    </cfRule>
    <cfRule type="expression" dxfId="1074" priority="2" stopIfTrue="1">
      <formula>#REF!&gt;0</formula>
    </cfRule>
  </conditionalFormatting>
  <hyperlinks>
    <hyperlink ref="K29" r:id="rId1"/>
  </hyperlinks>
  <pageMargins left="0.7" right="0.7" top="0.78740157499999996" bottom="0.78740157499999996" header="0.3" footer="0.3"/>
  <pageSetup paperSize="9" orientation="portrait" horizontalDpi="1200" verticalDpi="1200" r:id="rId2"/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B1:K64"/>
  <sheetViews>
    <sheetView showGridLines="0" topLeftCell="A7" workbookViewId="0">
      <selection activeCell="G66" sqref="G66"/>
    </sheetView>
  </sheetViews>
  <sheetFormatPr defaultRowHeight="12.75" x14ac:dyDescent="0.2"/>
  <cols>
    <col min="1" max="1" width="2.57031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21</v>
      </c>
      <c r="C3" s="31" t="str">
        <f>termíny!B16</f>
        <v>Prunéřov</v>
      </c>
      <c r="D3" s="31"/>
      <c r="E3" s="17"/>
    </row>
    <row r="4" spans="2:11" x14ac:dyDescent="0.2">
      <c r="B4" s="30" t="s">
        <v>22</v>
      </c>
      <c r="C4" s="32">
        <f>termíny!D16</f>
        <v>43444</v>
      </c>
      <c r="D4" s="32"/>
      <c r="E4" s="29"/>
    </row>
    <row r="5" spans="2:11" ht="13.15" customHeight="1" x14ac:dyDescent="0.2">
      <c r="B5" s="18">
        <f>SUBTOTAL(3,B7:B854)</f>
        <v>24</v>
      </c>
      <c r="C5" s="319" t="s">
        <v>17</v>
      </c>
      <c r="D5" s="36"/>
      <c r="E5" s="320" t="s">
        <v>9</v>
      </c>
      <c r="F5" s="321"/>
      <c r="G5" s="322" t="s">
        <v>18</v>
      </c>
      <c r="H5" s="323"/>
      <c r="I5" s="324" t="s">
        <v>10</v>
      </c>
      <c r="J5" s="325"/>
      <c r="K5" s="326"/>
    </row>
    <row r="6" spans="2:11" ht="18" customHeight="1" x14ac:dyDescent="0.2">
      <c r="B6" s="33" t="s">
        <v>23</v>
      </c>
      <c r="C6" s="319"/>
      <c r="D6" s="35"/>
      <c r="E6" s="33" t="s">
        <v>11</v>
      </c>
      <c r="F6" s="33" t="s">
        <v>12</v>
      </c>
      <c r="G6" s="41" t="s">
        <v>31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200" t="s">
        <v>51</v>
      </c>
      <c r="C7" s="252" t="s">
        <v>52</v>
      </c>
      <c r="D7" s="47"/>
      <c r="E7" s="253"/>
      <c r="F7" s="253" t="s">
        <v>55</v>
      </c>
      <c r="G7" s="253"/>
      <c r="H7" s="253" t="s">
        <v>55</v>
      </c>
      <c r="I7" s="254" t="s">
        <v>56</v>
      </c>
      <c r="J7" s="255">
        <v>725693813</v>
      </c>
      <c r="K7" s="256" t="s">
        <v>57</v>
      </c>
    </row>
    <row r="8" spans="2:11" s="17" customFormat="1" ht="13.9" customHeight="1" x14ac:dyDescent="0.2">
      <c r="B8" s="200" t="s">
        <v>53</v>
      </c>
      <c r="C8" s="252" t="s">
        <v>52</v>
      </c>
      <c r="D8" s="47"/>
      <c r="E8" s="253" t="s">
        <v>55</v>
      </c>
      <c r="F8" s="253" t="s">
        <v>55</v>
      </c>
      <c r="G8" s="253"/>
      <c r="H8" s="253" t="s">
        <v>55</v>
      </c>
      <c r="I8" s="254" t="s">
        <v>56</v>
      </c>
      <c r="J8" s="255">
        <v>725693813</v>
      </c>
      <c r="K8" s="256" t="s">
        <v>57</v>
      </c>
    </row>
    <row r="9" spans="2:11" s="17" customFormat="1" ht="13.9" customHeight="1" x14ac:dyDescent="0.2">
      <c r="B9" s="200" t="s">
        <v>54</v>
      </c>
      <c r="C9" s="252" t="s">
        <v>52</v>
      </c>
      <c r="D9" s="47"/>
      <c r="E9" s="253"/>
      <c r="F9" s="253" t="s">
        <v>55</v>
      </c>
      <c r="G9" s="253"/>
      <c r="H9" s="253" t="s">
        <v>55</v>
      </c>
      <c r="I9" s="254" t="s">
        <v>56</v>
      </c>
      <c r="J9" s="255">
        <v>725693813</v>
      </c>
      <c r="K9" s="256" t="s">
        <v>57</v>
      </c>
    </row>
    <row r="10" spans="2:11" s="17" customFormat="1" ht="13.9" customHeight="1" x14ac:dyDescent="0.2">
      <c r="B10" s="200" t="s">
        <v>58</v>
      </c>
      <c r="C10" s="252" t="s">
        <v>59</v>
      </c>
      <c r="D10" s="49"/>
      <c r="E10" s="253"/>
      <c r="F10" s="253" t="s">
        <v>55</v>
      </c>
      <c r="G10" s="253"/>
      <c r="H10" s="253" t="s">
        <v>55</v>
      </c>
      <c r="I10" s="254" t="s">
        <v>61</v>
      </c>
      <c r="J10" s="255">
        <v>602556151</v>
      </c>
      <c r="K10" s="256" t="s">
        <v>62</v>
      </c>
    </row>
    <row r="11" spans="2:11" s="17" customFormat="1" ht="13.9" customHeight="1" x14ac:dyDescent="0.2">
      <c r="B11" s="200" t="s">
        <v>60</v>
      </c>
      <c r="C11" s="252" t="s">
        <v>59</v>
      </c>
      <c r="D11" s="49"/>
      <c r="E11" s="253"/>
      <c r="F11" s="253" t="s">
        <v>55</v>
      </c>
      <c r="G11" s="253"/>
      <c r="H11" s="253" t="s">
        <v>55</v>
      </c>
      <c r="I11" s="254" t="s">
        <v>61</v>
      </c>
      <c r="J11" s="255">
        <v>602556151</v>
      </c>
      <c r="K11" s="256" t="s">
        <v>62</v>
      </c>
    </row>
    <row r="12" spans="2:11" s="17" customFormat="1" ht="13.9" customHeight="1" x14ac:dyDescent="0.2">
      <c r="B12" s="200" t="s">
        <v>121</v>
      </c>
      <c r="C12" s="252" t="s">
        <v>122</v>
      </c>
      <c r="D12" s="50"/>
      <c r="E12" s="253" t="s">
        <v>55</v>
      </c>
      <c r="F12" s="253" t="s">
        <v>55</v>
      </c>
      <c r="G12" s="253"/>
      <c r="H12" s="253" t="s">
        <v>55</v>
      </c>
      <c r="I12" s="254" t="s">
        <v>121</v>
      </c>
      <c r="J12" s="255">
        <v>602397745</v>
      </c>
      <c r="K12" s="256" t="s">
        <v>123</v>
      </c>
    </row>
    <row r="13" spans="2:11" s="17" customFormat="1" ht="13.9" customHeight="1" x14ac:dyDescent="0.2">
      <c r="B13" s="222" t="s">
        <v>163</v>
      </c>
      <c r="C13" s="252" t="s">
        <v>164</v>
      </c>
      <c r="D13" s="50"/>
      <c r="E13" s="253"/>
      <c r="F13" s="253" t="s">
        <v>55</v>
      </c>
      <c r="G13" s="253"/>
      <c r="H13" s="253" t="s">
        <v>55</v>
      </c>
      <c r="I13" s="254" t="s">
        <v>167</v>
      </c>
      <c r="J13" s="255" t="s">
        <v>168</v>
      </c>
      <c r="K13" s="256" t="s">
        <v>169</v>
      </c>
    </row>
    <row r="14" spans="2:11" s="17" customFormat="1" ht="13.9" customHeight="1" x14ac:dyDescent="0.2">
      <c r="B14" s="222" t="s">
        <v>165</v>
      </c>
      <c r="C14" s="252" t="s">
        <v>166</v>
      </c>
      <c r="D14" s="50"/>
      <c r="E14" s="253"/>
      <c r="F14" s="253" t="s">
        <v>55</v>
      </c>
      <c r="G14" s="253"/>
      <c r="H14" s="253" t="s">
        <v>55</v>
      </c>
      <c r="I14" s="254" t="s">
        <v>167</v>
      </c>
      <c r="J14" s="255" t="s">
        <v>168</v>
      </c>
      <c r="K14" s="256" t="s">
        <v>169</v>
      </c>
    </row>
    <row r="15" spans="2:11" s="17" customFormat="1" ht="13.9" customHeight="1" x14ac:dyDescent="0.2">
      <c r="B15" s="200" t="s">
        <v>303</v>
      </c>
      <c r="C15" s="273" t="s">
        <v>232</v>
      </c>
      <c r="D15" s="63"/>
      <c r="E15" s="64"/>
      <c r="F15" s="64" t="s">
        <v>55</v>
      </c>
      <c r="G15" s="64"/>
      <c r="H15" s="64" t="s">
        <v>55</v>
      </c>
      <c r="I15" s="254" t="s">
        <v>233</v>
      </c>
      <c r="J15" s="276">
        <v>608363331</v>
      </c>
      <c r="K15" s="256" t="s">
        <v>234</v>
      </c>
    </row>
    <row r="16" spans="2:11" s="17" customFormat="1" ht="13.9" customHeight="1" x14ac:dyDescent="0.2">
      <c r="B16" s="274" t="s">
        <v>304</v>
      </c>
      <c r="C16" s="273" t="s">
        <v>206</v>
      </c>
      <c r="D16" s="274"/>
      <c r="E16" s="275"/>
      <c r="F16" s="275" t="s">
        <v>77</v>
      </c>
      <c r="G16" s="275"/>
      <c r="H16" s="275" t="s">
        <v>77</v>
      </c>
      <c r="I16" s="273" t="s">
        <v>205</v>
      </c>
      <c r="J16" s="276">
        <v>734591037</v>
      </c>
      <c r="K16" s="277" t="s">
        <v>207</v>
      </c>
    </row>
    <row r="17" spans="2:11" s="17" customFormat="1" ht="13.9" customHeight="1" x14ac:dyDescent="0.2">
      <c r="B17" s="274" t="s">
        <v>305</v>
      </c>
      <c r="C17" s="273" t="s">
        <v>206</v>
      </c>
      <c r="D17" s="274"/>
      <c r="E17" s="275"/>
      <c r="F17" s="275" t="s">
        <v>77</v>
      </c>
      <c r="G17" s="275" t="s">
        <v>77</v>
      </c>
      <c r="H17" s="275"/>
      <c r="I17" s="174" t="s">
        <v>205</v>
      </c>
      <c r="J17" s="177">
        <v>734591037</v>
      </c>
      <c r="K17" s="277" t="s">
        <v>207</v>
      </c>
    </row>
    <row r="18" spans="2:11" s="17" customFormat="1" ht="13.9" customHeight="1" x14ac:dyDescent="0.2">
      <c r="B18" s="283" t="s">
        <v>306</v>
      </c>
      <c r="C18" s="279" t="s">
        <v>294</v>
      </c>
      <c r="D18" s="66"/>
      <c r="E18" s="284"/>
      <c r="F18" s="284" t="s">
        <v>55</v>
      </c>
      <c r="G18" s="284"/>
      <c r="H18" s="284" t="s">
        <v>55</v>
      </c>
      <c r="I18" s="282" t="s">
        <v>293</v>
      </c>
      <c r="J18" s="280">
        <v>721738372</v>
      </c>
      <c r="K18" s="281" t="s">
        <v>295</v>
      </c>
    </row>
    <row r="19" spans="2:11" s="17" customFormat="1" ht="13.9" customHeight="1" x14ac:dyDescent="0.2">
      <c r="B19" s="65" t="s">
        <v>307</v>
      </c>
      <c r="C19" s="279" t="s">
        <v>296</v>
      </c>
      <c r="D19" s="60"/>
      <c r="E19" s="275"/>
      <c r="F19" s="275" t="s">
        <v>55</v>
      </c>
      <c r="G19" s="275"/>
      <c r="H19" s="275" t="s">
        <v>55</v>
      </c>
      <c r="I19" s="282" t="s">
        <v>297</v>
      </c>
      <c r="J19" s="280">
        <v>731198728</v>
      </c>
      <c r="K19" s="281" t="s">
        <v>298</v>
      </c>
    </row>
    <row r="20" spans="2:11" s="17" customFormat="1" ht="13.9" customHeight="1" x14ac:dyDescent="0.2">
      <c r="B20" s="200" t="s">
        <v>299</v>
      </c>
      <c r="C20" s="279" t="s">
        <v>81</v>
      </c>
      <c r="D20" s="60"/>
      <c r="E20" s="291"/>
      <c r="F20" s="291" t="s">
        <v>55</v>
      </c>
      <c r="G20" s="291" t="s">
        <v>55</v>
      </c>
      <c r="H20" s="291"/>
      <c r="I20" s="290" t="s">
        <v>82</v>
      </c>
      <c r="J20" s="288">
        <v>702086373</v>
      </c>
      <c r="K20" s="289" t="s">
        <v>302</v>
      </c>
    </row>
    <row r="21" spans="2:11" s="17" customFormat="1" ht="13.9" customHeight="1" x14ac:dyDescent="0.2">
      <c r="B21" s="274" t="s">
        <v>300</v>
      </c>
      <c r="C21" s="279" t="s">
        <v>81</v>
      </c>
      <c r="D21" s="61"/>
      <c r="E21" s="287"/>
      <c r="F21" s="287" t="s">
        <v>55</v>
      </c>
      <c r="G21" s="287" t="s">
        <v>55</v>
      </c>
      <c r="H21" s="287"/>
      <c r="I21" s="290" t="s">
        <v>82</v>
      </c>
      <c r="J21" s="288">
        <v>702086373</v>
      </c>
      <c r="K21" s="289" t="s">
        <v>302</v>
      </c>
    </row>
    <row r="22" spans="2:11" s="17" customFormat="1" ht="13.9" customHeight="1" x14ac:dyDescent="0.2">
      <c r="B22" s="171" t="s">
        <v>301</v>
      </c>
      <c r="C22" s="279" t="s">
        <v>81</v>
      </c>
      <c r="D22" s="62"/>
      <c r="E22" s="287" t="s">
        <v>55</v>
      </c>
      <c r="F22" s="287" t="s">
        <v>55</v>
      </c>
      <c r="G22" s="287" t="s">
        <v>55</v>
      </c>
      <c r="H22" s="287"/>
      <c r="I22" s="290" t="s">
        <v>82</v>
      </c>
      <c r="J22" s="288">
        <v>702086373</v>
      </c>
      <c r="K22" s="289" t="s">
        <v>302</v>
      </c>
    </row>
    <row r="23" spans="2:11" s="17" customFormat="1" ht="13.9" customHeight="1" x14ac:dyDescent="0.2">
      <c r="B23" s="286" t="s">
        <v>308</v>
      </c>
      <c r="C23" s="285" t="s">
        <v>296</v>
      </c>
      <c r="D23" s="61"/>
      <c r="E23" s="287" t="s">
        <v>55</v>
      </c>
      <c r="F23" s="287" t="s">
        <v>55</v>
      </c>
      <c r="G23" s="287"/>
      <c r="H23" s="287" t="s">
        <v>55</v>
      </c>
      <c r="I23" s="290" t="s">
        <v>297</v>
      </c>
      <c r="J23" s="288">
        <v>731198728</v>
      </c>
      <c r="K23" s="289" t="s">
        <v>298</v>
      </c>
    </row>
    <row r="24" spans="2:11" s="17" customFormat="1" ht="13.9" customHeight="1" x14ac:dyDescent="0.2">
      <c r="B24" s="91" t="s">
        <v>340</v>
      </c>
      <c r="C24" s="129" t="s">
        <v>341</v>
      </c>
      <c r="D24" s="70"/>
      <c r="E24" s="278" t="s">
        <v>55</v>
      </c>
      <c r="F24" s="278" t="s">
        <v>55</v>
      </c>
      <c r="G24" s="278"/>
      <c r="H24" s="278" t="s">
        <v>55</v>
      </c>
      <c r="I24" s="231" t="s">
        <v>344</v>
      </c>
      <c r="J24" s="120">
        <v>602266087</v>
      </c>
      <c r="K24" s="289" t="s">
        <v>345</v>
      </c>
    </row>
    <row r="25" spans="2:11" s="17" customFormat="1" ht="13.9" customHeight="1" x14ac:dyDescent="0.2">
      <c r="B25" s="240" t="s">
        <v>342</v>
      </c>
      <c r="C25" s="129" t="s">
        <v>341</v>
      </c>
      <c r="D25" s="70"/>
      <c r="E25" s="278"/>
      <c r="F25" s="278" t="s">
        <v>55</v>
      </c>
      <c r="G25" s="278"/>
      <c r="H25" s="278" t="s">
        <v>55</v>
      </c>
      <c r="I25" s="231" t="s">
        <v>344</v>
      </c>
      <c r="J25" s="120">
        <v>602266087</v>
      </c>
      <c r="K25" s="289" t="s">
        <v>345</v>
      </c>
    </row>
    <row r="26" spans="2:11" s="17" customFormat="1" ht="13.9" customHeight="1" x14ac:dyDescent="0.2">
      <c r="B26" s="240" t="s">
        <v>343</v>
      </c>
      <c r="C26" s="129" t="s">
        <v>341</v>
      </c>
      <c r="D26" s="69"/>
      <c r="E26" s="278"/>
      <c r="F26" s="278" t="s">
        <v>55</v>
      </c>
      <c r="G26" s="278"/>
      <c r="H26" s="278" t="s">
        <v>55</v>
      </c>
      <c r="I26" s="231" t="s">
        <v>344</v>
      </c>
      <c r="J26" s="120">
        <v>602266087</v>
      </c>
      <c r="K26" s="289" t="s">
        <v>345</v>
      </c>
    </row>
    <row r="27" spans="2:11" s="17" customFormat="1" ht="13.9" customHeight="1" x14ac:dyDescent="0.2">
      <c r="B27" s="240" t="s">
        <v>379</v>
      </c>
      <c r="C27" s="129" t="s">
        <v>380</v>
      </c>
      <c r="D27" s="69"/>
      <c r="E27" s="292"/>
      <c r="F27" s="292" t="s">
        <v>55</v>
      </c>
      <c r="G27" s="292"/>
      <c r="H27" s="292" t="s">
        <v>55</v>
      </c>
      <c r="I27" s="231" t="s">
        <v>385</v>
      </c>
      <c r="J27" s="120">
        <v>603542753</v>
      </c>
      <c r="K27" s="289" t="s">
        <v>386</v>
      </c>
    </row>
    <row r="28" spans="2:11" s="114" customFormat="1" ht="13.9" customHeight="1" x14ac:dyDescent="0.2">
      <c r="B28" s="240" t="s">
        <v>381</v>
      </c>
      <c r="C28" s="129" t="s">
        <v>382</v>
      </c>
      <c r="D28" s="115"/>
      <c r="E28" s="292" t="s">
        <v>55</v>
      </c>
      <c r="F28" s="292" t="s">
        <v>55</v>
      </c>
      <c r="G28" s="292"/>
      <c r="H28" s="292" t="s">
        <v>55</v>
      </c>
      <c r="I28" s="231" t="s">
        <v>385</v>
      </c>
      <c r="J28" s="120">
        <v>603542753</v>
      </c>
      <c r="K28" s="289" t="s">
        <v>386</v>
      </c>
    </row>
    <row r="29" spans="2:11" s="17" customFormat="1" ht="13.9" customHeight="1" x14ac:dyDescent="0.2">
      <c r="B29" s="240" t="s">
        <v>383</v>
      </c>
      <c r="C29" s="129" t="s">
        <v>380</v>
      </c>
      <c r="D29" s="69"/>
      <c r="E29" s="292"/>
      <c r="F29" s="292" t="s">
        <v>55</v>
      </c>
      <c r="G29" s="292"/>
      <c r="H29" s="292" t="s">
        <v>55</v>
      </c>
      <c r="I29" s="231" t="s">
        <v>385</v>
      </c>
      <c r="J29" s="120">
        <v>603542753</v>
      </c>
      <c r="K29" s="289" t="s">
        <v>386</v>
      </c>
    </row>
    <row r="30" spans="2:11" s="17" customFormat="1" ht="13.9" customHeight="1" x14ac:dyDescent="0.2">
      <c r="B30" s="286" t="s">
        <v>384</v>
      </c>
      <c r="C30" s="129" t="s">
        <v>380</v>
      </c>
      <c r="D30" s="74"/>
      <c r="E30" s="287"/>
      <c r="F30" s="287" t="s">
        <v>55</v>
      </c>
      <c r="G30" s="287"/>
      <c r="H30" s="287" t="s">
        <v>55</v>
      </c>
      <c r="I30" s="231" t="s">
        <v>385</v>
      </c>
      <c r="J30" s="120">
        <v>603542753</v>
      </c>
      <c r="K30" s="289" t="s">
        <v>386</v>
      </c>
    </row>
    <row r="31" spans="2:11" s="17" customFormat="1" ht="13.9" customHeight="1" x14ac:dyDescent="0.2">
      <c r="B31" s="74"/>
      <c r="C31" s="73"/>
      <c r="D31" s="74"/>
      <c r="E31" s="287"/>
      <c r="F31" s="287"/>
      <c r="G31" s="287"/>
      <c r="H31" s="287"/>
      <c r="I31" s="231"/>
      <c r="J31" s="120"/>
      <c r="K31" s="289"/>
    </row>
    <row r="32" spans="2:11" s="17" customFormat="1" ht="13.9" hidden="1" customHeight="1" x14ac:dyDescent="0.2">
      <c r="B32" s="74"/>
      <c r="C32" s="73"/>
      <c r="D32" s="74"/>
      <c r="E32" s="71"/>
      <c r="F32" s="71"/>
      <c r="G32" s="71"/>
      <c r="H32" s="71"/>
      <c r="I32" s="68"/>
      <c r="J32" s="75"/>
      <c r="K32" s="72"/>
    </row>
    <row r="33" spans="2:11" s="17" customFormat="1" ht="13.9" hidden="1" customHeight="1" x14ac:dyDescent="0.2">
      <c r="B33" s="74"/>
      <c r="C33" s="73"/>
      <c r="D33" s="74"/>
      <c r="E33" s="71"/>
      <c r="F33" s="71"/>
      <c r="G33" s="71"/>
      <c r="H33" s="71"/>
      <c r="I33" s="68"/>
      <c r="J33" s="75"/>
      <c r="K33" s="72"/>
    </row>
    <row r="34" spans="2:11" s="17" customFormat="1" ht="13.9" hidden="1" customHeight="1" x14ac:dyDescent="0.2">
      <c r="B34" s="74"/>
      <c r="C34" s="73"/>
      <c r="D34" s="74"/>
      <c r="E34" s="71"/>
      <c r="F34" s="71"/>
      <c r="G34" s="71"/>
      <c r="H34" s="71"/>
      <c r="I34" s="68"/>
      <c r="J34" s="75"/>
      <c r="K34" s="72"/>
    </row>
    <row r="35" spans="2:11" hidden="1" x14ac:dyDescent="0.2">
      <c r="B35" s="74"/>
      <c r="C35" s="73"/>
      <c r="D35" s="74"/>
      <c r="E35" s="71"/>
      <c r="F35" s="71"/>
      <c r="G35" s="71"/>
      <c r="H35" s="71"/>
      <c r="I35" s="68"/>
      <c r="J35" s="75"/>
      <c r="K35" s="72"/>
    </row>
    <row r="36" spans="2:11" hidden="1" x14ac:dyDescent="0.2">
      <c r="B36" s="149"/>
      <c r="C36" s="129"/>
      <c r="D36" s="149"/>
      <c r="E36" s="148"/>
      <c r="F36" s="148"/>
      <c r="G36" s="148"/>
      <c r="H36" s="148"/>
      <c r="I36" s="132"/>
      <c r="J36" s="120"/>
      <c r="K36" s="138"/>
    </row>
    <row r="37" spans="2:11" hidden="1" x14ac:dyDescent="0.2">
      <c r="B37" s="149"/>
      <c r="C37" s="129"/>
      <c r="D37" s="149"/>
      <c r="E37" s="148"/>
      <c r="F37" s="148"/>
      <c r="G37" s="148"/>
      <c r="H37" s="148"/>
      <c r="I37" s="149"/>
      <c r="J37" s="120"/>
      <c r="K37" s="138"/>
    </row>
    <row r="38" spans="2:11" hidden="1" x14ac:dyDescent="0.2">
      <c r="B38" s="149"/>
      <c r="C38" s="129"/>
      <c r="D38" s="149"/>
      <c r="E38" s="148"/>
      <c r="F38" s="148"/>
      <c r="G38" s="148"/>
      <c r="H38" s="148"/>
      <c r="I38" s="149"/>
      <c r="J38" s="120"/>
      <c r="K38" s="138"/>
    </row>
    <row r="39" spans="2:11" hidden="1" x14ac:dyDescent="0.2">
      <c r="B39" s="149"/>
      <c r="C39" s="129"/>
      <c r="D39" s="149"/>
      <c r="E39" s="148"/>
      <c r="F39" s="148"/>
      <c r="G39" s="148"/>
      <c r="H39" s="148"/>
      <c r="I39" s="149"/>
      <c r="J39" s="120"/>
      <c r="K39" s="138"/>
    </row>
    <row r="40" spans="2:11" hidden="1" x14ac:dyDescent="0.2">
      <c r="B40" s="74"/>
      <c r="C40" s="73"/>
      <c r="D40" s="74"/>
      <c r="E40" s="71"/>
      <c r="F40" s="71"/>
      <c r="G40" s="71"/>
      <c r="H40" s="71"/>
      <c r="I40" s="153"/>
      <c r="J40" s="120"/>
      <c r="K40" s="152"/>
    </row>
    <row r="41" spans="2:11" hidden="1" x14ac:dyDescent="0.2">
      <c r="B41" s="74"/>
      <c r="C41" s="73"/>
      <c r="D41" s="74"/>
      <c r="E41" s="71"/>
      <c r="F41" s="71"/>
      <c r="G41" s="71"/>
      <c r="H41" s="71"/>
      <c r="I41" s="68"/>
      <c r="J41" s="75"/>
      <c r="K41" s="72"/>
    </row>
    <row r="42" spans="2:11" hidden="1" x14ac:dyDescent="0.2">
      <c r="B42" s="74"/>
      <c r="C42" s="73"/>
      <c r="D42" s="74"/>
      <c r="E42" s="71"/>
      <c r="F42" s="71"/>
      <c r="G42" s="71"/>
      <c r="H42" s="71"/>
      <c r="I42" s="68"/>
      <c r="J42" s="75"/>
      <c r="K42" s="72"/>
    </row>
    <row r="43" spans="2:11" hidden="1" x14ac:dyDescent="0.2">
      <c r="B43" s="74"/>
      <c r="C43" s="73"/>
      <c r="D43" s="74"/>
      <c r="E43" s="71"/>
      <c r="F43" s="71"/>
      <c r="G43" s="71"/>
      <c r="H43" s="71"/>
      <c r="I43" s="68"/>
      <c r="J43" s="75"/>
      <c r="K43" s="72"/>
    </row>
    <row r="44" spans="2:11" hidden="1" x14ac:dyDescent="0.2">
      <c r="B44" s="74"/>
      <c r="C44" s="73"/>
      <c r="D44" s="74"/>
      <c r="E44" s="71"/>
      <c r="F44" s="71"/>
      <c r="G44" s="71"/>
      <c r="H44" s="71"/>
      <c r="I44" s="68"/>
      <c r="J44" s="75"/>
      <c r="K44" s="72"/>
    </row>
    <row r="45" spans="2:11" hidden="1" x14ac:dyDescent="0.2">
      <c r="B45" s="74"/>
      <c r="C45" s="73"/>
      <c r="D45" s="74"/>
      <c r="E45" s="71"/>
      <c r="F45" s="71"/>
      <c r="G45" s="71"/>
      <c r="H45" s="71"/>
      <c r="I45" s="68"/>
      <c r="J45" s="75"/>
      <c r="K45" s="72"/>
    </row>
    <row r="46" spans="2:11" hidden="1" x14ac:dyDescent="0.2">
      <c r="B46" s="74"/>
      <c r="C46" s="73"/>
      <c r="D46" s="74"/>
      <c r="E46" s="71"/>
      <c r="F46" s="71"/>
      <c r="G46" s="71"/>
      <c r="H46" s="71"/>
      <c r="I46" s="68"/>
      <c r="J46" s="75"/>
      <c r="K46" s="72"/>
    </row>
    <row r="47" spans="2:11" hidden="1" x14ac:dyDescent="0.2">
      <c r="B47" s="74"/>
      <c r="C47" s="73"/>
      <c r="D47" s="74"/>
      <c r="E47" s="71"/>
      <c r="F47" s="71"/>
      <c r="G47" s="71"/>
      <c r="H47" s="71"/>
      <c r="I47" s="68"/>
      <c r="J47" s="75"/>
      <c r="K47" s="72"/>
    </row>
    <row r="48" spans="2:11" hidden="1" x14ac:dyDescent="0.2">
      <c r="B48" s="74"/>
      <c r="C48" s="73"/>
      <c r="D48" s="74"/>
      <c r="E48" s="71"/>
      <c r="F48" s="71"/>
      <c r="G48" s="71"/>
      <c r="H48" s="71"/>
      <c r="I48" s="68"/>
      <c r="J48" s="75"/>
      <c r="K48" s="72"/>
    </row>
    <row r="49" spans="2:11" hidden="1" x14ac:dyDescent="0.2">
      <c r="B49" s="74"/>
      <c r="C49" s="73"/>
      <c r="D49" s="74"/>
      <c r="E49" s="71"/>
      <c r="F49" s="71"/>
      <c r="G49" s="71"/>
      <c r="H49" s="71"/>
      <c r="I49" s="68"/>
      <c r="J49" s="75"/>
      <c r="K49" s="72"/>
    </row>
    <row r="50" spans="2:11" hidden="1" x14ac:dyDescent="0.2">
      <c r="B50" s="74"/>
      <c r="C50" s="73"/>
      <c r="D50" s="74"/>
      <c r="E50" s="71"/>
      <c r="F50" s="71"/>
      <c r="G50" s="71"/>
      <c r="H50" s="71"/>
      <c r="I50" s="68"/>
      <c r="J50" s="75"/>
      <c r="K50" s="72"/>
    </row>
    <row r="51" spans="2:11" hidden="1" x14ac:dyDescent="0.2">
      <c r="B51" s="74"/>
      <c r="C51" s="73"/>
      <c r="D51" s="74"/>
      <c r="E51" s="71"/>
      <c r="F51" s="71"/>
      <c r="G51" s="71"/>
      <c r="H51" s="71"/>
      <c r="I51" s="68"/>
      <c r="J51" s="75"/>
      <c r="K51" s="72"/>
    </row>
    <row r="52" spans="2:11" hidden="1" x14ac:dyDescent="0.2">
      <c r="B52" s="74"/>
      <c r="C52" s="73"/>
      <c r="D52" s="74"/>
      <c r="E52" s="71"/>
      <c r="F52" s="71"/>
      <c r="G52" s="71"/>
      <c r="H52" s="71"/>
      <c r="I52" s="68"/>
      <c r="J52" s="75"/>
      <c r="K52" s="72"/>
    </row>
    <row r="53" spans="2:11" hidden="1" x14ac:dyDescent="0.2">
      <c r="B53" s="74"/>
      <c r="C53" s="73"/>
      <c r="D53" s="74"/>
      <c r="E53" s="71"/>
      <c r="F53" s="71"/>
      <c r="G53" s="71"/>
      <c r="H53" s="71"/>
      <c r="I53" s="68"/>
      <c r="J53" s="75"/>
      <c r="K53" s="72"/>
    </row>
    <row r="54" spans="2:11" hidden="1" x14ac:dyDescent="0.2">
      <c r="B54" s="74"/>
      <c r="C54" s="73"/>
      <c r="D54" s="74"/>
      <c r="E54" s="71"/>
      <c r="F54" s="71"/>
      <c r="G54" s="71"/>
      <c r="H54" s="71"/>
      <c r="I54" s="68"/>
      <c r="J54" s="75"/>
      <c r="K54" s="72"/>
    </row>
    <row r="55" spans="2:11" hidden="1" x14ac:dyDescent="0.2">
      <c r="B55" s="74"/>
      <c r="C55" s="73"/>
      <c r="D55" s="74"/>
      <c r="E55" s="71"/>
      <c r="F55" s="71"/>
      <c r="G55" s="71"/>
      <c r="H55" s="71"/>
      <c r="I55" s="68"/>
      <c r="J55" s="75"/>
      <c r="K55" s="72"/>
    </row>
    <row r="56" spans="2:11" hidden="1" x14ac:dyDescent="0.2">
      <c r="B56" s="74"/>
      <c r="C56" s="73"/>
      <c r="D56" s="74"/>
      <c r="E56" s="71"/>
      <c r="F56" s="71"/>
      <c r="G56" s="71"/>
      <c r="H56" s="71"/>
      <c r="I56" s="68"/>
      <c r="J56" s="75"/>
      <c r="K56" s="72"/>
    </row>
    <row r="57" spans="2:11" hidden="1" x14ac:dyDescent="0.2">
      <c r="B57" s="74"/>
      <c r="C57" s="73"/>
      <c r="D57" s="74"/>
      <c r="E57" s="71"/>
      <c r="F57" s="71"/>
      <c r="G57" s="71"/>
      <c r="H57" s="71"/>
      <c r="I57" s="68"/>
      <c r="J57" s="75"/>
      <c r="K57" s="72"/>
    </row>
    <row r="58" spans="2:11" hidden="1" x14ac:dyDescent="0.2">
      <c r="B58" s="74"/>
      <c r="C58" s="73"/>
      <c r="D58" s="74"/>
      <c r="E58" s="71"/>
      <c r="F58" s="71"/>
      <c r="G58" s="71"/>
      <c r="H58" s="71"/>
      <c r="I58" s="68"/>
      <c r="J58" s="75"/>
      <c r="K58" s="72"/>
    </row>
    <row r="59" spans="2:11" hidden="1" x14ac:dyDescent="0.2">
      <c r="B59" s="74"/>
      <c r="C59" s="73"/>
      <c r="D59" s="74"/>
      <c r="E59" s="71"/>
      <c r="F59" s="71"/>
      <c r="G59" s="71"/>
      <c r="H59" s="71"/>
      <c r="I59" s="68"/>
      <c r="J59" s="75"/>
      <c r="K59" s="72"/>
    </row>
    <row r="60" spans="2:11" hidden="1" x14ac:dyDescent="0.2">
      <c r="B60" s="74"/>
      <c r="C60" s="73"/>
      <c r="D60" s="74"/>
      <c r="E60" s="71"/>
      <c r="F60" s="71"/>
      <c r="G60" s="71"/>
      <c r="H60" s="71"/>
      <c r="I60" s="68"/>
      <c r="J60" s="75"/>
      <c r="K60" s="72"/>
    </row>
    <row r="61" spans="2:11" hidden="1" x14ac:dyDescent="0.2">
      <c r="B61" s="74"/>
      <c r="C61" s="73"/>
      <c r="D61" s="74"/>
      <c r="E61" s="71"/>
      <c r="F61" s="71"/>
      <c r="G61" s="71"/>
      <c r="H61" s="71"/>
      <c r="I61" s="68"/>
      <c r="J61" s="75"/>
      <c r="K61" s="72"/>
    </row>
    <row r="62" spans="2:11" hidden="1" x14ac:dyDescent="0.2">
      <c r="B62" s="74"/>
      <c r="C62" s="73"/>
      <c r="D62" s="74"/>
      <c r="E62" s="71"/>
      <c r="F62" s="71"/>
      <c r="G62" s="71"/>
      <c r="H62" s="71"/>
      <c r="I62" s="68"/>
      <c r="J62" s="75"/>
      <c r="K62" s="72"/>
    </row>
    <row r="63" spans="2:11" hidden="1" x14ac:dyDescent="0.2">
      <c r="B63" s="74"/>
      <c r="C63" s="73"/>
      <c r="D63" s="74"/>
      <c r="E63" s="71"/>
      <c r="F63" s="71"/>
      <c r="G63" s="71"/>
      <c r="H63" s="71"/>
      <c r="I63" s="68"/>
      <c r="J63" s="75"/>
      <c r="K63" s="72"/>
    </row>
    <row r="64" spans="2:11" hidden="1" x14ac:dyDescent="0.2">
      <c r="B64" s="74"/>
      <c r="C64" s="73"/>
      <c r="D64" s="74"/>
      <c r="E64" s="71"/>
      <c r="F64" s="71"/>
      <c r="G64" s="71"/>
      <c r="H64" s="71"/>
      <c r="I64" s="68"/>
      <c r="J64" s="75"/>
      <c r="K64" s="72"/>
    </row>
  </sheetData>
  <mergeCells count="4">
    <mergeCell ref="C5:C6"/>
    <mergeCell ref="E5:F5"/>
    <mergeCell ref="G5:H5"/>
    <mergeCell ref="I5:K5"/>
  </mergeCells>
  <conditionalFormatting sqref="B10:B14 B18:B20 C10:D10 B24:B32 B7:D8 C12:D15 C18:D32">
    <cfRule type="expression" dxfId="1073" priority="123" stopIfTrue="1">
      <formula>#REF!=0</formula>
    </cfRule>
    <cfRule type="expression" dxfId="1072" priority="124" stopIfTrue="1">
      <formula>#REF!&gt;0</formula>
    </cfRule>
  </conditionalFormatting>
  <conditionalFormatting sqref="B15">
    <cfRule type="expression" dxfId="1071" priority="121" stopIfTrue="1">
      <formula>#REF!=0</formula>
    </cfRule>
    <cfRule type="expression" dxfId="1070" priority="122" stopIfTrue="1">
      <formula>#REF!&gt;0</formula>
    </cfRule>
  </conditionalFormatting>
  <conditionalFormatting sqref="I18:J20 I31:J32 I24:J27 J21 C40 I29:J29 B35:D39">
    <cfRule type="expression" dxfId="1069" priority="119" stopIfTrue="1">
      <formula>#REF!=0</formula>
    </cfRule>
    <cfRule type="expression" dxfId="1068" priority="120" stopIfTrue="1">
      <formula>#REF!&gt;0</formula>
    </cfRule>
  </conditionalFormatting>
  <conditionalFormatting sqref="J7:J8 J10">
    <cfRule type="expression" dxfId="1067" priority="117" stopIfTrue="1">
      <formula>#REF!=0</formula>
    </cfRule>
    <cfRule type="expression" dxfId="1066" priority="118" stopIfTrue="1">
      <formula>#REF!&gt;0</formula>
    </cfRule>
  </conditionalFormatting>
  <conditionalFormatting sqref="J7:J8 J10">
    <cfRule type="expression" dxfId="1065" priority="115" stopIfTrue="1">
      <formula>#REF!=0</formula>
    </cfRule>
    <cfRule type="expression" dxfId="1064" priority="116" stopIfTrue="1">
      <formula>#REF!&gt;0</formula>
    </cfRule>
  </conditionalFormatting>
  <conditionalFormatting sqref="J7:J8 J10">
    <cfRule type="expression" dxfId="1063" priority="113" stopIfTrue="1">
      <formula>#REF!=0</formula>
    </cfRule>
    <cfRule type="expression" dxfId="1062" priority="114" stopIfTrue="1">
      <formula>#REF!&gt;0</formula>
    </cfRule>
  </conditionalFormatting>
  <conditionalFormatting sqref="J15">
    <cfRule type="expression" dxfId="1061" priority="111" stopIfTrue="1">
      <formula>#REF!=0</formula>
    </cfRule>
    <cfRule type="expression" dxfId="1060" priority="112" stopIfTrue="1">
      <formula>#REF!&gt;0</formula>
    </cfRule>
  </conditionalFormatting>
  <conditionalFormatting sqref="J15">
    <cfRule type="expression" dxfId="1059" priority="109" stopIfTrue="1">
      <formula>#REF!=0</formula>
    </cfRule>
    <cfRule type="expression" dxfId="1058" priority="110" stopIfTrue="1">
      <formula>#REF!&gt;0</formula>
    </cfRule>
  </conditionalFormatting>
  <conditionalFormatting sqref="J15">
    <cfRule type="expression" dxfId="1057" priority="107" stopIfTrue="1">
      <formula>#REF!=0</formula>
    </cfRule>
    <cfRule type="expression" dxfId="1056" priority="108" stopIfTrue="1">
      <formula>#REF!&gt;0</formula>
    </cfRule>
  </conditionalFormatting>
  <conditionalFormatting sqref="E18:H32">
    <cfRule type="expression" dxfId="1055" priority="105" stopIfTrue="1">
      <formula>#REF!=0</formula>
    </cfRule>
    <cfRule type="expression" dxfId="1054" priority="106" stopIfTrue="1">
      <formula>#REF!&gt;0</formula>
    </cfRule>
  </conditionalFormatting>
  <conditionalFormatting sqref="E10:H10">
    <cfRule type="expression" dxfId="1053" priority="103" stopIfTrue="1">
      <formula>#REF!=0</formula>
    </cfRule>
    <cfRule type="expression" dxfId="1052" priority="104" stopIfTrue="1">
      <formula>#REF!&gt;0</formula>
    </cfRule>
  </conditionalFormatting>
  <conditionalFormatting sqref="E7:H8">
    <cfRule type="expression" dxfId="1051" priority="101" stopIfTrue="1">
      <formula>#REF!=0</formula>
    </cfRule>
    <cfRule type="expression" dxfId="1050" priority="102" stopIfTrue="1">
      <formula>#REF!&gt;0</formula>
    </cfRule>
  </conditionalFormatting>
  <conditionalFormatting sqref="E15:H15">
    <cfRule type="expression" dxfId="1049" priority="99" stopIfTrue="1">
      <formula>#REF!=0</formula>
    </cfRule>
    <cfRule type="expression" dxfId="1048" priority="100" stopIfTrue="1">
      <formula>#REF!&gt;0</formula>
    </cfRule>
  </conditionalFormatting>
  <conditionalFormatting sqref="I7:I8 I10">
    <cfRule type="expression" dxfId="1047" priority="97" stopIfTrue="1">
      <formula>#REF!=0</formula>
    </cfRule>
    <cfRule type="expression" dxfId="1046" priority="98" stopIfTrue="1">
      <formula>#REF!&gt;0</formula>
    </cfRule>
  </conditionalFormatting>
  <conditionalFormatting sqref="E12:I12 E13:H14">
    <cfRule type="expression" dxfId="1045" priority="95" stopIfTrue="1">
      <formula>#REF!=0</formula>
    </cfRule>
    <cfRule type="expression" dxfId="1044" priority="96" stopIfTrue="1">
      <formula>#REF!&gt;0</formula>
    </cfRule>
  </conditionalFormatting>
  <conditionalFormatting sqref="I13:I14">
    <cfRule type="expression" dxfId="1043" priority="93" stopIfTrue="1">
      <formula>#REF!=0</formula>
    </cfRule>
    <cfRule type="expression" dxfId="1042" priority="94" stopIfTrue="1">
      <formula>#REF!&gt;0</formula>
    </cfRule>
  </conditionalFormatting>
  <conditionalFormatting sqref="I15">
    <cfRule type="expression" dxfId="1041" priority="91" stopIfTrue="1">
      <formula>#REF!=0</formula>
    </cfRule>
    <cfRule type="expression" dxfId="1040" priority="92" stopIfTrue="1">
      <formula>#REF!&gt;0</formula>
    </cfRule>
  </conditionalFormatting>
  <conditionalFormatting sqref="B9">
    <cfRule type="expression" dxfId="1039" priority="83" stopIfTrue="1">
      <formula>#REF!=0</formula>
    </cfRule>
    <cfRule type="expression" dxfId="1038" priority="84" stopIfTrue="1">
      <formula>#REF!&gt;0</formula>
    </cfRule>
  </conditionalFormatting>
  <conditionalFormatting sqref="C9:D9">
    <cfRule type="expression" dxfId="1037" priority="81" stopIfTrue="1">
      <formula>#REF!=0</formula>
    </cfRule>
    <cfRule type="expression" dxfId="1036" priority="82" stopIfTrue="1">
      <formula>#REF!&gt;0</formula>
    </cfRule>
  </conditionalFormatting>
  <conditionalFormatting sqref="I30:J30">
    <cfRule type="expression" dxfId="1035" priority="85" stopIfTrue="1">
      <formula>#REF!=0</formula>
    </cfRule>
    <cfRule type="expression" dxfId="1034" priority="86" stopIfTrue="1">
      <formula>#REF!&gt;0</formula>
    </cfRule>
  </conditionalFormatting>
  <conditionalFormatting sqref="J9">
    <cfRule type="expression" dxfId="1033" priority="79" stopIfTrue="1">
      <formula>#REF!=0</formula>
    </cfRule>
    <cfRule type="expression" dxfId="1032" priority="80" stopIfTrue="1">
      <formula>#REF!&gt;0</formula>
    </cfRule>
  </conditionalFormatting>
  <conditionalFormatting sqref="J9">
    <cfRule type="expression" dxfId="1031" priority="77" stopIfTrue="1">
      <formula>#REF!=0</formula>
    </cfRule>
    <cfRule type="expression" dxfId="1030" priority="78" stopIfTrue="1">
      <formula>#REF!&gt;0</formula>
    </cfRule>
  </conditionalFormatting>
  <conditionalFormatting sqref="J9">
    <cfRule type="expression" dxfId="1029" priority="75" stopIfTrue="1">
      <formula>#REF!=0</formula>
    </cfRule>
    <cfRule type="expression" dxfId="1028" priority="76" stopIfTrue="1">
      <formula>#REF!&gt;0</formula>
    </cfRule>
  </conditionalFormatting>
  <conditionalFormatting sqref="E9:H9">
    <cfRule type="expression" dxfId="1027" priority="73" stopIfTrue="1">
      <formula>#REF!=0</formula>
    </cfRule>
    <cfRule type="expression" dxfId="1026" priority="74" stopIfTrue="1">
      <formula>#REF!&gt;0</formula>
    </cfRule>
  </conditionalFormatting>
  <conditionalFormatting sqref="I9">
    <cfRule type="expression" dxfId="1025" priority="71" stopIfTrue="1">
      <formula>#REF!=0</formula>
    </cfRule>
    <cfRule type="expression" dxfId="1024" priority="72" stopIfTrue="1">
      <formula>#REF!&gt;0</formula>
    </cfRule>
  </conditionalFormatting>
  <conditionalFormatting sqref="C11:D11">
    <cfRule type="expression" dxfId="1023" priority="69" stopIfTrue="1">
      <formula>#REF!=0</formula>
    </cfRule>
    <cfRule type="expression" dxfId="1022" priority="70" stopIfTrue="1">
      <formula>#REF!&gt;0</formula>
    </cfRule>
  </conditionalFormatting>
  <conditionalFormatting sqref="J11">
    <cfRule type="expression" dxfId="1021" priority="67" stopIfTrue="1">
      <formula>#REF!=0</formula>
    </cfRule>
    <cfRule type="expression" dxfId="1020" priority="68" stopIfTrue="1">
      <formula>#REF!&gt;0</formula>
    </cfRule>
  </conditionalFormatting>
  <conditionalFormatting sqref="J11">
    <cfRule type="expression" dxfId="1019" priority="65" stopIfTrue="1">
      <formula>#REF!=0</formula>
    </cfRule>
    <cfRule type="expression" dxfId="1018" priority="66" stopIfTrue="1">
      <formula>#REF!&gt;0</formula>
    </cfRule>
  </conditionalFormatting>
  <conditionalFormatting sqref="J11">
    <cfRule type="expression" dxfId="1017" priority="63" stopIfTrue="1">
      <formula>#REF!=0</formula>
    </cfRule>
    <cfRule type="expression" dxfId="1016" priority="64" stopIfTrue="1">
      <formula>#REF!&gt;0</formula>
    </cfRule>
  </conditionalFormatting>
  <conditionalFormatting sqref="E11:H11">
    <cfRule type="expression" dxfId="1015" priority="61" stopIfTrue="1">
      <formula>#REF!=0</formula>
    </cfRule>
    <cfRule type="expression" dxfId="1014" priority="62" stopIfTrue="1">
      <formula>#REF!&gt;0</formula>
    </cfRule>
  </conditionalFormatting>
  <conditionalFormatting sqref="I11">
    <cfRule type="expression" dxfId="1013" priority="59" stopIfTrue="1">
      <formula>#REF!=0</formula>
    </cfRule>
    <cfRule type="expression" dxfId="1012" priority="60" stopIfTrue="1">
      <formula>#REF!&gt;0</formula>
    </cfRule>
  </conditionalFormatting>
  <conditionalFormatting sqref="B21">
    <cfRule type="expression" dxfId="1011" priority="57" stopIfTrue="1">
      <formula>#REF!=0</formula>
    </cfRule>
    <cfRule type="expression" dxfId="1010" priority="58" stopIfTrue="1">
      <formula>#REF!&gt;0</formula>
    </cfRule>
  </conditionalFormatting>
  <conditionalFormatting sqref="B22">
    <cfRule type="expression" dxfId="1009" priority="55" stopIfTrue="1">
      <formula>#REF!=0</formula>
    </cfRule>
    <cfRule type="expression" dxfId="1008" priority="56" stopIfTrue="1">
      <formula>#REF!&gt;0</formula>
    </cfRule>
  </conditionalFormatting>
  <conditionalFormatting sqref="I21:I22">
    <cfRule type="expression" dxfId="1007" priority="53" stopIfTrue="1">
      <formula>#REF!=0</formula>
    </cfRule>
    <cfRule type="expression" dxfId="1006" priority="54" stopIfTrue="1">
      <formula>#REF!&gt;0</formula>
    </cfRule>
  </conditionalFormatting>
  <conditionalFormatting sqref="J22">
    <cfRule type="expression" dxfId="1005" priority="51" stopIfTrue="1">
      <formula>#REF!=0</formula>
    </cfRule>
    <cfRule type="expression" dxfId="1004" priority="52" stopIfTrue="1">
      <formula>#REF!&gt;0</formula>
    </cfRule>
  </conditionalFormatting>
  <conditionalFormatting sqref="B23">
    <cfRule type="expression" dxfId="1003" priority="49" stopIfTrue="1">
      <formula>#REF!=0</formula>
    </cfRule>
    <cfRule type="expression" dxfId="1002" priority="50" stopIfTrue="1">
      <formula>#REF!&gt;0</formula>
    </cfRule>
  </conditionalFormatting>
  <conditionalFormatting sqref="B33:D33">
    <cfRule type="expression" dxfId="1001" priority="47" stopIfTrue="1">
      <formula>#REF!=0</formula>
    </cfRule>
    <cfRule type="expression" dxfId="1000" priority="48" stopIfTrue="1">
      <formula>#REF!&gt;0</formula>
    </cfRule>
  </conditionalFormatting>
  <conditionalFormatting sqref="I33:J33">
    <cfRule type="expression" dxfId="999" priority="45" stopIfTrue="1">
      <formula>#REF!=0</formula>
    </cfRule>
    <cfRule type="expression" dxfId="998" priority="46" stopIfTrue="1">
      <formula>#REF!&gt;0</formula>
    </cfRule>
  </conditionalFormatting>
  <conditionalFormatting sqref="E33:H33">
    <cfRule type="expression" dxfId="997" priority="43" stopIfTrue="1">
      <formula>#REF!=0</formula>
    </cfRule>
    <cfRule type="expression" dxfId="996" priority="44" stopIfTrue="1">
      <formula>#REF!&gt;0</formula>
    </cfRule>
  </conditionalFormatting>
  <conditionalFormatting sqref="B34:D34">
    <cfRule type="expression" dxfId="995" priority="41" stopIfTrue="1">
      <formula>#REF!=0</formula>
    </cfRule>
    <cfRule type="expression" dxfId="994" priority="42" stopIfTrue="1">
      <formula>#REF!&gt;0</formula>
    </cfRule>
  </conditionalFormatting>
  <conditionalFormatting sqref="I34:J34">
    <cfRule type="expression" dxfId="993" priority="39" stopIfTrue="1">
      <formula>#REF!=0</formula>
    </cfRule>
    <cfRule type="expression" dxfId="992" priority="40" stopIfTrue="1">
      <formula>#REF!&gt;0</formula>
    </cfRule>
  </conditionalFormatting>
  <conditionalFormatting sqref="E34:H34">
    <cfRule type="expression" dxfId="991" priority="37" stopIfTrue="1">
      <formula>#REF!=0</formula>
    </cfRule>
    <cfRule type="expression" dxfId="990" priority="38" stopIfTrue="1">
      <formula>#REF!&gt;0</formula>
    </cfRule>
  </conditionalFormatting>
  <conditionalFormatting sqref="I23">
    <cfRule type="expression" dxfId="989" priority="35" stopIfTrue="1">
      <formula>#REF!=0</formula>
    </cfRule>
    <cfRule type="expression" dxfId="988" priority="36" stopIfTrue="1">
      <formula>#REF!&gt;0</formula>
    </cfRule>
  </conditionalFormatting>
  <conditionalFormatting sqref="J23">
    <cfRule type="expression" dxfId="987" priority="33" stopIfTrue="1">
      <formula>#REF!=0</formula>
    </cfRule>
    <cfRule type="expression" dxfId="986" priority="34" stopIfTrue="1">
      <formula>#REF!&gt;0</formula>
    </cfRule>
  </conditionalFormatting>
  <conditionalFormatting sqref="B41:D64 B40 D40">
    <cfRule type="expression" dxfId="985" priority="31" stopIfTrue="1">
      <formula>#REF!=0</formula>
    </cfRule>
    <cfRule type="expression" dxfId="984" priority="32" stopIfTrue="1">
      <formula>#REF!&gt;0</formula>
    </cfRule>
  </conditionalFormatting>
  <conditionalFormatting sqref="I41:J64 I35:J37 J37:J40">
    <cfRule type="expression" dxfId="983" priority="29" stopIfTrue="1">
      <formula>#REF!=0</formula>
    </cfRule>
    <cfRule type="expression" dxfId="982" priority="30" stopIfTrue="1">
      <formula>#REF!&gt;0</formula>
    </cfRule>
  </conditionalFormatting>
  <conditionalFormatting sqref="E35:H64">
    <cfRule type="expression" dxfId="981" priority="27" stopIfTrue="1">
      <formula>#REF!=0</formula>
    </cfRule>
    <cfRule type="expression" dxfId="980" priority="28" stopIfTrue="1">
      <formula>#REF!&gt;0</formula>
    </cfRule>
  </conditionalFormatting>
  <conditionalFormatting sqref="I37:I39">
    <cfRule type="expression" dxfId="979" priority="25" stopIfTrue="1">
      <formula>#REF!=0</formula>
    </cfRule>
    <cfRule type="expression" dxfId="978" priority="26" stopIfTrue="1">
      <formula>#REF!&gt;0</formula>
    </cfRule>
  </conditionalFormatting>
  <conditionalFormatting sqref="I28:J28">
    <cfRule type="expression" dxfId="977" priority="23" stopIfTrue="1">
      <formula>#REF!=0</formula>
    </cfRule>
    <cfRule type="expression" dxfId="976" priority="24" stopIfTrue="1">
      <formula>#REF!&gt;0</formula>
    </cfRule>
  </conditionalFormatting>
  <conditionalFormatting sqref="B39 D39">
    <cfRule type="expression" dxfId="975" priority="21" stopIfTrue="1">
      <formula>#REF!=0</formula>
    </cfRule>
    <cfRule type="expression" dxfId="974" priority="22" stopIfTrue="1">
      <formula>#REF!&gt;0</formula>
    </cfRule>
  </conditionalFormatting>
  <conditionalFormatting sqref="I40">
    <cfRule type="expression" dxfId="973" priority="19" stopIfTrue="1">
      <formula>#REF!=0</formula>
    </cfRule>
    <cfRule type="expression" dxfId="972" priority="20" stopIfTrue="1">
      <formula>#REF!&gt;0</formula>
    </cfRule>
  </conditionalFormatting>
  <conditionalFormatting sqref="B16:D16">
    <cfRule type="expression" dxfId="971" priority="17" stopIfTrue="1">
      <formula>#REF!=0</formula>
    </cfRule>
    <cfRule type="expression" dxfId="970" priority="18" stopIfTrue="1">
      <formula>#REF!&gt;0</formula>
    </cfRule>
  </conditionalFormatting>
  <conditionalFormatting sqref="I16:J16">
    <cfRule type="expression" dxfId="969" priority="15" stopIfTrue="1">
      <formula>#REF!=0</formula>
    </cfRule>
    <cfRule type="expression" dxfId="968" priority="16" stopIfTrue="1">
      <formula>#REF!&gt;0</formula>
    </cfRule>
  </conditionalFormatting>
  <conditionalFormatting sqref="E16:H16">
    <cfRule type="expression" dxfId="967" priority="13" stopIfTrue="1">
      <formula>#REF!=0</formula>
    </cfRule>
    <cfRule type="expression" dxfId="966" priority="14" stopIfTrue="1">
      <formula>#REF!&gt;0</formula>
    </cfRule>
  </conditionalFormatting>
  <conditionalFormatting sqref="B17:D17">
    <cfRule type="expression" dxfId="965" priority="11" stopIfTrue="1">
      <formula>#REF!=0</formula>
    </cfRule>
    <cfRule type="expression" dxfId="964" priority="12" stopIfTrue="1">
      <formula>#REF!&gt;0</formula>
    </cfRule>
  </conditionalFormatting>
  <conditionalFormatting sqref="E17:H17">
    <cfRule type="expression" dxfId="963" priority="9" stopIfTrue="1">
      <formula>#REF!=0</formula>
    </cfRule>
    <cfRule type="expression" dxfId="962" priority="10" stopIfTrue="1">
      <formula>#REF!&gt;0</formula>
    </cfRule>
  </conditionalFormatting>
  <conditionalFormatting sqref="J17">
    <cfRule type="expression" dxfId="961" priority="7" stopIfTrue="1">
      <formula>#REF!=0</formula>
    </cfRule>
    <cfRule type="expression" dxfId="960" priority="8" stopIfTrue="1">
      <formula>#REF!&gt;0</formula>
    </cfRule>
  </conditionalFormatting>
  <conditionalFormatting sqref="J17">
    <cfRule type="expression" dxfId="959" priority="5" stopIfTrue="1">
      <formula>#REF!=0</formula>
    </cfRule>
    <cfRule type="expression" dxfId="958" priority="6" stopIfTrue="1">
      <formula>#REF!&gt;0</formula>
    </cfRule>
  </conditionalFormatting>
  <conditionalFormatting sqref="J17">
    <cfRule type="expression" dxfId="957" priority="3" stopIfTrue="1">
      <formula>#REF!=0</formula>
    </cfRule>
    <cfRule type="expression" dxfId="956" priority="4" stopIfTrue="1">
      <formula>#REF!&gt;0</formula>
    </cfRule>
  </conditionalFormatting>
  <conditionalFormatting sqref="I17">
    <cfRule type="expression" dxfId="955" priority="1" stopIfTrue="1">
      <formula>#REF!=0</formula>
    </cfRule>
    <cfRule type="expression" dxfId="954" priority="2" stopIfTrue="1">
      <formula>#REF!&gt;0</formula>
    </cfRule>
  </conditionalFormatting>
  <hyperlinks>
    <hyperlink ref="K16" r:id="rId1"/>
    <hyperlink ref="K20" r:id="rId2"/>
    <hyperlink ref="K21" r:id="rId3"/>
    <hyperlink ref="K22" r:id="rId4"/>
  </hyperlinks>
  <pageMargins left="0.7" right="0.7" top="0.78740157499999996" bottom="0.78740157499999996" header="0.3" footer="0.3"/>
  <pageSetup paperSize="9" orientation="portrait" horizontalDpi="1200" verticalDpi="1200" r:id="rId5"/>
  <drawing r:id="rId6"/>
  <legacy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/>
  <dimension ref="B1:K63"/>
  <sheetViews>
    <sheetView showGridLines="0" topLeftCell="A4" workbookViewId="0">
      <selection activeCell="B16" sqref="B16:K16"/>
    </sheetView>
  </sheetViews>
  <sheetFormatPr defaultRowHeight="12.75" x14ac:dyDescent="0.2"/>
  <cols>
    <col min="1" max="1" width="3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21</v>
      </c>
      <c r="C3" s="31" t="str">
        <f>termíny!B17</f>
        <v>Ledvice</v>
      </c>
      <c r="D3" s="31"/>
      <c r="E3" s="17"/>
    </row>
    <row r="4" spans="2:11" x14ac:dyDescent="0.2">
      <c r="B4" s="30" t="s">
        <v>22</v>
      </c>
      <c r="C4" s="32">
        <f>termíny!D17</f>
        <v>43445</v>
      </c>
      <c r="D4" s="32"/>
      <c r="E4" s="29"/>
    </row>
    <row r="5" spans="2:11" ht="13.15" customHeight="1" x14ac:dyDescent="0.2">
      <c r="B5" s="18">
        <f>SUBTOTAL(3,B7:B855)</f>
        <v>22</v>
      </c>
      <c r="C5" s="319" t="s">
        <v>17</v>
      </c>
      <c r="D5" s="36"/>
      <c r="E5" s="320" t="s">
        <v>9</v>
      </c>
      <c r="F5" s="321"/>
      <c r="G5" s="322" t="s">
        <v>18</v>
      </c>
      <c r="H5" s="323"/>
      <c r="I5" s="324" t="s">
        <v>10</v>
      </c>
      <c r="J5" s="325"/>
      <c r="K5" s="326"/>
    </row>
    <row r="6" spans="2:11" ht="18" customHeight="1" x14ac:dyDescent="0.2">
      <c r="B6" s="33" t="s">
        <v>23</v>
      </c>
      <c r="C6" s="319"/>
      <c r="D6" s="35"/>
      <c r="E6" s="33" t="s">
        <v>11</v>
      </c>
      <c r="F6" s="33" t="s">
        <v>12</v>
      </c>
      <c r="G6" s="41" t="s">
        <v>31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262" t="s">
        <v>199</v>
      </c>
      <c r="C7" s="266" t="s">
        <v>200</v>
      </c>
      <c r="D7" s="266"/>
      <c r="E7" s="264"/>
      <c r="F7" s="264" t="s">
        <v>55</v>
      </c>
      <c r="G7" s="264"/>
      <c r="H7" s="264" t="s">
        <v>55</v>
      </c>
      <c r="I7" s="263" t="s">
        <v>201</v>
      </c>
      <c r="J7" s="261">
        <v>777815699</v>
      </c>
      <c r="K7" s="267" t="s">
        <v>202</v>
      </c>
    </row>
    <row r="8" spans="2:11" s="17" customFormat="1" ht="13.9" customHeight="1" x14ac:dyDescent="0.2">
      <c r="B8" s="265" t="s">
        <v>203</v>
      </c>
      <c r="C8" s="266" t="s">
        <v>200</v>
      </c>
      <c r="D8" s="266"/>
      <c r="E8" s="264"/>
      <c r="F8" s="264" t="s">
        <v>55</v>
      </c>
      <c r="G8" s="264"/>
      <c r="H8" s="264" t="s">
        <v>55</v>
      </c>
      <c r="I8" s="263" t="s">
        <v>201</v>
      </c>
      <c r="J8" s="261">
        <v>777815699</v>
      </c>
      <c r="K8" s="267" t="s">
        <v>202</v>
      </c>
    </row>
    <row r="9" spans="2:11" s="17" customFormat="1" ht="13.9" customHeight="1" x14ac:dyDescent="0.2">
      <c r="B9" s="265" t="s">
        <v>204</v>
      </c>
      <c r="C9" s="266" t="s">
        <v>200</v>
      </c>
      <c r="D9" s="266"/>
      <c r="E9" s="264"/>
      <c r="F9" s="264" t="s">
        <v>55</v>
      </c>
      <c r="G9" s="264" t="s">
        <v>55</v>
      </c>
      <c r="H9" s="264"/>
      <c r="I9" s="263" t="s">
        <v>201</v>
      </c>
      <c r="J9" s="261">
        <v>777815699</v>
      </c>
      <c r="K9" s="267" t="s">
        <v>202</v>
      </c>
    </row>
    <row r="10" spans="2:11" s="17" customFormat="1" ht="13.9" customHeight="1" x14ac:dyDescent="0.2">
      <c r="B10" s="274" t="s">
        <v>224</v>
      </c>
      <c r="C10" s="273" t="s">
        <v>225</v>
      </c>
      <c r="D10" s="89"/>
      <c r="E10" s="275"/>
      <c r="F10" s="275" t="s">
        <v>55</v>
      </c>
      <c r="G10" s="275"/>
      <c r="H10" s="275" t="s">
        <v>55</v>
      </c>
      <c r="I10" s="254" t="s">
        <v>226</v>
      </c>
      <c r="J10" s="276">
        <v>731008604</v>
      </c>
      <c r="K10" s="256" t="s">
        <v>227</v>
      </c>
    </row>
    <row r="11" spans="2:11" s="17" customFormat="1" ht="13.9" customHeight="1" x14ac:dyDescent="0.2">
      <c r="B11" s="274" t="s">
        <v>256</v>
      </c>
      <c r="C11" s="273" t="s">
        <v>257</v>
      </c>
      <c r="D11" s="252"/>
      <c r="E11" s="275"/>
      <c r="F11" s="275" t="s">
        <v>55</v>
      </c>
      <c r="G11" s="275" t="s">
        <v>55</v>
      </c>
      <c r="H11" s="275"/>
      <c r="I11" s="254" t="s">
        <v>260</v>
      </c>
      <c r="J11" s="276">
        <v>734518285</v>
      </c>
      <c r="K11" s="256" t="s">
        <v>261</v>
      </c>
    </row>
    <row r="12" spans="2:11" s="17" customFormat="1" ht="13.9" customHeight="1" x14ac:dyDescent="0.2">
      <c r="B12" s="240" t="s">
        <v>258</v>
      </c>
      <c r="C12" s="273" t="s">
        <v>257</v>
      </c>
      <c r="D12" s="90"/>
      <c r="E12" s="275"/>
      <c r="F12" s="275" t="s">
        <v>55</v>
      </c>
      <c r="G12" s="278"/>
      <c r="H12" s="278"/>
      <c r="I12" s="254" t="s">
        <v>260</v>
      </c>
      <c r="J12" s="276">
        <v>734518285</v>
      </c>
      <c r="K12" s="256" t="s">
        <v>261</v>
      </c>
    </row>
    <row r="13" spans="2:11" s="17" customFormat="1" ht="13.9" customHeight="1" x14ac:dyDescent="0.2">
      <c r="B13" s="91" t="s">
        <v>259</v>
      </c>
      <c r="C13" s="273" t="s">
        <v>257</v>
      </c>
      <c r="D13" s="92"/>
      <c r="E13" s="275"/>
      <c r="F13" s="275" t="s">
        <v>55</v>
      </c>
      <c r="G13" s="278"/>
      <c r="H13" s="278"/>
      <c r="I13" s="254" t="s">
        <v>260</v>
      </c>
      <c r="J13" s="276">
        <v>734518285</v>
      </c>
      <c r="K13" s="256" t="s">
        <v>261</v>
      </c>
    </row>
    <row r="14" spans="2:11" s="17" customFormat="1" ht="13.9" customHeight="1" x14ac:dyDescent="0.2">
      <c r="B14" s="240" t="s">
        <v>323</v>
      </c>
      <c r="C14" s="129" t="s">
        <v>257</v>
      </c>
      <c r="D14" s="46"/>
      <c r="E14" s="278"/>
      <c r="F14" s="278" t="s">
        <v>55</v>
      </c>
      <c r="G14" s="278"/>
      <c r="H14" s="278"/>
      <c r="I14" s="278" t="s">
        <v>260</v>
      </c>
      <c r="J14" s="45">
        <v>734518285</v>
      </c>
      <c r="K14" s="256" t="s">
        <v>261</v>
      </c>
    </row>
    <row r="15" spans="2:11" s="17" customFormat="1" ht="13.9" customHeight="1" x14ac:dyDescent="0.2">
      <c r="B15" s="240" t="s">
        <v>364</v>
      </c>
      <c r="C15" s="129" t="s">
        <v>365</v>
      </c>
      <c r="D15" s="128"/>
      <c r="E15" s="292"/>
      <c r="F15" s="292" t="s">
        <v>55</v>
      </c>
      <c r="G15" s="292"/>
      <c r="H15" s="292" t="s">
        <v>55</v>
      </c>
      <c r="I15" s="292" t="s">
        <v>366</v>
      </c>
      <c r="J15" s="130">
        <v>607623441</v>
      </c>
      <c r="K15" s="289" t="s">
        <v>367</v>
      </c>
    </row>
    <row r="16" spans="2:11" s="17" customFormat="1" ht="13.9" customHeight="1" x14ac:dyDescent="0.2">
      <c r="B16" s="240"/>
      <c r="C16" s="129"/>
      <c r="D16" s="127"/>
      <c r="E16" s="292"/>
      <c r="F16" s="292"/>
      <c r="G16" s="292"/>
      <c r="H16" s="292"/>
      <c r="I16" s="292"/>
      <c r="J16" s="227"/>
      <c r="K16" s="131"/>
    </row>
    <row r="17" spans="2:11" s="17" customFormat="1" ht="13.9" customHeight="1" x14ac:dyDescent="0.2">
      <c r="B17" s="240" t="s">
        <v>372</v>
      </c>
      <c r="C17" s="129" t="s">
        <v>373</v>
      </c>
      <c r="D17" s="128"/>
      <c r="E17" s="292"/>
      <c r="F17" s="292" t="s">
        <v>55</v>
      </c>
      <c r="G17" s="292" t="s">
        <v>55</v>
      </c>
      <c r="H17" s="292"/>
      <c r="I17" s="292" t="s">
        <v>377</v>
      </c>
      <c r="J17" s="45">
        <v>725701055</v>
      </c>
      <c r="K17" s="289" t="s">
        <v>378</v>
      </c>
    </row>
    <row r="18" spans="2:11" s="17" customFormat="1" ht="13.9" customHeight="1" x14ac:dyDescent="0.2">
      <c r="B18" s="200" t="s">
        <v>374</v>
      </c>
      <c r="C18" s="285" t="s">
        <v>373</v>
      </c>
      <c r="D18" s="135"/>
      <c r="E18" s="287"/>
      <c r="F18" s="287" t="s">
        <v>55</v>
      </c>
      <c r="G18" s="287" t="s">
        <v>55</v>
      </c>
      <c r="H18" s="287"/>
      <c r="I18" s="200" t="s">
        <v>377</v>
      </c>
      <c r="J18" s="288">
        <v>725701056</v>
      </c>
      <c r="K18" s="289" t="s">
        <v>378</v>
      </c>
    </row>
    <row r="19" spans="2:11" s="17" customFormat="1" ht="13.9" customHeight="1" x14ac:dyDescent="0.2">
      <c r="B19" s="286" t="s">
        <v>375</v>
      </c>
      <c r="C19" s="285" t="s">
        <v>373</v>
      </c>
      <c r="D19" s="140"/>
      <c r="E19" s="287"/>
      <c r="F19" s="287" t="s">
        <v>55</v>
      </c>
      <c r="G19" s="287" t="s">
        <v>55</v>
      </c>
      <c r="H19" s="287"/>
      <c r="I19" s="146" t="s">
        <v>377</v>
      </c>
      <c r="J19" s="288">
        <v>725701057</v>
      </c>
      <c r="K19" s="147" t="s">
        <v>378</v>
      </c>
    </row>
    <row r="20" spans="2:11" s="17" customFormat="1" ht="13.9" customHeight="1" x14ac:dyDescent="0.2">
      <c r="B20" s="286" t="s">
        <v>376</v>
      </c>
      <c r="C20" s="285" t="s">
        <v>373</v>
      </c>
      <c r="D20" s="140"/>
      <c r="E20" s="287"/>
      <c r="F20" s="287" t="s">
        <v>55</v>
      </c>
      <c r="G20" s="287" t="s">
        <v>55</v>
      </c>
      <c r="H20" s="287"/>
      <c r="I20" s="146" t="s">
        <v>377</v>
      </c>
      <c r="J20" s="288">
        <v>725701058</v>
      </c>
      <c r="K20" s="293" t="s">
        <v>378</v>
      </c>
    </row>
    <row r="21" spans="2:11" s="17" customFormat="1" ht="13.9" customHeight="1" x14ac:dyDescent="0.2">
      <c r="B21" s="286" t="s">
        <v>387</v>
      </c>
      <c r="C21" s="285" t="s">
        <v>388</v>
      </c>
      <c r="D21" s="145"/>
      <c r="E21" s="287"/>
      <c r="F21" s="287" t="s">
        <v>55</v>
      </c>
      <c r="G21" s="287"/>
      <c r="H21" s="287" t="s">
        <v>55</v>
      </c>
      <c r="I21" s="146" t="s">
        <v>389</v>
      </c>
      <c r="J21" s="288">
        <v>602214902</v>
      </c>
      <c r="K21" s="293" t="s">
        <v>392</v>
      </c>
    </row>
    <row r="22" spans="2:11" s="17" customFormat="1" ht="13.9" customHeight="1" x14ac:dyDescent="0.2">
      <c r="B22" s="286" t="s">
        <v>389</v>
      </c>
      <c r="C22" s="285" t="s">
        <v>388</v>
      </c>
      <c r="D22" s="140"/>
      <c r="E22" s="287"/>
      <c r="F22" s="287" t="s">
        <v>55</v>
      </c>
      <c r="G22" s="287"/>
      <c r="H22" s="287" t="s">
        <v>55</v>
      </c>
      <c r="I22" s="146" t="s">
        <v>389</v>
      </c>
      <c r="J22" s="288">
        <v>602214902</v>
      </c>
      <c r="K22" s="293" t="s">
        <v>392</v>
      </c>
    </row>
    <row r="23" spans="2:11" s="17" customFormat="1" ht="13.9" customHeight="1" x14ac:dyDescent="0.2">
      <c r="B23" s="286" t="s">
        <v>390</v>
      </c>
      <c r="C23" s="285" t="s">
        <v>388</v>
      </c>
      <c r="D23" s="140"/>
      <c r="E23" s="287"/>
      <c r="F23" s="287" t="s">
        <v>55</v>
      </c>
      <c r="G23" s="287"/>
      <c r="H23" s="287" t="s">
        <v>55</v>
      </c>
      <c r="I23" s="146" t="s">
        <v>389</v>
      </c>
      <c r="J23" s="288">
        <v>602214902</v>
      </c>
      <c r="K23" s="293" t="s">
        <v>392</v>
      </c>
    </row>
    <row r="24" spans="2:11" s="17" customFormat="1" ht="13.9" customHeight="1" x14ac:dyDescent="0.2">
      <c r="B24" s="286" t="s">
        <v>391</v>
      </c>
      <c r="C24" s="285" t="s">
        <v>388</v>
      </c>
      <c r="D24" s="140"/>
      <c r="E24" s="287"/>
      <c r="F24" s="287" t="s">
        <v>55</v>
      </c>
      <c r="G24" s="287"/>
      <c r="H24" s="287" t="s">
        <v>55</v>
      </c>
      <c r="I24" s="146" t="s">
        <v>389</v>
      </c>
      <c r="J24" s="288">
        <v>602214902</v>
      </c>
      <c r="K24" s="293" t="s">
        <v>392</v>
      </c>
    </row>
    <row r="25" spans="2:11" s="17" customFormat="1" ht="13.9" customHeight="1" x14ac:dyDescent="0.2">
      <c r="B25" s="142" t="s">
        <v>282</v>
      </c>
      <c r="C25" s="139" t="s">
        <v>262</v>
      </c>
      <c r="D25" s="142"/>
      <c r="E25" s="140"/>
      <c r="F25" s="140" t="s">
        <v>55</v>
      </c>
      <c r="G25" s="140" t="s">
        <v>55</v>
      </c>
      <c r="H25" s="140"/>
      <c r="I25" s="143" t="s">
        <v>280</v>
      </c>
      <c r="J25" s="141">
        <v>606054716</v>
      </c>
      <c r="K25" s="144" t="s">
        <v>281</v>
      </c>
    </row>
    <row r="26" spans="2:11" s="17" customFormat="1" ht="13.9" customHeight="1" x14ac:dyDescent="0.2">
      <c r="B26" s="286" t="s">
        <v>430</v>
      </c>
      <c r="C26" s="285" t="s">
        <v>431</v>
      </c>
      <c r="D26" s="142"/>
      <c r="E26" s="287" t="s">
        <v>55</v>
      </c>
      <c r="F26" s="287" t="s">
        <v>55</v>
      </c>
      <c r="G26" s="287"/>
      <c r="H26" s="287" t="s">
        <v>55</v>
      </c>
      <c r="I26" s="146" t="s">
        <v>430</v>
      </c>
      <c r="J26" s="288">
        <v>777633560</v>
      </c>
      <c r="K26" s="293" t="s">
        <v>432</v>
      </c>
    </row>
    <row r="27" spans="2:11" s="17" customFormat="1" ht="13.9" customHeight="1" x14ac:dyDescent="0.2">
      <c r="B27" s="286" t="s">
        <v>441</v>
      </c>
      <c r="C27" s="285" t="s">
        <v>431</v>
      </c>
      <c r="D27" s="148"/>
      <c r="E27" s="287"/>
      <c r="F27" s="287" t="s">
        <v>55</v>
      </c>
      <c r="G27" s="287"/>
      <c r="H27" s="287" t="s">
        <v>55</v>
      </c>
      <c r="I27" s="150" t="s">
        <v>430</v>
      </c>
      <c r="J27" s="288">
        <v>777633560</v>
      </c>
      <c r="K27" s="293" t="s">
        <v>432</v>
      </c>
    </row>
    <row r="28" spans="2:11" s="17" customFormat="1" ht="13.9" customHeight="1" x14ac:dyDescent="0.2">
      <c r="B28" s="286" t="s">
        <v>436</v>
      </c>
      <c r="C28" s="285" t="s">
        <v>437</v>
      </c>
      <c r="D28" s="153"/>
      <c r="E28" s="287"/>
      <c r="F28" s="287" t="s">
        <v>55</v>
      </c>
      <c r="G28" s="287" t="s">
        <v>55</v>
      </c>
      <c r="H28" s="287"/>
      <c r="I28" s="287" t="s">
        <v>439</v>
      </c>
      <c r="J28" s="233">
        <v>603397735</v>
      </c>
      <c r="K28" s="277" t="s">
        <v>440</v>
      </c>
    </row>
    <row r="29" spans="2:11" s="17" customFormat="1" ht="13.9" customHeight="1" x14ac:dyDescent="0.2">
      <c r="B29" s="240" t="s">
        <v>438</v>
      </c>
      <c r="C29" s="240" t="s">
        <v>437</v>
      </c>
      <c r="D29" s="162"/>
      <c r="E29" s="292"/>
      <c r="F29" s="292" t="s">
        <v>55</v>
      </c>
      <c r="G29" s="292" t="s">
        <v>55</v>
      </c>
      <c r="H29" s="292"/>
      <c r="I29" s="292" t="s">
        <v>439</v>
      </c>
      <c r="J29" s="227">
        <v>603397735</v>
      </c>
      <c r="K29" s="293" t="s">
        <v>440</v>
      </c>
    </row>
    <row r="30" spans="2:11" s="17" customFormat="1" ht="13.9" customHeight="1" x14ac:dyDescent="0.2">
      <c r="B30" s="162"/>
      <c r="C30" s="162"/>
      <c r="D30" s="162"/>
      <c r="E30" s="160"/>
      <c r="F30" s="160"/>
      <c r="G30" s="160"/>
      <c r="H30" s="160"/>
      <c r="I30" s="160"/>
      <c r="J30" s="161"/>
      <c r="K30" s="163"/>
    </row>
    <row r="31" spans="2:11" s="17" customFormat="1" ht="13.9" customHeight="1" x14ac:dyDescent="0.2">
      <c r="B31" s="162"/>
      <c r="C31" s="162"/>
      <c r="D31" s="162"/>
      <c r="E31" s="160"/>
      <c r="F31" s="160"/>
      <c r="G31" s="160"/>
      <c r="H31" s="160"/>
      <c r="I31" s="160"/>
      <c r="J31" s="161"/>
      <c r="K31" s="163"/>
    </row>
    <row r="32" spans="2:11" hidden="1" x14ac:dyDescent="0.2">
      <c r="B32" s="166"/>
      <c r="C32" s="166"/>
      <c r="D32" s="166"/>
      <c r="E32" s="164"/>
      <c r="F32" s="164"/>
      <c r="G32" s="164"/>
      <c r="H32" s="164"/>
      <c r="I32" s="164"/>
      <c r="J32" s="165"/>
      <c r="K32" s="167"/>
    </row>
    <row r="33" spans="2:11" hidden="1" x14ac:dyDescent="0.2">
      <c r="B33" s="166"/>
      <c r="C33" s="166"/>
      <c r="D33" s="166"/>
      <c r="E33" s="164"/>
      <c r="F33" s="164"/>
      <c r="G33" s="164"/>
      <c r="H33" s="164"/>
      <c r="I33" s="164"/>
      <c r="J33" s="165"/>
      <c r="K33" s="167"/>
    </row>
    <row r="34" spans="2:11" hidden="1" x14ac:dyDescent="0.2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 x14ac:dyDescent="0.2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 x14ac:dyDescent="0.2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 x14ac:dyDescent="0.2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 x14ac:dyDescent="0.2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4 B17 D10 B24:B27 C12:D16 B7:D7 B19:D20 C22:D27 B29:D63 B8 D8 C8:C10">
    <cfRule type="expression" dxfId="953" priority="119" stopIfTrue="1">
      <formula>#REF!=0</formula>
    </cfRule>
    <cfRule type="expression" dxfId="952" priority="120" stopIfTrue="1">
      <formula>#REF!&gt;0</formula>
    </cfRule>
  </conditionalFormatting>
  <conditionalFormatting sqref="B15:B16">
    <cfRule type="expression" dxfId="951" priority="117" stopIfTrue="1">
      <formula>#REF!=0</formula>
    </cfRule>
    <cfRule type="expression" dxfId="950" priority="118" stopIfTrue="1">
      <formula>#REF!&gt;0</formula>
    </cfRule>
  </conditionalFormatting>
  <conditionalFormatting sqref="K33 I19:J20 I30:J58 I23:J27">
    <cfRule type="expression" dxfId="949" priority="115" stopIfTrue="1">
      <formula>#REF!=0</formula>
    </cfRule>
    <cfRule type="expression" dxfId="948" priority="116" stopIfTrue="1">
      <formula>#REF!&gt;0</formula>
    </cfRule>
  </conditionalFormatting>
  <conditionalFormatting sqref="J7">
    <cfRule type="expression" dxfId="947" priority="113" stopIfTrue="1">
      <formula>#REF!=0</formula>
    </cfRule>
    <cfRule type="expression" dxfId="946" priority="114" stopIfTrue="1">
      <formula>#REF!&gt;0</formula>
    </cfRule>
  </conditionalFormatting>
  <conditionalFormatting sqref="J7">
    <cfRule type="expression" dxfId="945" priority="111" stopIfTrue="1">
      <formula>#REF!=0</formula>
    </cfRule>
    <cfRule type="expression" dxfId="944" priority="112" stopIfTrue="1">
      <formula>#REF!&gt;0</formula>
    </cfRule>
  </conditionalFormatting>
  <conditionalFormatting sqref="J7">
    <cfRule type="expression" dxfId="943" priority="109" stopIfTrue="1">
      <formula>#REF!=0</formula>
    </cfRule>
    <cfRule type="expression" dxfId="942" priority="110" stopIfTrue="1">
      <formula>#REF!&gt;0</formula>
    </cfRule>
  </conditionalFormatting>
  <conditionalFormatting sqref="J15:J16">
    <cfRule type="expression" dxfId="941" priority="107" stopIfTrue="1">
      <formula>#REF!=0</formula>
    </cfRule>
    <cfRule type="expression" dxfId="940" priority="108" stopIfTrue="1">
      <formula>#REF!&gt;0</formula>
    </cfRule>
  </conditionalFormatting>
  <conditionalFormatting sqref="J15:J16">
    <cfRule type="expression" dxfId="939" priority="105" stopIfTrue="1">
      <formula>#REF!=0</formula>
    </cfRule>
    <cfRule type="expression" dxfId="938" priority="106" stopIfTrue="1">
      <formula>#REF!&gt;0</formula>
    </cfRule>
  </conditionalFormatting>
  <conditionalFormatting sqref="J15:J16">
    <cfRule type="expression" dxfId="937" priority="103" stopIfTrue="1">
      <formula>#REF!=0</formula>
    </cfRule>
    <cfRule type="expression" dxfId="936" priority="104" stopIfTrue="1">
      <formula>#REF!&gt;0</formula>
    </cfRule>
  </conditionalFormatting>
  <conditionalFormatting sqref="E16:H16 E19:H20 E22:H27 E29:H58">
    <cfRule type="expression" dxfId="935" priority="101" stopIfTrue="1">
      <formula>#REF!=0</formula>
    </cfRule>
    <cfRule type="expression" dxfId="934" priority="102" stopIfTrue="1">
      <formula>#REF!&gt;0</formula>
    </cfRule>
  </conditionalFormatting>
  <conditionalFormatting sqref="E10:H10">
    <cfRule type="expression" dxfId="933" priority="99" stopIfTrue="1">
      <formula>#REF!=0</formula>
    </cfRule>
    <cfRule type="expression" dxfId="932" priority="100" stopIfTrue="1">
      <formula>#REF!&gt;0</formula>
    </cfRule>
  </conditionalFormatting>
  <conditionalFormatting sqref="E7:H8">
    <cfRule type="expression" dxfId="931" priority="97" stopIfTrue="1">
      <formula>#REF!=0</formula>
    </cfRule>
    <cfRule type="expression" dxfId="930" priority="98" stopIfTrue="1">
      <formula>#REF!&gt;0</formula>
    </cfRule>
  </conditionalFormatting>
  <conditionalFormatting sqref="E15:H15">
    <cfRule type="expression" dxfId="929" priority="95" stopIfTrue="1">
      <formula>#REF!=0</formula>
    </cfRule>
    <cfRule type="expression" dxfId="928" priority="96" stopIfTrue="1">
      <formula>#REF!&gt;0</formula>
    </cfRule>
  </conditionalFormatting>
  <conditionalFormatting sqref="I7">
    <cfRule type="expression" dxfId="927" priority="93" stopIfTrue="1">
      <formula>#REF!=0</formula>
    </cfRule>
    <cfRule type="expression" dxfId="926" priority="94" stopIfTrue="1">
      <formula>#REF!&gt;0</formula>
    </cfRule>
  </conditionalFormatting>
  <conditionalFormatting sqref="E12:I12 E13:H14">
    <cfRule type="expression" dxfId="925" priority="91" stopIfTrue="1">
      <formula>#REF!=0</formula>
    </cfRule>
    <cfRule type="expression" dxfId="924" priority="92" stopIfTrue="1">
      <formula>#REF!&gt;0</formula>
    </cfRule>
  </conditionalFormatting>
  <conditionalFormatting sqref="I13:I14">
    <cfRule type="expression" dxfId="923" priority="89" stopIfTrue="1">
      <formula>#REF!=0</formula>
    </cfRule>
    <cfRule type="expression" dxfId="922" priority="90" stopIfTrue="1">
      <formula>#REF!&gt;0</formula>
    </cfRule>
  </conditionalFormatting>
  <conditionalFormatting sqref="I15:I16">
    <cfRule type="expression" dxfId="921" priority="87" stopIfTrue="1">
      <formula>#REF!=0</formula>
    </cfRule>
    <cfRule type="expression" dxfId="920" priority="88" stopIfTrue="1">
      <formula>#REF!&gt;0</formula>
    </cfRule>
  </conditionalFormatting>
  <conditionalFormatting sqref="I59:I63">
    <cfRule type="expression" dxfId="919" priority="85" stopIfTrue="1">
      <formula>#REF!=0</formula>
    </cfRule>
    <cfRule type="expression" dxfId="918" priority="86" stopIfTrue="1">
      <formula>#REF!&gt;0</formula>
    </cfRule>
  </conditionalFormatting>
  <conditionalFormatting sqref="E59:H63 J59:K63">
    <cfRule type="expression" dxfId="917" priority="83" stopIfTrue="1">
      <formula>#REF!=0</formula>
    </cfRule>
    <cfRule type="expression" dxfId="916" priority="84" stopIfTrue="1">
      <formula>#REF!&gt;0</formula>
    </cfRule>
  </conditionalFormatting>
  <conditionalFormatting sqref="I29:J29">
    <cfRule type="expression" dxfId="915" priority="81" stopIfTrue="1">
      <formula>#REF!=0</formula>
    </cfRule>
    <cfRule type="expression" dxfId="914" priority="82" stopIfTrue="1">
      <formula>#REF!&gt;0</formula>
    </cfRule>
  </conditionalFormatting>
  <conditionalFormatting sqref="B9">
    <cfRule type="expression" dxfId="913" priority="79" stopIfTrue="1">
      <formula>#REF!=0</formula>
    </cfRule>
    <cfRule type="expression" dxfId="912" priority="80" stopIfTrue="1">
      <formula>#REF!&gt;0</formula>
    </cfRule>
  </conditionalFormatting>
  <conditionalFormatting sqref="D9">
    <cfRule type="expression" dxfId="911" priority="77" stopIfTrue="1">
      <formula>#REF!=0</formula>
    </cfRule>
    <cfRule type="expression" dxfId="910" priority="78" stopIfTrue="1">
      <formula>#REF!&gt;0</formula>
    </cfRule>
  </conditionalFormatting>
  <conditionalFormatting sqref="E9:H9">
    <cfRule type="expression" dxfId="909" priority="69" stopIfTrue="1">
      <formula>#REF!=0</formula>
    </cfRule>
    <cfRule type="expression" dxfId="908" priority="70" stopIfTrue="1">
      <formula>#REF!&gt;0</formula>
    </cfRule>
  </conditionalFormatting>
  <conditionalFormatting sqref="C11:D11">
    <cfRule type="expression" dxfId="907" priority="65" stopIfTrue="1">
      <formula>#REF!=0</formula>
    </cfRule>
    <cfRule type="expression" dxfId="906" priority="66" stopIfTrue="1">
      <formula>#REF!&gt;0</formula>
    </cfRule>
  </conditionalFormatting>
  <conditionalFormatting sqref="J11">
    <cfRule type="expression" dxfId="905" priority="63" stopIfTrue="1">
      <formula>#REF!=0</formula>
    </cfRule>
    <cfRule type="expression" dxfId="904" priority="64" stopIfTrue="1">
      <formula>#REF!&gt;0</formula>
    </cfRule>
  </conditionalFormatting>
  <conditionalFormatting sqref="J11">
    <cfRule type="expression" dxfId="903" priority="61" stopIfTrue="1">
      <formula>#REF!=0</formula>
    </cfRule>
    <cfRule type="expression" dxfId="902" priority="62" stopIfTrue="1">
      <formula>#REF!&gt;0</formula>
    </cfRule>
  </conditionalFormatting>
  <conditionalFormatting sqref="J11">
    <cfRule type="expression" dxfId="901" priority="59" stopIfTrue="1">
      <formula>#REF!=0</formula>
    </cfRule>
    <cfRule type="expression" dxfId="900" priority="60" stopIfTrue="1">
      <formula>#REF!&gt;0</formula>
    </cfRule>
  </conditionalFormatting>
  <conditionalFormatting sqref="E11:H11">
    <cfRule type="expression" dxfId="899" priority="57" stopIfTrue="1">
      <formula>#REF!=0</formula>
    </cfRule>
    <cfRule type="expression" dxfId="898" priority="58" stopIfTrue="1">
      <formula>#REF!&gt;0</formula>
    </cfRule>
  </conditionalFormatting>
  <conditionalFormatting sqref="I11">
    <cfRule type="expression" dxfId="897" priority="55" stopIfTrue="1">
      <formula>#REF!=0</formula>
    </cfRule>
    <cfRule type="expression" dxfId="896" priority="56" stopIfTrue="1">
      <formula>#REF!&gt;0</formula>
    </cfRule>
  </conditionalFormatting>
  <conditionalFormatting sqref="B22">
    <cfRule type="expression" dxfId="895" priority="51" stopIfTrue="1">
      <formula>#REF!=0</formula>
    </cfRule>
    <cfRule type="expression" dxfId="894" priority="52" stopIfTrue="1">
      <formula>#REF!&gt;0</formula>
    </cfRule>
  </conditionalFormatting>
  <conditionalFormatting sqref="I22">
    <cfRule type="expression" dxfId="893" priority="49" stopIfTrue="1">
      <formula>#REF!=0</formula>
    </cfRule>
    <cfRule type="expression" dxfId="892" priority="50" stopIfTrue="1">
      <formula>#REF!&gt;0</formula>
    </cfRule>
  </conditionalFormatting>
  <conditionalFormatting sqref="J22">
    <cfRule type="expression" dxfId="891" priority="47" stopIfTrue="1">
      <formula>#REF!=0</formula>
    </cfRule>
    <cfRule type="expression" dxfId="890" priority="48" stopIfTrue="1">
      <formula>#REF!&gt;0</formula>
    </cfRule>
  </conditionalFormatting>
  <conditionalFormatting sqref="B23">
    <cfRule type="expression" dxfId="889" priority="45" stopIfTrue="1">
      <formula>#REF!=0</formula>
    </cfRule>
    <cfRule type="expression" dxfId="888" priority="46" stopIfTrue="1">
      <formula>#REF!&gt;0</formula>
    </cfRule>
  </conditionalFormatting>
  <conditionalFormatting sqref="C17:D17">
    <cfRule type="expression" dxfId="887" priority="43" stopIfTrue="1">
      <formula>#REF!=0</formula>
    </cfRule>
    <cfRule type="expression" dxfId="886" priority="44" stopIfTrue="1">
      <formula>#REF!&gt;0</formula>
    </cfRule>
  </conditionalFormatting>
  <conditionalFormatting sqref="E17:H17">
    <cfRule type="expression" dxfId="885" priority="41" stopIfTrue="1">
      <formula>#REF!=0</formula>
    </cfRule>
    <cfRule type="expression" dxfId="884" priority="42" stopIfTrue="1">
      <formula>#REF!&gt;0</formula>
    </cfRule>
  </conditionalFormatting>
  <conditionalFormatting sqref="I17">
    <cfRule type="expression" dxfId="883" priority="39" stopIfTrue="1">
      <formula>#REF!=0</formula>
    </cfRule>
    <cfRule type="expression" dxfId="882" priority="40" stopIfTrue="1">
      <formula>#REF!&gt;0</formula>
    </cfRule>
  </conditionalFormatting>
  <conditionalFormatting sqref="B18:D18">
    <cfRule type="expression" dxfId="881" priority="37" stopIfTrue="1">
      <formula>#REF!=0</formula>
    </cfRule>
    <cfRule type="expression" dxfId="880" priority="38" stopIfTrue="1">
      <formula>#REF!&gt;0</formula>
    </cfRule>
  </conditionalFormatting>
  <conditionalFormatting sqref="J18">
    <cfRule type="expression" dxfId="879" priority="35" stopIfTrue="1">
      <formula>#REF!=0</formula>
    </cfRule>
    <cfRule type="expression" dxfId="878" priority="36" stopIfTrue="1">
      <formula>#REF!&gt;0</formula>
    </cfRule>
  </conditionalFormatting>
  <conditionalFormatting sqref="J18">
    <cfRule type="expression" dxfId="877" priority="33" stopIfTrue="1">
      <formula>#REF!=0</formula>
    </cfRule>
    <cfRule type="expression" dxfId="876" priority="34" stopIfTrue="1">
      <formula>#REF!&gt;0</formula>
    </cfRule>
  </conditionalFormatting>
  <conditionalFormatting sqref="J18">
    <cfRule type="expression" dxfId="875" priority="31" stopIfTrue="1">
      <formula>#REF!=0</formula>
    </cfRule>
    <cfRule type="expression" dxfId="874" priority="32" stopIfTrue="1">
      <formula>#REF!&gt;0</formula>
    </cfRule>
  </conditionalFormatting>
  <conditionalFormatting sqref="E18:H18">
    <cfRule type="expression" dxfId="873" priority="29" stopIfTrue="1">
      <formula>#REF!=0</formula>
    </cfRule>
    <cfRule type="expression" dxfId="872" priority="30" stopIfTrue="1">
      <formula>#REF!&gt;0</formula>
    </cfRule>
  </conditionalFormatting>
  <conditionalFormatting sqref="I18">
    <cfRule type="expression" dxfId="871" priority="27" stopIfTrue="1">
      <formula>#REF!=0</formula>
    </cfRule>
    <cfRule type="expression" dxfId="870" priority="28" stopIfTrue="1">
      <formula>#REF!&gt;0</formula>
    </cfRule>
  </conditionalFormatting>
  <conditionalFormatting sqref="B21:D21">
    <cfRule type="expression" dxfId="869" priority="25" stopIfTrue="1">
      <formula>#REF!=0</formula>
    </cfRule>
    <cfRule type="expression" dxfId="868" priority="26" stopIfTrue="1">
      <formula>#REF!&gt;0</formula>
    </cfRule>
  </conditionalFormatting>
  <conditionalFormatting sqref="I21:J21">
    <cfRule type="expression" dxfId="867" priority="23" stopIfTrue="1">
      <formula>#REF!=0</formula>
    </cfRule>
    <cfRule type="expression" dxfId="866" priority="24" stopIfTrue="1">
      <formula>#REF!&gt;0</formula>
    </cfRule>
  </conditionalFormatting>
  <conditionalFormatting sqref="E21:H21">
    <cfRule type="expression" dxfId="865" priority="21" stopIfTrue="1">
      <formula>#REF!=0</formula>
    </cfRule>
    <cfRule type="expression" dxfId="864" priority="22" stopIfTrue="1">
      <formula>#REF!&gt;0</formula>
    </cfRule>
  </conditionalFormatting>
  <conditionalFormatting sqref="B28:D28">
    <cfRule type="expression" dxfId="863" priority="19" stopIfTrue="1">
      <formula>#REF!=0</formula>
    </cfRule>
    <cfRule type="expression" dxfId="862" priority="20" stopIfTrue="1">
      <formula>#REF!&gt;0</formula>
    </cfRule>
  </conditionalFormatting>
  <conditionalFormatting sqref="J28">
    <cfRule type="expression" dxfId="861" priority="17" stopIfTrue="1">
      <formula>#REF!=0</formula>
    </cfRule>
    <cfRule type="expression" dxfId="860" priority="18" stopIfTrue="1">
      <formula>#REF!&gt;0</formula>
    </cfRule>
  </conditionalFormatting>
  <conditionalFormatting sqref="J28">
    <cfRule type="expression" dxfId="859" priority="15" stopIfTrue="1">
      <formula>#REF!=0</formula>
    </cfRule>
    <cfRule type="expression" dxfId="858" priority="16" stopIfTrue="1">
      <formula>#REF!&gt;0</formula>
    </cfRule>
  </conditionalFormatting>
  <conditionalFormatting sqref="J28">
    <cfRule type="expression" dxfId="857" priority="13" stopIfTrue="1">
      <formula>#REF!=0</formula>
    </cfRule>
    <cfRule type="expression" dxfId="856" priority="14" stopIfTrue="1">
      <formula>#REF!&gt;0</formula>
    </cfRule>
  </conditionalFormatting>
  <conditionalFormatting sqref="E28:H28">
    <cfRule type="expression" dxfId="855" priority="11" stopIfTrue="1">
      <formula>#REF!=0</formula>
    </cfRule>
    <cfRule type="expression" dxfId="854" priority="12" stopIfTrue="1">
      <formula>#REF!&gt;0</formula>
    </cfRule>
  </conditionalFormatting>
  <conditionalFormatting sqref="I28">
    <cfRule type="expression" dxfId="853" priority="9" stopIfTrue="1">
      <formula>#REF!=0</formula>
    </cfRule>
    <cfRule type="expression" dxfId="852" priority="10" stopIfTrue="1">
      <formula>#REF!&gt;0</formula>
    </cfRule>
  </conditionalFormatting>
  <conditionalFormatting sqref="J8:J10">
    <cfRule type="expression" dxfId="851" priority="7" stopIfTrue="1">
      <formula>#REF!=0</formula>
    </cfRule>
    <cfRule type="expression" dxfId="850" priority="8" stopIfTrue="1">
      <formula>#REF!&gt;0</formula>
    </cfRule>
  </conditionalFormatting>
  <conditionalFormatting sqref="J8:J10">
    <cfRule type="expression" dxfId="849" priority="5" stopIfTrue="1">
      <formula>#REF!=0</formula>
    </cfRule>
    <cfRule type="expression" dxfId="848" priority="6" stopIfTrue="1">
      <formula>#REF!&gt;0</formula>
    </cfRule>
  </conditionalFormatting>
  <conditionalFormatting sqref="J8:J10">
    <cfRule type="expression" dxfId="847" priority="3" stopIfTrue="1">
      <formula>#REF!=0</formula>
    </cfRule>
    <cfRule type="expression" dxfId="846" priority="4" stopIfTrue="1">
      <formula>#REF!&gt;0</formula>
    </cfRule>
  </conditionalFormatting>
  <conditionalFormatting sqref="I8:I10">
    <cfRule type="expression" dxfId="845" priority="1" stopIfTrue="1">
      <formula>#REF!=0</formula>
    </cfRule>
    <cfRule type="expression" dxfId="844" priority="2" stopIfTrue="1">
      <formula>#REF!&gt;0</formula>
    </cfRule>
  </conditionalFormatting>
  <hyperlinks>
    <hyperlink ref="K7" r:id="rId1"/>
    <hyperlink ref="K8" r:id="rId2"/>
    <hyperlink ref="K9" r:id="rId3"/>
  </hyperlinks>
  <pageMargins left="0.7" right="0.7" top="0.78740157499999996" bottom="0.78740157499999996" header="0.3" footer="0.3"/>
  <pageSetup paperSize="9" orientation="portrait" horizontalDpi="1200" verticalDpi="1200" r:id="rId4"/>
  <drawing r:id="rId5"/>
  <legacy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6"/>
  <dimension ref="B1:K63"/>
  <sheetViews>
    <sheetView showGridLines="0" showRowColHeaders="0" workbookViewId="0">
      <selection activeCell="J16" sqref="J16"/>
    </sheetView>
  </sheetViews>
  <sheetFormatPr defaultRowHeight="12.75" x14ac:dyDescent="0.2"/>
  <cols>
    <col min="1" max="1" width="3.140625" customWidth="1"/>
    <col min="2" max="2" width="21.140625" customWidth="1"/>
    <col min="3" max="3" width="26.42578125" customWidth="1"/>
    <col min="4" max="4" width="26.42578125" hidden="1" customWidth="1"/>
    <col min="5" max="6" width="5.7109375" customWidth="1"/>
    <col min="7" max="8" width="8.7109375" customWidth="1"/>
    <col min="9" max="9" width="18.5703125" customWidth="1"/>
    <col min="10" max="10" width="13.85546875" style="3" customWidth="1"/>
    <col min="11" max="11" width="31.42578125" customWidth="1"/>
  </cols>
  <sheetData>
    <row r="1" spans="2:11" x14ac:dyDescent="0.2">
      <c r="C1" s="15" t="s">
        <v>20</v>
      </c>
      <c r="D1" s="15"/>
    </row>
    <row r="2" spans="2:11" ht="17.45" customHeight="1" x14ac:dyDescent="0.2"/>
    <row r="3" spans="2:11" x14ac:dyDescent="0.2">
      <c r="B3" s="30" t="s">
        <v>21</v>
      </c>
      <c r="C3" s="31" t="str">
        <f>termíny!B18</f>
        <v>Trmice</v>
      </c>
      <c r="D3" s="31"/>
      <c r="E3" s="17"/>
    </row>
    <row r="4" spans="2:11" x14ac:dyDescent="0.2">
      <c r="B4" s="30" t="s">
        <v>22</v>
      </c>
      <c r="C4" s="32">
        <f>termíny!D18</f>
        <v>43445</v>
      </c>
      <c r="D4" s="32"/>
      <c r="E4" s="29"/>
    </row>
    <row r="5" spans="2:11" ht="13.15" customHeight="1" x14ac:dyDescent="0.2">
      <c r="B5" s="18">
        <f>SUBTOTAL(3,B7:B855)</f>
        <v>9</v>
      </c>
      <c r="C5" s="319" t="s">
        <v>17</v>
      </c>
      <c r="D5" s="36"/>
      <c r="E5" s="320" t="s">
        <v>9</v>
      </c>
      <c r="F5" s="321"/>
      <c r="G5" s="322" t="s">
        <v>18</v>
      </c>
      <c r="H5" s="323"/>
      <c r="I5" s="324" t="s">
        <v>10</v>
      </c>
      <c r="J5" s="325"/>
      <c r="K5" s="326"/>
    </row>
    <row r="6" spans="2:11" ht="18" customHeight="1" x14ac:dyDescent="0.2">
      <c r="B6" s="33" t="s">
        <v>23</v>
      </c>
      <c r="C6" s="319"/>
      <c r="D6" s="35"/>
      <c r="E6" s="33" t="s">
        <v>11</v>
      </c>
      <c r="F6" s="33" t="s">
        <v>12</v>
      </c>
      <c r="G6" s="41" t="s">
        <v>31</v>
      </c>
      <c r="H6" s="41" t="s">
        <v>19</v>
      </c>
      <c r="I6" s="19" t="s">
        <v>13</v>
      </c>
      <c r="J6" s="20" t="s">
        <v>14</v>
      </c>
      <c r="K6" s="20" t="s">
        <v>8</v>
      </c>
    </row>
    <row r="7" spans="2:11" s="17" customFormat="1" ht="13.9" customHeight="1" x14ac:dyDescent="0.2">
      <c r="B7" s="200" t="s">
        <v>324</v>
      </c>
      <c r="C7" s="252" t="s">
        <v>87</v>
      </c>
      <c r="D7" s="180"/>
      <c r="E7" s="253" t="s">
        <v>55</v>
      </c>
      <c r="F7" s="253" t="s">
        <v>55</v>
      </c>
      <c r="G7" s="253" t="s">
        <v>55</v>
      </c>
      <c r="H7" s="253"/>
      <c r="I7" s="200" t="s">
        <v>88</v>
      </c>
      <c r="J7" s="255">
        <v>724644819</v>
      </c>
      <c r="K7" s="256" t="s">
        <v>89</v>
      </c>
    </row>
    <row r="8" spans="2:11" s="17" customFormat="1" ht="13.9" customHeight="1" x14ac:dyDescent="0.2">
      <c r="B8" s="200" t="s">
        <v>325</v>
      </c>
      <c r="C8" s="252" t="s">
        <v>87</v>
      </c>
      <c r="D8" s="180"/>
      <c r="E8" s="253"/>
      <c r="F8" s="253" t="s">
        <v>55</v>
      </c>
      <c r="G8" s="253" t="s">
        <v>55</v>
      </c>
      <c r="H8" s="253"/>
      <c r="I8" s="200" t="s">
        <v>88</v>
      </c>
      <c r="J8" s="255">
        <v>724644819</v>
      </c>
      <c r="K8" s="256" t="s">
        <v>89</v>
      </c>
    </row>
    <row r="9" spans="2:11" s="17" customFormat="1" ht="13.9" customHeight="1" x14ac:dyDescent="0.2">
      <c r="B9" s="200" t="s">
        <v>326</v>
      </c>
      <c r="C9" s="252" t="s">
        <v>87</v>
      </c>
      <c r="D9" s="180"/>
      <c r="E9" s="253"/>
      <c r="F9" s="253" t="s">
        <v>55</v>
      </c>
      <c r="G9" s="253" t="s">
        <v>55</v>
      </c>
      <c r="H9" s="253"/>
      <c r="I9" s="200" t="s">
        <v>88</v>
      </c>
      <c r="J9" s="255">
        <v>724644819</v>
      </c>
      <c r="K9" s="256" t="s">
        <v>89</v>
      </c>
    </row>
    <row r="10" spans="2:11" s="17" customFormat="1" ht="13.9" customHeight="1" x14ac:dyDescent="0.2">
      <c r="B10" s="200" t="s">
        <v>102</v>
      </c>
      <c r="C10" s="252" t="s">
        <v>103</v>
      </c>
      <c r="D10" s="179"/>
      <c r="E10" s="239" t="s">
        <v>55</v>
      </c>
      <c r="F10" s="253" t="s">
        <v>55</v>
      </c>
      <c r="G10" s="239" t="s">
        <v>55</v>
      </c>
      <c r="H10" s="253"/>
      <c r="I10" s="200" t="s">
        <v>105</v>
      </c>
      <c r="J10" s="255">
        <v>731601330</v>
      </c>
      <c r="K10" s="256" t="s">
        <v>106</v>
      </c>
    </row>
    <row r="11" spans="2:11" s="17" customFormat="1" ht="13.9" customHeight="1" x14ac:dyDescent="0.2">
      <c r="B11" s="200" t="s">
        <v>104</v>
      </c>
      <c r="C11" s="252" t="s">
        <v>103</v>
      </c>
      <c r="D11" s="179"/>
      <c r="E11" s="239" t="s">
        <v>55</v>
      </c>
      <c r="F11" s="253" t="s">
        <v>55</v>
      </c>
      <c r="G11" s="239" t="s">
        <v>55</v>
      </c>
      <c r="H11" s="253"/>
      <c r="I11" s="200" t="s">
        <v>105</v>
      </c>
      <c r="J11" s="255">
        <v>731601330</v>
      </c>
      <c r="K11" s="256" t="s">
        <v>106</v>
      </c>
    </row>
    <row r="12" spans="2:11" s="17" customFormat="1" ht="13.9" customHeight="1" x14ac:dyDescent="0.2">
      <c r="B12" s="200" t="s">
        <v>327</v>
      </c>
      <c r="C12" s="252" t="s">
        <v>193</v>
      </c>
      <c r="D12" s="185"/>
      <c r="E12" s="253" t="s">
        <v>55</v>
      </c>
      <c r="F12" s="253" t="s">
        <v>55</v>
      </c>
      <c r="G12" s="253" t="s">
        <v>55</v>
      </c>
      <c r="H12" s="253"/>
      <c r="I12" s="200" t="s">
        <v>194</v>
      </c>
      <c r="J12" s="255">
        <v>353910313</v>
      </c>
      <c r="K12" s="256" t="s">
        <v>195</v>
      </c>
    </row>
    <row r="13" spans="2:11" s="17" customFormat="1" ht="13.9" customHeight="1" x14ac:dyDescent="0.2">
      <c r="B13" s="222" t="s">
        <v>328</v>
      </c>
      <c r="C13" s="273" t="s">
        <v>274</v>
      </c>
      <c r="D13" s="185"/>
      <c r="E13" s="275" t="s">
        <v>55</v>
      </c>
      <c r="F13" s="275" t="s">
        <v>55</v>
      </c>
      <c r="G13" s="275" t="s">
        <v>55</v>
      </c>
      <c r="H13" s="275"/>
      <c r="I13" s="200" t="s">
        <v>273</v>
      </c>
      <c r="J13" s="276">
        <v>736504015</v>
      </c>
      <c r="K13" s="256" t="s">
        <v>275</v>
      </c>
    </row>
    <row r="14" spans="2:11" s="17" customFormat="1" ht="13.9" customHeight="1" x14ac:dyDescent="0.2">
      <c r="B14" s="222" t="s">
        <v>329</v>
      </c>
      <c r="C14" s="273" t="s">
        <v>274</v>
      </c>
      <c r="D14" s="185"/>
      <c r="E14" s="275" t="s">
        <v>55</v>
      </c>
      <c r="F14" s="275" t="s">
        <v>55</v>
      </c>
      <c r="G14" s="275" t="s">
        <v>55</v>
      </c>
      <c r="H14" s="275"/>
      <c r="I14" s="200" t="s">
        <v>273</v>
      </c>
      <c r="J14" s="276">
        <v>736504015</v>
      </c>
      <c r="K14" s="256" t="s">
        <v>275</v>
      </c>
    </row>
    <row r="15" spans="2:11" s="17" customFormat="1" ht="13.9" customHeight="1" x14ac:dyDescent="0.2">
      <c r="B15" s="296" t="s">
        <v>443</v>
      </c>
      <c r="C15" s="297" t="s">
        <v>444</v>
      </c>
      <c r="D15" s="299"/>
      <c r="E15" s="295" t="s">
        <v>55</v>
      </c>
      <c r="F15" s="295" t="s">
        <v>55</v>
      </c>
      <c r="G15" s="295"/>
      <c r="H15" s="295" t="s">
        <v>55</v>
      </c>
      <c r="I15" s="301" t="s">
        <v>443</v>
      </c>
      <c r="J15" s="298">
        <v>602860355</v>
      </c>
      <c r="K15" s="300" t="s">
        <v>445</v>
      </c>
    </row>
    <row r="16" spans="2:11" s="17" customFormat="1" ht="13.9" customHeight="1" x14ac:dyDescent="0.2">
      <c r="B16" s="183"/>
      <c r="C16" s="185"/>
      <c r="D16" s="181"/>
      <c r="E16" s="182"/>
      <c r="F16" s="182"/>
      <c r="G16" s="182"/>
      <c r="H16" s="182"/>
      <c r="I16" s="184"/>
      <c r="J16" s="186"/>
      <c r="K16" s="187"/>
    </row>
    <row r="17" spans="2:11" s="17" customFormat="1" ht="13.9" customHeight="1" x14ac:dyDescent="0.2">
      <c r="B17" s="199"/>
      <c r="C17" s="196"/>
      <c r="D17" s="198"/>
      <c r="E17" s="198"/>
      <c r="F17" s="198"/>
      <c r="G17" s="198"/>
      <c r="H17" s="198"/>
      <c r="I17" s="192"/>
      <c r="J17" s="195"/>
      <c r="K17" s="202"/>
    </row>
    <row r="18" spans="2:11" s="17" customFormat="1" ht="13.9" customHeight="1" x14ac:dyDescent="0.2">
      <c r="B18" s="219"/>
      <c r="C18" s="223"/>
      <c r="D18" s="218"/>
      <c r="E18" s="218"/>
      <c r="F18" s="218"/>
      <c r="G18" s="218"/>
      <c r="H18" s="218"/>
      <c r="I18" s="217"/>
      <c r="J18" s="224"/>
      <c r="K18" s="221"/>
    </row>
    <row r="19" spans="2:11" s="17" customFormat="1" ht="13.9" customHeight="1" x14ac:dyDescent="0.2">
      <c r="B19" s="228"/>
      <c r="C19" s="231"/>
      <c r="D19" s="226"/>
      <c r="E19" s="226"/>
      <c r="F19" s="226"/>
      <c r="G19" s="226"/>
      <c r="H19" s="226"/>
      <c r="I19" s="232"/>
      <c r="J19" s="227"/>
      <c r="K19" s="230"/>
    </row>
    <row r="20" spans="2:11" s="17" customFormat="1" ht="13.9" customHeight="1" x14ac:dyDescent="0.2">
      <c r="B20" s="228"/>
      <c r="C20" s="231"/>
      <c r="D20" s="226"/>
      <c r="E20" s="226"/>
      <c r="F20" s="226"/>
      <c r="G20" s="226"/>
      <c r="H20" s="226"/>
      <c r="I20" s="228"/>
      <c r="J20" s="227"/>
      <c r="K20" s="229"/>
    </row>
    <row r="21" spans="2:11" s="17" customFormat="1" ht="13.9" customHeight="1" x14ac:dyDescent="0.2">
      <c r="B21" s="228"/>
      <c r="C21" s="231"/>
      <c r="D21" s="37"/>
      <c r="E21" s="37"/>
      <c r="F21" s="37"/>
      <c r="G21" s="37"/>
      <c r="H21" s="37"/>
      <c r="I21" s="228"/>
      <c r="J21" s="38"/>
      <c r="K21" s="229"/>
    </row>
    <row r="22" spans="2:11" x14ac:dyDescent="0.2">
      <c r="B22" s="228"/>
      <c r="C22" s="231"/>
      <c r="D22" s="21"/>
      <c r="E22" s="21"/>
      <c r="F22" s="226"/>
      <c r="G22" s="21"/>
      <c r="H22" s="226"/>
      <c r="I22" s="228"/>
      <c r="J22" s="22"/>
      <c r="K22" s="24"/>
    </row>
    <row r="23" spans="2:11" hidden="1" x14ac:dyDescent="0.2">
      <c r="B23" s="23"/>
      <c r="C23" s="21"/>
      <c r="D23" s="21"/>
      <c r="E23" s="21"/>
      <c r="F23" s="21"/>
      <c r="G23" s="21"/>
      <c r="H23" s="21"/>
      <c r="I23" s="21"/>
      <c r="J23" s="22"/>
      <c r="K23" s="24"/>
    </row>
    <row r="24" spans="2:11" hidden="1" x14ac:dyDescent="0.2">
      <c r="B24" s="23"/>
      <c r="C24" s="23"/>
      <c r="D24" s="23"/>
      <c r="E24" s="21"/>
      <c r="F24" s="21"/>
      <c r="G24" s="21"/>
      <c r="H24" s="21"/>
      <c r="I24" s="21"/>
      <c r="J24" s="22"/>
      <c r="K24" s="24"/>
    </row>
    <row r="25" spans="2:11" hidden="1" x14ac:dyDescent="0.2">
      <c r="B25" s="23"/>
      <c r="C25" s="23"/>
      <c r="D25" s="23"/>
      <c r="E25" s="21"/>
      <c r="F25" s="21"/>
      <c r="G25" s="21"/>
      <c r="H25" s="21"/>
      <c r="I25" s="21"/>
      <c r="J25" s="22"/>
      <c r="K25" s="24"/>
    </row>
    <row r="26" spans="2:11" hidden="1" x14ac:dyDescent="0.2">
      <c r="B26" s="23"/>
      <c r="C26" s="23"/>
      <c r="D26" s="23"/>
      <c r="E26" s="21"/>
      <c r="F26" s="21"/>
      <c r="G26" s="21"/>
      <c r="H26" s="21"/>
      <c r="I26" s="21"/>
      <c r="J26" s="25"/>
      <c r="K26" s="24"/>
    </row>
    <row r="27" spans="2:11" hidden="1" x14ac:dyDescent="0.2">
      <c r="B27" s="23"/>
      <c r="C27" s="23"/>
      <c r="D27" s="23"/>
      <c r="E27" s="21"/>
      <c r="F27" s="21"/>
      <c r="G27" s="21"/>
      <c r="H27" s="21"/>
      <c r="I27" s="21"/>
      <c r="J27" s="25"/>
      <c r="K27" s="24"/>
    </row>
    <row r="28" spans="2:11" hidden="1" x14ac:dyDescent="0.2">
      <c r="B28" s="23"/>
      <c r="C28" s="23"/>
      <c r="D28" s="23"/>
      <c r="E28" s="21"/>
      <c r="F28" s="21"/>
      <c r="G28" s="21"/>
      <c r="H28" s="21"/>
      <c r="I28" s="21"/>
      <c r="J28" s="25"/>
      <c r="K28" s="24"/>
    </row>
    <row r="29" spans="2:11" hidden="1" x14ac:dyDescent="0.2">
      <c r="B29" s="23"/>
      <c r="C29" s="23"/>
      <c r="D29" s="23"/>
      <c r="E29" s="21"/>
      <c r="F29" s="21"/>
      <c r="G29" s="21"/>
      <c r="H29" s="21"/>
      <c r="I29" s="21"/>
      <c r="J29" s="25"/>
      <c r="K29" s="24"/>
    </row>
    <row r="30" spans="2:11" hidden="1" x14ac:dyDescent="0.2">
      <c r="B30" s="23"/>
      <c r="C30" s="23"/>
      <c r="D30" s="23"/>
      <c r="E30" s="21"/>
      <c r="F30" s="21"/>
      <c r="G30" s="21"/>
      <c r="H30" s="21"/>
      <c r="I30" s="21"/>
      <c r="J30" s="25"/>
      <c r="K30" s="24"/>
    </row>
    <row r="31" spans="2:11" hidden="1" x14ac:dyDescent="0.2">
      <c r="B31" s="23"/>
      <c r="C31" s="23"/>
      <c r="D31" s="23"/>
      <c r="E31" s="21"/>
      <c r="F31" s="21"/>
      <c r="G31" s="21"/>
      <c r="H31" s="21"/>
      <c r="I31" s="21"/>
      <c r="J31" s="25"/>
      <c r="K31" s="24"/>
    </row>
    <row r="32" spans="2:11" hidden="1" x14ac:dyDescent="0.2">
      <c r="B32" s="23"/>
      <c r="C32" s="23"/>
      <c r="D32" s="23"/>
      <c r="E32" s="21"/>
      <c r="F32" s="21"/>
      <c r="G32" s="21"/>
      <c r="H32" s="21"/>
      <c r="I32" s="21"/>
      <c r="J32" s="25"/>
      <c r="K32" s="24"/>
    </row>
    <row r="33" spans="2:11" hidden="1" x14ac:dyDescent="0.2">
      <c r="B33" s="23"/>
      <c r="C33" s="23"/>
      <c r="D33" s="23"/>
      <c r="E33" s="21"/>
      <c r="F33" s="21"/>
      <c r="G33" s="21"/>
      <c r="H33" s="21"/>
      <c r="I33" s="21"/>
      <c r="J33" s="22"/>
      <c r="K33" s="26"/>
    </row>
    <row r="34" spans="2:11" hidden="1" x14ac:dyDescent="0.2">
      <c r="B34" s="23"/>
      <c r="C34" s="23"/>
      <c r="D34" s="23"/>
      <c r="E34" s="21"/>
      <c r="F34" s="21"/>
      <c r="G34" s="21"/>
      <c r="H34" s="21"/>
      <c r="I34" s="21"/>
      <c r="J34" s="25"/>
      <c r="K34" s="27"/>
    </row>
    <row r="35" spans="2:11" hidden="1" x14ac:dyDescent="0.2">
      <c r="B35" s="23"/>
      <c r="C35" s="23"/>
      <c r="D35" s="23"/>
      <c r="E35" s="21"/>
      <c r="F35" s="21"/>
      <c r="G35" s="21"/>
      <c r="H35" s="21"/>
      <c r="I35" s="21"/>
      <c r="J35" s="25"/>
      <c r="K35" s="27"/>
    </row>
    <row r="36" spans="2:11" hidden="1" x14ac:dyDescent="0.2">
      <c r="B36" s="23"/>
      <c r="C36" s="23"/>
      <c r="D36" s="23"/>
      <c r="E36" s="21"/>
      <c r="F36" s="21"/>
      <c r="G36" s="21"/>
      <c r="H36" s="21"/>
      <c r="I36" s="21"/>
      <c r="J36" s="25"/>
      <c r="K36" s="27"/>
    </row>
    <row r="37" spans="2:11" hidden="1" x14ac:dyDescent="0.2">
      <c r="B37" s="23"/>
      <c r="C37" s="23"/>
      <c r="D37" s="23"/>
      <c r="E37" s="21"/>
      <c r="F37" s="21"/>
      <c r="G37" s="21"/>
      <c r="H37" s="21"/>
      <c r="I37" s="21"/>
      <c r="J37" s="25"/>
      <c r="K37" s="27"/>
    </row>
    <row r="38" spans="2:11" hidden="1" x14ac:dyDescent="0.2">
      <c r="B38" s="23"/>
      <c r="C38" s="23"/>
      <c r="D38" s="23"/>
      <c r="E38" s="21"/>
      <c r="F38" s="21"/>
      <c r="G38" s="21"/>
      <c r="H38" s="21"/>
      <c r="I38" s="21"/>
      <c r="J38" s="25"/>
      <c r="K38" s="27"/>
    </row>
    <row r="39" spans="2:11" hidden="1" x14ac:dyDescent="0.2">
      <c r="B39" s="23"/>
      <c r="C39" s="23"/>
      <c r="D39" s="23"/>
      <c r="E39" s="21"/>
      <c r="F39" s="21"/>
      <c r="G39" s="21"/>
      <c r="H39" s="21"/>
      <c r="I39" s="21"/>
      <c r="J39" s="25"/>
      <c r="K39" s="27"/>
    </row>
    <row r="40" spans="2:11" hidden="1" x14ac:dyDescent="0.2">
      <c r="B40" s="23"/>
      <c r="C40" s="23"/>
      <c r="D40" s="23"/>
      <c r="E40" s="21"/>
      <c r="F40" s="21"/>
      <c r="G40" s="21"/>
      <c r="H40" s="21"/>
      <c r="I40" s="21"/>
      <c r="J40" s="25"/>
      <c r="K40" s="27"/>
    </row>
    <row r="41" spans="2:11" hidden="1" x14ac:dyDescent="0.2">
      <c r="B41" s="23"/>
      <c r="C41" s="23"/>
      <c r="D41" s="23"/>
      <c r="E41" s="21"/>
      <c r="F41" s="21"/>
      <c r="G41" s="21"/>
      <c r="H41" s="21"/>
      <c r="I41" s="21"/>
      <c r="J41" s="25"/>
      <c r="K41" s="27"/>
    </row>
    <row r="42" spans="2:11" hidden="1" x14ac:dyDescent="0.2">
      <c r="B42" s="23"/>
      <c r="C42" s="23"/>
      <c r="D42" s="23"/>
      <c r="E42" s="21"/>
      <c r="F42" s="21"/>
      <c r="G42" s="21"/>
      <c r="H42" s="21"/>
      <c r="I42" s="21"/>
      <c r="J42" s="25"/>
      <c r="K42" s="27"/>
    </row>
    <row r="43" spans="2:11" hidden="1" x14ac:dyDescent="0.2">
      <c r="B43" s="23"/>
      <c r="C43" s="23"/>
      <c r="D43" s="23"/>
      <c r="E43" s="21"/>
      <c r="F43" s="21"/>
      <c r="G43" s="21"/>
      <c r="H43" s="21"/>
      <c r="I43" s="21"/>
      <c r="J43" s="25"/>
      <c r="K43" s="27"/>
    </row>
    <row r="44" spans="2:11" hidden="1" x14ac:dyDescent="0.2">
      <c r="B44" s="28"/>
      <c r="C44" s="23"/>
      <c r="D44" s="23"/>
      <c r="E44" s="21"/>
      <c r="F44" s="21"/>
      <c r="G44" s="21"/>
      <c r="H44" s="21"/>
      <c r="I44" s="21"/>
      <c r="J44" s="25"/>
      <c r="K44" s="27"/>
    </row>
    <row r="45" spans="2:11" hidden="1" x14ac:dyDescent="0.2">
      <c r="B45" s="28"/>
      <c r="C45" s="21"/>
      <c r="D45" s="21"/>
      <c r="E45" s="21"/>
      <c r="F45" s="21"/>
      <c r="G45" s="21"/>
      <c r="H45" s="21"/>
      <c r="I45" s="21"/>
      <c r="J45" s="25"/>
      <c r="K45" s="27"/>
    </row>
    <row r="46" spans="2:11" hidden="1" x14ac:dyDescent="0.2">
      <c r="B46" s="28"/>
      <c r="C46" s="21"/>
      <c r="D46" s="21"/>
      <c r="E46" s="21"/>
      <c r="F46" s="21"/>
      <c r="G46" s="21"/>
      <c r="H46" s="21"/>
      <c r="I46" s="21"/>
      <c r="J46" s="25"/>
      <c r="K46" s="27"/>
    </row>
    <row r="47" spans="2:11" hidden="1" x14ac:dyDescent="0.2">
      <c r="B47" s="28"/>
      <c r="C47" s="21"/>
      <c r="D47" s="21"/>
      <c r="E47" s="21"/>
      <c r="F47" s="21"/>
      <c r="G47" s="21"/>
      <c r="H47" s="21"/>
      <c r="I47" s="21"/>
      <c r="J47" s="25"/>
      <c r="K47" s="27"/>
    </row>
    <row r="48" spans="2:11" hidden="1" x14ac:dyDescent="0.2">
      <c r="B48" s="28"/>
      <c r="C48" s="21"/>
      <c r="D48" s="21"/>
      <c r="E48" s="21"/>
      <c r="F48" s="21"/>
      <c r="G48" s="21"/>
      <c r="H48" s="21"/>
      <c r="I48" s="21"/>
      <c r="J48" s="25"/>
      <c r="K48" s="27"/>
    </row>
    <row r="49" spans="2:11" hidden="1" x14ac:dyDescent="0.2">
      <c r="B49" s="28"/>
      <c r="C49" s="21"/>
      <c r="D49" s="21"/>
      <c r="E49" s="21"/>
      <c r="F49" s="21"/>
      <c r="G49" s="21"/>
      <c r="H49" s="21"/>
      <c r="I49" s="21"/>
      <c r="J49" s="25"/>
      <c r="K49" s="27"/>
    </row>
    <row r="50" spans="2:11" hidden="1" x14ac:dyDescent="0.2">
      <c r="B50" s="28"/>
      <c r="C50" s="21"/>
      <c r="D50" s="21"/>
      <c r="E50" s="21"/>
      <c r="F50" s="21"/>
      <c r="G50" s="21"/>
      <c r="H50" s="21"/>
      <c r="I50" s="21"/>
      <c r="J50" s="25"/>
      <c r="K50" s="27"/>
    </row>
    <row r="51" spans="2:11" hidden="1" x14ac:dyDescent="0.2">
      <c r="B51" s="28"/>
      <c r="C51" s="21"/>
      <c r="D51" s="21"/>
      <c r="E51" s="21"/>
      <c r="F51" s="21"/>
      <c r="G51" s="21"/>
      <c r="H51" s="21"/>
      <c r="I51" s="21"/>
      <c r="J51" s="25"/>
      <c r="K51" s="27"/>
    </row>
    <row r="52" spans="2:11" hidden="1" x14ac:dyDescent="0.2">
      <c r="B52" s="28"/>
      <c r="C52" s="21"/>
      <c r="D52" s="21"/>
      <c r="E52" s="21"/>
      <c r="F52" s="21"/>
      <c r="G52" s="21"/>
      <c r="H52" s="21"/>
      <c r="I52" s="21"/>
      <c r="J52" s="25"/>
      <c r="K52" s="27"/>
    </row>
    <row r="53" spans="2:11" hidden="1" x14ac:dyDescent="0.2">
      <c r="B53" s="28"/>
      <c r="C53" s="21"/>
      <c r="D53" s="21"/>
      <c r="E53" s="21"/>
      <c r="F53" s="21"/>
      <c r="G53" s="21"/>
      <c r="H53" s="21"/>
      <c r="I53" s="21"/>
      <c r="J53" s="25"/>
      <c r="K53" s="27"/>
    </row>
    <row r="54" spans="2:11" hidden="1" x14ac:dyDescent="0.2">
      <c r="B54" s="28"/>
      <c r="C54" s="21"/>
      <c r="D54" s="21"/>
      <c r="E54" s="21"/>
      <c r="F54" s="21"/>
      <c r="G54" s="21"/>
      <c r="H54" s="21"/>
      <c r="I54" s="21"/>
      <c r="J54" s="25"/>
      <c r="K54" s="27"/>
    </row>
    <row r="55" spans="2:11" hidden="1" x14ac:dyDescent="0.2">
      <c r="B55" s="28"/>
      <c r="C55" s="21"/>
      <c r="D55" s="21"/>
      <c r="E55" s="21"/>
      <c r="F55" s="21"/>
      <c r="G55" s="21"/>
      <c r="H55" s="21"/>
      <c r="I55" s="21"/>
      <c r="J55" s="25"/>
      <c r="K55" s="27"/>
    </row>
    <row r="56" spans="2:11" hidden="1" x14ac:dyDescent="0.2">
      <c r="B56" s="28"/>
      <c r="C56" s="21"/>
      <c r="D56" s="21"/>
      <c r="E56" s="21"/>
      <c r="F56" s="21"/>
      <c r="G56" s="21"/>
      <c r="H56" s="21"/>
      <c r="I56" s="21"/>
      <c r="J56" s="25"/>
      <c r="K56" s="27"/>
    </row>
    <row r="57" spans="2:11" hidden="1" x14ac:dyDescent="0.2">
      <c r="B57" s="28"/>
      <c r="C57" s="21"/>
      <c r="D57" s="21"/>
      <c r="E57" s="21"/>
      <c r="F57" s="21"/>
      <c r="G57" s="21"/>
      <c r="H57" s="21"/>
      <c r="I57" s="21"/>
      <c r="J57" s="25"/>
      <c r="K57" s="27"/>
    </row>
    <row r="58" spans="2:11" hidden="1" x14ac:dyDescent="0.2">
      <c r="B58" s="28"/>
      <c r="C58" s="21"/>
      <c r="D58" s="21"/>
      <c r="E58" s="21"/>
      <c r="F58" s="21"/>
      <c r="G58" s="21"/>
      <c r="H58" s="21"/>
      <c r="I58" s="21"/>
      <c r="J58" s="25"/>
      <c r="K58" s="27"/>
    </row>
    <row r="59" spans="2:11" hidden="1" x14ac:dyDescent="0.2">
      <c r="B59" s="28"/>
      <c r="C59" s="21"/>
      <c r="D59" s="21"/>
      <c r="E59" s="21"/>
      <c r="F59" s="21"/>
      <c r="G59" s="21"/>
      <c r="H59" s="21"/>
      <c r="I59" s="21"/>
      <c r="J59" s="21"/>
      <c r="K59" s="21"/>
    </row>
    <row r="60" spans="2:11" hidden="1" x14ac:dyDescent="0.2">
      <c r="B60" s="28"/>
      <c r="C60" s="21"/>
      <c r="D60" s="21"/>
      <c r="E60" s="21"/>
      <c r="F60" s="21"/>
      <c r="G60" s="21"/>
      <c r="H60" s="21"/>
      <c r="I60" s="21"/>
      <c r="J60" s="21"/>
      <c r="K60" s="21"/>
    </row>
    <row r="61" spans="2:11" hidden="1" x14ac:dyDescent="0.2">
      <c r="B61" s="28"/>
      <c r="C61" s="21"/>
      <c r="D61" s="21"/>
      <c r="E61" s="21"/>
      <c r="F61" s="21"/>
      <c r="G61" s="21"/>
      <c r="H61" s="21"/>
      <c r="I61" s="21"/>
      <c r="J61" s="21"/>
      <c r="K61" s="21"/>
    </row>
    <row r="62" spans="2:11" hidden="1" x14ac:dyDescent="0.2">
      <c r="B62" s="28"/>
      <c r="C62" s="21"/>
      <c r="D62" s="21"/>
      <c r="E62" s="21"/>
      <c r="F62" s="21"/>
      <c r="G62" s="21"/>
      <c r="H62" s="21"/>
      <c r="I62" s="21"/>
      <c r="J62" s="21"/>
      <c r="K62" s="21"/>
    </row>
    <row r="63" spans="2:11" hidden="1" x14ac:dyDescent="0.2">
      <c r="B63" s="28"/>
      <c r="C63" s="21"/>
      <c r="D63" s="21"/>
      <c r="E63" s="21"/>
      <c r="F63" s="21"/>
      <c r="G63" s="21"/>
      <c r="H63" s="21"/>
      <c r="I63" s="21"/>
      <c r="J63" s="21"/>
      <c r="K63" s="21"/>
    </row>
  </sheetData>
  <mergeCells count="4">
    <mergeCell ref="C5:C6"/>
    <mergeCell ref="E5:F5"/>
    <mergeCell ref="G5:H5"/>
    <mergeCell ref="I5:K5"/>
  </mergeCells>
  <conditionalFormatting sqref="B10:B14 B20 C10:D10 B24:B45 C12:D16 B46:D63 C20:D45">
    <cfRule type="expression" dxfId="843" priority="151" stopIfTrue="1">
      <formula>#REF!=0</formula>
    </cfRule>
    <cfRule type="expression" dxfId="842" priority="152" stopIfTrue="1">
      <formula>#REF!&gt;0</formula>
    </cfRule>
  </conditionalFormatting>
  <conditionalFormatting sqref="B15:B16">
    <cfRule type="expression" dxfId="841" priority="149" stopIfTrue="1">
      <formula>#REF!=0</formula>
    </cfRule>
    <cfRule type="expression" dxfId="840" priority="150" stopIfTrue="1">
      <formula>#REF!&gt;0</formula>
    </cfRule>
  </conditionalFormatting>
  <conditionalFormatting sqref="K33 I20:J20 I30:J58 I23:J28 J21">
    <cfRule type="expression" dxfId="839" priority="147" stopIfTrue="1">
      <formula>#REF!=0</formula>
    </cfRule>
    <cfRule type="expression" dxfId="838" priority="148" stopIfTrue="1">
      <formula>#REF!&gt;0</formula>
    </cfRule>
  </conditionalFormatting>
  <conditionalFormatting sqref="J10">
    <cfRule type="expression" dxfId="837" priority="145" stopIfTrue="1">
      <formula>#REF!=0</formula>
    </cfRule>
    <cfRule type="expression" dxfId="836" priority="146" stopIfTrue="1">
      <formula>#REF!&gt;0</formula>
    </cfRule>
  </conditionalFormatting>
  <conditionalFormatting sqref="J10">
    <cfRule type="expression" dxfId="835" priority="143" stopIfTrue="1">
      <formula>#REF!=0</formula>
    </cfRule>
    <cfRule type="expression" dxfId="834" priority="144" stopIfTrue="1">
      <formula>#REF!&gt;0</formula>
    </cfRule>
  </conditionalFormatting>
  <conditionalFormatting sqref="J10">
    <cfRule type="expression" dxfId="833" priority="141" stopIfTrue="1">
      <formula>#REF!=0</formula>
    </cfRule>
    <cfRule type="expression" dxfId="832" priority="142" stopIfTrue="1">
      <formula>#REF!&gt;0</formula>
    </cfRule>
  </conditionalFormatting>
  <conditionalFormatting sqref="J15:J16">
    <cfRule type="expression" dxfId="831" priority="139" stopIfTrue="1">
      <formula>#REF!=0</formula>
    </cfRule>
    <cfRule type="expression" dxfId="830" priority="140" stopIfTrue="1">
      <formula>#REF!&gt;0</formula>
    </cfRule>
  </conditionalFormatting>
  <conditionalFormatting sqref="J15:J16">
    <cfRule type="expression" dxfId="829" priority="137" stopIfTrue="1">
      <formula>#REF!=0</formula>
    </cfRule>
    <cfRule type="expression" dxfId="828" priority="138" stopIfTrue="1">
      <formula>#REF!&gt;0</formula>
    </cfRule>
  </conditionalFormatting>
  <conditionalFormatting sqref="J15:J16">
    <cfRule type="expression" dxfId="827" priority="135" stopIfTrue="1">
      <formula>#REF!=0</formula>
    </cfRule>
    <cfRule type="expression" dxfId="826" priority="136" stopIfTrue="1">
      <formula>#REF!&gt;0</formula>
    </cfRule>
  </conditionalFormatting>
  <conditionalFormatting sqref="E16:H16 E20:H58">
    <cfRule type="expression" dxfId="825" priority="133" stopIfTrue="1">
      <formula>#REF!=0</formula>
    </cfRule>
    <cfRule type="expression" dxfId="824" priority="134" stopIfTrue="1">
      <formula>#REF!&gt;0</formula>
    </cfRule>
  </conditionalFormatting>
  <conditionalFormatting sqref="E10:H10">
    <cfRule type="expression" dxfId="823" priority="131" stopIfTrue="1">
      <formula>#REF!=0</formula>
    </cfRule>
    <cfRule type="expression" dxfId="822" priority="132" stopIfTrue="1">
      <formula>#REF!&gt;0</formula>
    </cfRule>
  </conditionalFormatting>
  <conditionalFormatting sqref="E15:H15">
    <cfRule type="expression" dxfId="821" priority="127" stopIfTrue="1">
      <formula>#REF!=0</formula>
    </cfRule>
    <cfRule type="expression" dxfId="820" priority="128" stopIfTrue="1">
      <formula>#REF!&gt;0</formula>
    </cfRule>
  </conditionalFormatting>
  <conditionalFormatting sqref="I10">
    <cfRule type="expression" dxfId="819" priority="125" stopIfTrue="1">
      <formula>#REF!=0</formula>
    </cfRule>
    <cfRule type="expression" dxfId="818" priority="126" stopIfTrue="1">
      <formula>#REF!&gt;0</formula>
    </cfRule>
  </conditionalFormatting>
  <conditionalFormatting sqref="E12:I12 E13:H14">
    <cfRule type="expression" dxfId="817" priority="123" stopIfTrue="1">
      <formula>#REF!=0</formula>
    </cfRule>
    <cfRule type="expression" dxfId="816" priority="124" stopIfTrue="1">
      <formula>#REF!&gt;0</formula>
    </cfRule>
  </conditionalFormatting>
  <conditionalFormatting sqref="I13:I14">
    <cfRule type="expression" dxfId="815" priority="121" stopIfTrue="1">
      <formula>#REF!=0</formula>
    </cfRule>
    <cfRule type="expression" dxfId="814" priority="122" stopIfTrue="1">
      <formula>#REF!&gt;0</formula>
    </cfRule>
  </conditionalFormatting>
  <conditionalFormatting sqref="I15:I16">
    <cfRule type="expression" dxfId="813" priority="119" stopIfTrue="1">
      <formula>#REF!=0</formula>
    </cfRule>
    <cfRule type="expression" dxfId="812" priority="120" stopIfTrue="1">
      <formula>#REF!&gt;0</formula>
    </cfRule>
  </conditionalFormatting>
  <conditionalFormatting sqref="I59:I63">
    <cfRule type="expression" dxfId="811" priority="117" stopIfTrue="1">
      <formula>#REF!=0</formula>
    </cfRule>
    <cfRule type="expression" dxfId="810" priority="118" stopIfTrue="1">
      <formula>#REF!&gt;0</formula>
    </cfRule>
  </conditionalFormatting>
  <conditionalFormatting sqref="E59:H63 J59:K63">
    <cfRule type="expression" dxfId="809" priority="115" stopIfTrue="1">
      <formula>#REF!=0</formula>
    </cfRule>
    <cfRule type="expression" dxfId="808" priority="116" stopIfTrue="1">
      <formula>#REF!&gt;0</formula>
    </cfRule>
  </conditionalFormatting>
  <conditionalFormatting sqref="I29:J29">
    <cfRule type="expression" dxfId="807" priority="113" stopIfTrue="1">
      <formula>#REF!=0</formula>
    </cfRule>
    <cfRule type="expression" dxfId="806" priority="114" stopIfTrue="1">
      <formula>#REF!&gt;0</formula>
    </cfRule>
  </conditionalFormatting>
  <conditionalFormatting sqref="C11:D11">
    <cfRule type="expression" dxfId="805" priority="97" stopIfTrue="1">
      <formula>#REF!=0</formula>
    </cfRule>
    <cfRule type="expression" dxfId="804" priority="98" stopIfTrue="1">
      <formula>#REF!&gt;0</formula>
    </cfRule>
  </conditionalFormatting>
  <conditionalFormatting sqref="J11">
    <cfRule type="expression" dxfId="803" priority="95" stopIfTrue="1">
      <formula>#REF!=0</formula>
    </cfRule>
    <cfRule type="expression" dxfId="802" priority="96" stopIfTrue="1">
      <formula>#REF!&gt;0</formula>
    </cfRule>
  </conditionalFormatting>
  <conditionalFormatting sqref="J11">
    <cfRule type="expression" dxfId="801" priority="93" stopIfTrue="1">
      <formula>#REF!=0</formula>
    </cfRule>
    <cfRule type="expression" dxfId="800" priority="94" stopIfTrue="1">
      <formula>#REF!&gt;0</formula>
    </cfRule>
  </conditionalFormatting>
  <conditionalFormatting sqref="J11">
    <cfRule type="expression" dxfId="799" priority="91" stopIfTrue="1">
      <formula>#REF!=0</formula>
    </cfRule>
    <cfRule type="expression" dxfId="798" priority="92" stopIfTrue="1">
      <formula>#REF!&gt;0</formula>
    </cfRule>
  </conditionalFormatting>
  <conditionalFormatting sqref="E11:H11">
    <cfRule type="expression" dxfId="797" priority="89" stopIfTrue="1">
      <formula>#REF!=0</formula>
    </cfRule>
    <cfRule type="expression" dxfId="796" priority="90" stopIfTrue="1">
      <formula>#REF!&gt;0</formula>
    </cfRule>
  </conditionalFormatting>
  <conditionalFormatting sqref="I11">
    <cfRule type="expression" dxfId="795" priority="87" stopIfTrue="1">
      <formula>#REF!=0</formula>
    </cfRule>
    <cfRule type="expression" dxfId="794" priority="88" stopIfTrue="1">
      <formula>#REF!&gt;0</formula>
    </cfRule>
  </conditionalFormatting>
  <conditionalFormatting sqref="B21">
    <cfRule type="expression" dxfId="793" priority="85" stopIfTrue="1">
      <formula>#REF!=0</formula>
    </cfRule>
    <cfRule type="expression" dxfId="792" priority="86" stopIfTrue="1">
      <formula>#REF!&gt;0</formula>
    </cfRule>
  </conditionalFormatting>
  <conditionalFormatting sqref="I21:I22">
    <cfRule type="expression" dxfId="791" priority="81" stopIfTrue="1">
      <formula>#REF!=0</formula>
    </cfRule>
    <cfRule type="expression" dxfId="790" priority="82" stopIfTrue="1">
      <formula>#REF!&gt;0</formula>
    </cfRule>
  </conditionalFormatting>
  <conditionalFormatting sqref="J22">
    <cfRule type="expression" dxfId="789" priority="79" stopIfTrue="1">
      <formula>#REF!=0</formula>
    </cfRule>
    <cfRule type="expression" dxfId="788" priority="80" stopIfTrue="1">
      <formula>#REF!&gt;0</formula>
    </cfRule>
  </conditionalFormatting>
  <conditionalFormatting sqref="B23">
    <cfRule type="expression" dxfId="787" priority="77" stopIfTrue="1">
      <formula>#REF!=0</formula>
    </cfRule>
    <cfRule type="expression" dxfId="786" priority="78" stopIfTrue="1">
      <formula>#REF!&gt;0</formula>
    </cfRule>
  </conditionalFormatting>
  <conditionalFormatting sqref="B7:D8">
    <cfRule type="expression" dxfId="785" priority="69" stopIfTrue="1">
      <formula>#REF!=0</formula>
    </cfRule>
    <cfRule type="expression" dxfId="784" priority="70" stopIfTrue="1">
      <formula>#REF!&gt;0</formula>
    </cfRule>
  </conditionalFormatting>
  <conditionalFormatting sqref="J7:J8">
    <cfRule type="expression" dxfId="783" priority="67" stopIfTrue="1">
      <formula>#REF!=0</formula>
    </cfRule>
    <cfRule type="expression" dxfId="782" priority="68" stopIfTrue="1">
      <formula>#REF!&gt;0</formula>
    </cfRule>
  </conditionalFormatting>
  <conditionalFormatting sqref="J7:J8">
    <cfRule type="expression" dxfId="781" priority="65" stopIfTrue="1">
      <formula>#REF!=0</formula>
    </cfRule>
    <cfRule type="expression" dxfId="780" priority="66" stopIfTrue="1">
      <formula>#REF!&gt;0</formula>
    </cfRule>
  </conditionalFormatting>
  <conditionalFormatting sqref="J7:J8">
    <cfRule type="expression" dxfId="779" priority="63" stopIfTrue="1">
      <formula>#REF!=0</formula>
    </cfRule>
    <cfRule type="expression" dxfId="778" priority="64" stopIfTrue="1">
      <formula>#REF!&gt;0</formula>
    </cfRule>
  </conditionalFormatting>
  <conditionalFormatting sqref="E7:H8">
    <cfRule type="expression" dxfId="777" priority="61" stopIfTrue="1">
      <formula>#REF!=0</formula>
    </cfRule>
    <cfRule type="expression" dxfId="776" priority="62" stopIfTrue="1">
      <formula>#REF!&gt;0</formula>
    </cfRule>
  </conditionalFormatting>
  <conditionalFormatting sqref="I7:I8">
    <cfRule type="expression" dxfId="775" priority="59" stopIfTrue="1">
      <formula>#REF!=0</formula>
    </cfRule>
    <cfRule type="expression" dxfId="774" priority="60" stopIfTrue="1">
      <formula>#REF!&gt;0</formula>
    </cfRule>
  </conditionalFormatting>
  <conditionalFormatting sqref="B9">
    <cfRule type="expression" dxfId="773" priority="57" stopIfTrue="1">
      <formula>#REF!=0</formula>
    </cfRule>
    <cfRule type="expression" dxfId="772" priority="58" stopIfTrue="1">
      <formula>#REF!&gt;0</formula>
    </cfRule>
  </conditionalFormatting>
  <conditionalFormatting sqref="C9:D9">
    <cfRule type="expression" dxfId="771" priority="55" stopIfTrue="1">
      <formula>#REF!=0</formula>
    </cfRule>
    <cfRule type="expression" dxfId="770" priority="56" stopIfTrue="1">
      <formula>#REF!&gt;0</formula>
    </cfRule>
  </conditionalFormatting>
  <conditionalFormatting sqref="J9">
    <cfRule type="expression" dxfId="769" priority="53" stopIfTrue="1">
      <formula>#REF!=0</formula>
    </cfRule>
    <cfRule type="expression" dxfId="768" priority="54" stopIfTrue="1">
      <formula>#REF!&gt;0</formula>
    </cfRule>
  </conditionalFormatting>
  <conditionalFormatting sqref="J9">
    <cfRule type="expression" dxfId="767" priority="51" stopIfTrue="1">
      <formula>#REF!=0</formula>
    </cfRule>
    <cfRule type="expression" dxfId="766" priority="52" stopIfTrue="1">
      <formula>#REF!&gt;0</formula>
    </cfRule>
  </conditionalFormatting>
  <conditionalFormatting sqref="J9">
    <cfRule type="expression" dxfId="765" priority="49" stopIfTrue="1">
      <formula>#REF!=0</formula>
    </cfRule>
    <cfRule type="expression" dxfId="764" priority="50" stopIfTrue="1">
      <formula>#REF!&gt;0</formula>
    </cfRule>
  </conditionalFormatting>
  <conditionalFormatting sqref="E9:H9">
    <cfRule type="expression" dxfId="763" priority="47" stopIfTrue="1">
      <formula>#REF!=0</formula>
    </cfRule>
    <cfRule type="expression" dxfId="762" priority="48" stopIfTrue="1">
      <formula>#REF!&gt;0</formula>
    </cfRule>
  </conditionalFormatting>
  <conditionalFormatting sqref="I9">
    <cfRule type="expression" dxfId="761" priority="45" stopIfTrue="1">
      <formula>#REF!=0</formula>
    </cfRule>
    <cfRule type="expression" dxfId="760" priority="46" stopIfTrue="1">
      <formula>#REF!&gt;0</formula>
    </cfRule>
  </conditionalFormatting>
  <conditionalFormatting sqref="B17:D17">
    <cfRule type="expression" dxfId="759" priority="29" stopIfTrue="1">
      <formula>#REF!=0</formula>
    </cfRule>
    <cfRule type="expression" dxfId="758" priority="30" stopIfTrue="1">
      <formula>#REF!&gt;0</formula>
    </cfRule>
  </conditionalFormatting>
  <conditionalFormatting sqref="I17:J17">
    <cfRule type="expression" dxfId="757" priority="27" stopIfTrue="1">
      <formula>#REF!=0</formula>
    </cfRule>
    <cfRule type="expression" dxfId="756" priority="28" stopIfTrue="1">
      <formula>#REF!&gt;0</formula>
    </cfRule>
  </conditionalFormatting>
  <conditionalFormatting sqref="E17:H17">
    <cfRule type="expression" dxfId="755" priority="25" stopIfTrue="1">
      <formula>#REF!=0</formula>
    </cfRule>
    <cfRule type="expression" dxfId="754" priority="26" stopIfTrue="1">
      <formula>#REF!&gt;0</formula>
    </cfRule>
  </conditionalFormatting>
  <conditionalFormatting sqref="B19:D19">
    <cfRule type="expression" dxfId="753" priority="13" stopIfTrue="1">
      <formula>#REF!=0</formula>
    </cfRule>
    <cfRule type="expression" dxfId="752" priority="14" stopIfTrue="1">
      <formula>#REF!&gt;0</formula>
    </cfRule>
  </conditionalFormatting>
  <conditionalFormatting sqref="I19:J19">
    <cfRule type="expression" dxfId="751" priority="11" stopIfTrue="1">
      <formula>#REF!=0</formula>
    </cfRule>
    <cfRule type="expression" dxfId="750" priority="12" stopIfTrue="1">
      <formula>#REF!&gt;0</formula>
    </cfRule>
  </conditionalFormatting>
  <conditionalFormatting sqref="E19:H19">
    <cfRule type="expression" dxfId="749" priority="9" stopIfTrue="1">
      <formula>#REF!=0</formula>
    </cfRule>
    <cfRule type="expression" dxfId="748" priority="10" stopIfTrue="1">
      <formula>#REF!&gt;0</formula>
    </cfRule>
  </conditionalFormatting>
  <conditionalFormatting sqref="B18:D18">
    <cfRule type="expression" dxfId="747" priority="7" stopIfTrue="1">
      <formula>#REF!=0</formula>
    </cfRule>
    <cfRule type="expression" dxfId="746" priority="8" stopIfTrue="1">
      <formula>#REF!&gt;0</formula>
    </cfRule>
  </conditionalFormatting>
  <conditionalFormatting sqref="I18:J18">
    <cfRule type="expression" dxfId="745" priority="5" stopIfTrue="1">
      <formula>#REF!=0</formula>
    </cfRule>
    <cfRule type="expression" dxfId="744" priority="6" stopIfTrue="1">
      <formula>#REF!&gt;0</formula>
    </cfRule>
  </conditionalFormatting>
  <conditionalFormatting sqref="E18:H18">
    <cfRule type="expression" dxfId="743" priority="3" stopIfTrue="1">
      <formula>#REF!=0</formula>
    </cfRule>
    <cfRule type="expression" dxfId="742" priority="4" stopIfTrue="1">
      <formula>#REF!&gt;0</formula>
    </cfRule>
  </conditionalFormatting>
  <conditionalFormatting sqref="B22">
    <cfRule type="expression" dxfId="741" priority="1" stopIfTrue="1">
      <formula>#REF!=0</formula>
    </cfRule>
    <cfRule type="expression" dxfId="740" priority="2" stopIfTrue="1">
      <formula>#REF!&gt;0</formula>
    </cfRule>
  </conditionalFormatting>
  <hyperlinks>
    <hyperlink ref="K15" r:id="rId1"/>
  </hyperlinks>
  <pageMargins left="0.7" right="0.7" top="0.78740157499999996" bottom="0.78740157499999996" header="0.3" footer="0.3"/>
  <pageSetup paperSize="9" orientation="portrait" horizontalDpi="1200" verticalDpi="12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termíny</vt:lpstr>
      <vt:lpstr>Hodonín</vt:lpstr>
      <vt:lpstr>Tušimice</vt:lpstr>
      <vt:lpstr>Dětmarovice</vt:lpstr>
      <vt:lpstr>Počerady</vt:lpstr>
      <vt:lpstr>Poříčí</vt:lpstr>
      <vt:lpstr>Prunéřov</vt:lpstr>
      <vt:lpstr>Ledvice</vt:lpstr>
      <vt:lpstr>Trmice</vt:lpstr>
      <vt:lpstr>Vítkovice</vt:lpstr>
      <vt:lpstr>Mělník</vt:lpstr>
      <vt:lpstr>Dětmarovice (2)</vt:lpstr>
    </vt:vector>
  </TitlesOfParts>
  <Company>Severomoravska energetika, a.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farnikova</dc:creator>
  <cp:lastModifiedBy>Konečný Martin</cp:lastModifiedBy>
  <cp:lastPrinted>2016-02-09T14:36:38Z</cp:lastPrinted>
  <dcterms:created xsi:type="dcterms:W3CDTF">2008-05-05T08:52:18Z</dcterms:created>
  <dcterms:modified xsi:type="dcterms:W3CDTF">2018-12-18T09:49:23Z</dcterms:modified>
  <cp:category>Veřejné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class="C0" owner="farnikova" position="TopRight" marginX="0" marginY="0" classifiedOn="2017-09-06T09:20:39.3513205+02:</vt:lpwstr>
  </property>
  <property fmtid="{D5CDD505-2E9C-101B-9397-08002B2CF9AE}" pid="3" name="DocumentTagging.ClassificationMark.P01">
    <vt:lpwstr>00" showPrintedBy="false" showPrintDate="false" language="cs" ApplicationVersion="Microsoft Excel, 14.0" addinVersion="5.7.13.0" template="CEZ"&gt;&lt;history bulk="false" class="Veřejná informace" code="C0" user="Cíglerová Jana" mappingVersion="0" date="2</vt:lpwstr>
  </property>
  <property fmtid="{D5CDD505-2E9C-101B-9397-08002B2CF9AE}" pid="4" name="DocumentTagging.ClassificationMark.P02">
    <vt:lpwstr>017-09-06T09:20:39.6009413+02:00" /&gt;&lt;history bulk="false" class="Veřejné" code="C0" user="Graciasová Eva" mappingVersion="1" date="2018-11-06T07:13:34.9360471+01:00"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Veřejné</vt:lpwstr>
  </property>
  <property fmtid="{D5CDD505-2E9C-101B-9397-08002B2CF9AE}" pid="7" name="CEZ_DLP">
    <vt:lpwstr>CEZ:CEZ:D</vt:lpwstr>
  </property>
</Properties>
</file>