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720" yWindow="390" windowWidth="17955" windowHeight="11535" firstSheet="1" activeTab="1"/>
  </bookViews>
  <sheets>
    <sheet name="CIS" sheetId="6" state="veryHidden" r:id="rId1"/>
    <sheet name="Legenda" sheetId="8" r:id="rId2"/>
    <sheet name="namerena data" sheetId="1" r:id="rId3"/>
    <sheet name="fakturace" sheetId="2" r:id="rId4"/>
    <sheet name="Data_Graf" sheetId="7" state="veryHidden" r:id="rId5"/>
    <sheet name="DATA-GRAF-72H" sheetId="9" state="veryHidden" r:id="rId6"/>
    <sheet name="Graf" sheetId="5" r:id="rId7"/>
  </sheets>
  <externalReferences>
    <externalReference r:id="rId8"/>
  </externalReferences>
  <definedNames>
    <definedName name="_xlnm._FilterDatabase" localSheetId="3" hidden="1">fakturace!$B$15:$G$759</definedName>
    <definedName name="MESIC">CIS!$A$2:$A$37</definedName>
    <definedName name="_xlnm.Print_Area" localSheetId="6">Graf!$A$1:$AJ$133</definedName>
    <definedName name="PL_CM">[1]kumulativně!$C$4</definedName>
    <definedName name="PL_HM">[1]kumulativně!$C$5</definedName>
    <definedName name="PL_SE">[1]kumulativně!$C$3</definedName>
  </definedNames>
  <calcPr calcId="145621"/>
</workbook>
</file>

<file path=xl/calcChain.xml><?xml version="1.0" encoding="utf-8"?>
<calcChain xmlns="http://schemas.openxmlformats.org/spreadsheetml/2006/main">
  <c r="C16" i="2" l="1"/>
  <c r="F11" i="2"/>
  <c r="E11" i="2"/>
  <c r="D11" i="2"/>
  <c r="C11" i="2"/>
  <c r="F10" i="2"/>
  <c r="E10" i="2"/>
  <c r="D10" i="2"/>
  <c r="C10" i="2"/>
  <c r="F9" i="2"/>
  <c r="E9" i="2"/>
  <c r="D9" i="2"/>
  <c r="C9" i="2"/>
  <c r="C8" i="2"/>
  <c r="F2224" i="2"/>
  <c r="G2224" i="2" s="1"/>
  <c r="C2224" i="2"/>
  <c r="B2224" i="2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C2223" i="2" l="1"/>
  <c r="C2222" i="2"/>
  <c r="C2221" i="2"/>
  <c r="C2220" i="2"/>
  <c r="C2219" i="2"/>
  <c r="C2218" i="2"/>
  <c r="C2217" i="2"/>
  <c r="C2216" i="2"/>
  <c r="C2215" i="2"/>
  <c r="C2214" i="2"/>
  <c r="C2213" i="2"/>
  <c r="C2212" i="2"/>
  <c r="C2211" i="2"/>
  <c r="C2210" i="2"/>
  <c r="C2209" i="2"/>
  <c r="C2208" i="2"/>
  <c r="C2207" i="2"/>
  <c r="C2206" i="2"/>
  <c r="C2205" i="2"/>
  <c r="C2204" i="2"/>
  <c r="C2203" i="2"/>
  <c r="C2202" i="2"/>
  <c r="C2201" i="2"/>
  <c r="C2200" i="2"/>
  <c r="C2199" i="2"/>
  <c r="C2198" i="2"/>
  <c r="C2197" i="2"/>
  <c r="C2196" i="2"/>
  <c r="C2195" i="2"/>
  <c r="C2194" i="2"/>
  <c r="C2193" i="2"/>
  <c r="C2192" i="2"/>
  <c r="C2191" i="2"/>
  <c r="C2190" i="2"/>
  <c r="C2189" i="2"/>
  <c r="C2188" i="2"/>
  <c r="C2187" i="2"/>
  <c r="C2186" i="2"/>
  <c r="C2185" i="2"/>
  <c r="C2184" i="2"/>
  <c r="C2183" i="2"/>
  <c r="C2182" i="2"/>
  <c r="C2181" i="2"/>
  <c r="C2180" i="2"/>
  <c r="C2179" i="2"/>
  <c r="C2178" i="2"/>
  <c r="C2177" i="2"/>
  <c r="C2176" i="2"/>
  <c r="C2175" i="2"/>
  <c r="C2174" i="2"/>
  <c r="C2173" i="2"/>
  <c r="C2172" i="2"/>
  <c r="C2171" i="2"/>
  <c r="C2170" i="2"/>
  <c r="C2169" i="2"/>
  <c r="C2168" i="2"/>
  <c r="C2167" i="2"/>
  <c r="C2166" i="2"/>
  <c r="C2165" i="2"/>
  <c r="C2164" i="2"/>
  <c r="C2163" i="2"/>
  <c r="C2162" i="2"/>
  <c r="C2161" i="2"/>
  <c r="C2160" i="2"/>
  <c r="C2159" i="2"/>
  <c r="C2158" i="2"/>
  <c r="C2157" i="2"/>
  <c r="C2156" i="2"/>
  <c r="C2155" i="2"/>
  <c r="C2154" i="2"/>
  <c r="C2153" i="2"/>
  <c r="C2152" i="2"/>
  <c r="C2151" i="2"/>
  <c r="C2150" i="2"/>
  <c r="C2149" i="2"/>
  <c r="C2148" i="2"/>
  <c r="C2147" i="2"/>
  <c r="C2146" i="2"/>
  <c r="C2145" i="2"/>
  <c r="C2144" i="2"/>
  <c r="C2143" i="2"/>
  <c r="C2142" i="2"/>
  <c r="C2141" i="2"/>
  <c r="C2140" i="2"/>
  <c r="C2139" i="2"/>
  <c r="C2138" i="2"/>
  <c r="C2137" i="2"/>
  <c r="C2136" i="2"/>
  <c r="C2135" i="2"/>
  <c r="C2134" i="2"/>
  <c r="C2133" i="2"/>
  <c r="C2132" i="2"/>
  <c r="C2131" i="2"/>
  <c r="C2130" i="2"/>
  <c r="C2129" i="2"/>
  <c r="C2128" i="2"/>
  <c r="C2127" i="2"/>
  <c r="C2126" i="2"/>
  <c r="C2125" i="2"/>
  <c r="C2124" i="2"/>
  <c r="C2123" i="2"/>
  <c r="C2122" i="2"/>
  <c r="C2121" i="2"/>
  <c r="C2120" i="2"/>
  <c r="C2119" i="2"/>
  <c r="C2118" i="2"/>
  <c r="C2117" i="2"/>
  <c r="C2116" i="2"/>
  <c r="C2115" i="2"/>
  <c r="C2114" i="2"/>
  <c r="C2113" i="2"/>
  <c r="C2112" i="2"/>
  <c r="C2111" i="2"/>
  <c r="C2110" i="2"/>
  <c r="C2109" i="2"/>
  <c r="C2108" i="2"/>
  <c r="C2107" i="2"/>
  <c r="C2106" i="2"/>
  <c r="C2105" i="2"/>
  <c r="C2104" i="2"/>
  <c r="C2103" i="2"/>
  <c r="C2102" i="2"/>
  <c r="C2101" i="2"/>
  <c r="C2100" i="2"/>
  <c r="C2099" i="2"/>
  <c r="C2098" i="2"/>
  <c r="C2097" i="2"/>
  <c r="C2096" i="2"/>
  <c r="C2095" i="2"/>
  <c r="C2094" i="2"/>
  <c r="C2093" i="2"/>
  <c r="C2092" i="2"/>
  <c r="C2091" i="2"/>
  <c r="C2090" i="2"/>
  <c r="C2089" i="2"/>
  <c r="C2088" i="2"/>
  <c r="C2087" i="2"/>
  <c r="C2086" i="2"/>
  <c r="C2085" i="2"/>
  <c r="C2084" i="2"/>
  <c r="C2083" i="2"/>
  <c r="C2082" i="2"/>
  <c r="C2081" i="2"/>
  <c r="C2080" i="2"/>
  <c r="C2079" i="2"/>
  <c r="C2078" i="2"/>
  <c r="C2077" i="2"/>
  <c r="C2076" i="2"/>
  <c r="C2075" i="2"/>
  <c r="C2074" i="2"/>
  <c r="C2073" i="2"/>
  <c r="C2072" i="2"/>
  <c r="C2071" i="2"/>
  <c r="C2070" i="2"/>
  <c r="C2069" i="2"/>
  <c r="C2068" i="2"/>
  <c r="C2067" i="2"/>
  <c r="C2066" i="2"/>
  <c r="C2065" i="2"/>
  <c r="C2064" i="2"/>
  <c r="C2063" i="2"/>
  <c r="C2062" i="2"/>
  <c r="C2061" i="2"/>
  <c r="C2060" i="2"/>
  <c r="C2059" i="2"/>
  <c r="C2058" i="2"/>
  <c r="C2057" i="2"/>
  <c r="C2056" i="2"/>
  <c r="C2055" i="2"/>
  <c r="C2054" i="2"/>
  <c r="C2053" i="2"/>
  <c r="C2052" i="2"/>
  <c r="C2051" i="2"/>
  <c r="C2050" i="2"/>
  <c r="C2049" i="2"/>
  <c r="C2048" i="2"/>
  <c r="C2047" i="2"/>
  <c r="C2046" i="2"/>
  <c r="C2045" i="2"/>
  <c r="C2044" i="2"/>
  <c r="C2043" i="2"/>
  <c r="C2042" i="2"/>
  <c r="C2041" i="2"/>
  <c r="C2040" i="2"/>
  <c r="C2039" i="2"/>
  <c r="C2038" i="2"/>
  <c r="C2037" i="2"/>
  <c r="C2036" i="2"/>
  <c r="C2035" i="2"/>
  <c r="C2034" i="2"/>
  <c r="C2033" i="2"/>
  <c r="C2032" i="2"/>
  <c r="C2031" i="2"/>
  <c r="C2030" i="2"/>
  <c r="C2029" i="2"/>
  <c r="C2028" i="2"/>
  <c r="C2027" i="2"/>
  <c r="C2026" i="2"/>
  <c r="C2025" i="2"/>
  <c r="C2024" i="2"/>
  <c r="C2023" i="2"/>
  <c r="C2022" i="2"/>
  <c r="C2021" i="2"/>
  <c r="C2020" i="2"/>
  <c r="C2019" i="2"/>
  <c r="C2018" i="2"/>
  <c r="C2017" i="2"/>
  <c r="C2016" i="2"/>
  <c r="C2015" i="2"/>
  <c r="C2014" i="2"/>
  <c r="C2013" i="2"/>
  <c r="C2012" i="2"/>
  <c r="C2011" i="2"/>
  <c r="C2010" i="2"/>
  <c r="C2009" i="2"/>
  <c r="C2008" i="2"/>
  <c r="C2007" i="2"/>
  <c r="C2006" i="2"/>
  <c r="C2005" i="2"/>
  <c r="C2004" i="2"/>
  <c r="C2003" i="2"/>
  <c r="C2002" i="2"/>
  <c r="C2001" i="2"/>
  <c r="C2000" i="2"/>
  <c r="C1999" i="2"/>
  <c r="C1998" i="2"/>
  <c r="C1997" i="2"/>
  <c r="C1996" i="2"/>
  <c r="C1995" i="2"/>
  <c r="C1994" i="2"/>
  <c r="C1993" i="2"/>
  <c r="C1992" i="2"/>
  <c r="C1991" i="2"/>
  <c r="C1990" i="2"/>
  <c r="C1989" i="2"/>
  <c r="C1988" i="2"/>
  <c r="C1987" i="2"/>
  <c r="C1986" i="2"/>
  <c r="C1985" i="2"/>
  <c r="C1984" i="2"/>
  <c r="C1983" i="2"/>
  <c r="C1982" i="2"/>
  <c r="C1981" i="2"/>
  <c r="C1980" i="2"/>
  <c r="C1979" i="2"/>
  <c r="C1978" i="2"/>
  <c r="C1977" i="2"/>
  <c r="C1976" i="2"/>
  <c r="C1975" i="2"/>
  <c r="C1974" i="2"/>
  <c r="C1973" i="2"/>
  <c r="C1972" i="2"/>
  <c r="C1971" i="2"/>
  <c r="C1970" i="2"/>
  <c r="C1969" i="2"/>
  <c r="C1968" i="2"/>
  <c r="C1967" i="2"/>
  <c r="C1966" i="2"/>
  <c r="C1965" i="2"/>
  <c r="C1964" i="2"/>
  <c r="C1963" i="2"/>
  <c r="C1962" i="2"/>
  <c r="C1961" i="2"/>
  <c r="C1960" i="2"/>
  <c r="C1959" i="2"/>
  <c r="C1958" i="2"/>
  <c r="C1957" i="2"/>
  <c r="C1956" i="2"/>
  <c r="C1955" i="2"/>
  <c r="C1954" i="2"/>
  <c r="C1953" i="2"/>
  <c r="C1952" i="2"/>
  <c r="C1951" i="2"/>
  <c r="C1950" i="2"/>
  <c r="C1949" i="2"/>
  <c r="C1948" i="2"/>
  <c r="C1947" i="2"/>
  <c r="C1946" i="2"/>
  <c r="C1945" i="2"/>
  <c r="C1944" i="2"/>
  <c r="C1943" i="2"/>
  <c r="C1942" i="2"/>
  <c r="C1941" i="2"/>
  <c r="C1940" i="2"/>
  <c r="C1939" i="2"/>
  <c r="C1938" i="2"/>
  <c r="C1937" i="2"/>
  <c r="C1936" i="2"/>
  <c r="C1935" i="2"/>
  <c r="C1934" i="2"/>
  <c r="C1933" i="2"/>
  <c r="C1932" i="2"/>
  <c r="C1931" i="2"/>
  <c r="C1930" i="2"/>
  <c r="C1929" i="2"/>
  <c r="C1928" i="2"/>
  <c r="C1927" i="2"/>
  <c r="C1926" i="2"/>
  <c r="C1925" i="2"/>
  <c r="C1924" i="2"/>
  <c r="C1923" i="2"/>
  <c r="C1922" i="2"/>
  <c r="C1921" i="2"/>
  <c r="C1920" i="2"/>
  <c r="C1919" i="2"/>
  <c r="C1918" i="2"/>
  <c r="C1917" i="2"/>
  <c r="C1916" i="2"/>
  <c r="C1915" i="2"/>
  <c r="C1914" i="2"/>
  <c r="C1913" i="2"/>
  <c r="C1912" i="2"/>
  <c r="C1911" i="2"/>
  <c r="C1910" i="2"/>
  <c r="C1909" i="2"/>
  <c r="C1908" i="2"/>
  <c r="C1907" i="2"/>
  <c r="C1906" i="2"/>
  <c r="C1905" i="2"/>
  <c r="C1904" i="2"/>
  <c r="C1903" i="2"/>
  <c r="C1902" i="2"/>
  <c r="C1901" i="2"/>
  <c r="C1900" i="2"/>
  <c r="C1899" i="2"/>
  <c r="C1898" i="2"/>
  <c r="C1897" i="2"/>
  <c r="C1896" i="2"/>
  <c r="C1895" i="2"/>
  <c r="C1894" i="2"/>
  <c r="C1893" i="2"/>
  <c r="C1892" i="2"/>
  <c r="C1891" i="2"/>
  <c r="C1890" i="2"/>
  <c r="C1889" i="2"/>
  <c r="C1888" i="2"/>
  <c r="C1887" i="2"/>
  <c r="C1886" i="2"/>
  <c r="C1885" i="2"/>
  <c r="C1884" i="2"/>
  <c r="C1883" i="2"/>
  <c r="C1882" i="2"/>
  <c r="C1881" i="2"/>
  <c r="C1880" i="2"/>
  <c r="C1879" i="2"/>
  <c r="C1878" i="2"/>
  <c r="C1877" i="2"/>
  <c r="C1876" i="2"/>
  <c r="C1875" i="2"/>
  <c r="C1874" i="2"/>
  <c r="C1873" i="2"/>
  <c r="C1872" i="2"/>
  <c r="C1871" i="2"/>
  <c r="C1870" i="2"/>
  <c r="C1869" i="2"/>
  <c r="C1868" i="2"/>
  <c r="C1867" i="2"/>
  <c r="C1866" i="2"/>
  <c r="C1865" i="2"/>
  <c r="C1864" i="2"/>
  <c r="C1863" i="2"/>
  <c r="C1862" i="2"/>
  <c r="C1861" i="2"/>
  <c r="C1860" i="2"/>
  <c r="C1859" i="2"/>
  <c r="C1858" i="2"/>
  <c r="C1857" i="2"/>
  <c r="C1856" i="2"/>
  <c r="C1855" i="2"/>
  <c r="C1854" i="2"/>
  <c r="C1853" i="2"/>
  <c r="C1852" i="2"/>
  <c r="C1851" i="2"/>
  <c r="C1850" i="2"/>
  <c r="C1849" i="2"/>
  <c r="C1848" i="2"/>
  <c r="C1847" i="2"/>
  <c r="C1846" i="2"/>
  <c r="C1845" i="2"/>
  <c r="C1844" i="2"/>
  <c r="C1843" i="2"/>
  <c r="C1842" i="2"/>
  <c r="C1841" i="2"/>
  <c r="C1840" i="2"/>
  <c r="C1839" i="2"/>
  <c r="C1838" i="2"/>
  <c r="C1837" i="2"/>
  <c r="C1836" i="2"/>
  <c r="C1835" i="2"/>
  <c r="C1834" i="2"/>
  <c r="C1833" i="2"/>
  <c r="C1832" i="2"/>
  <c r="C1831" i="2"/>
  <c r="C1830" i="2"/>
  <c r="C1829" i="2"/>
  <c r="C1828" i="2"/>
  <c r="C1827" i="2"/>
  <c r="C1826" i="2"/>
  <c r="C1825" i="2"/>
  <c r="C1824" i="2"/>
  <c r="C1823" i="2"/>
  <c r="C1822" i="2"/>
  <c r="C1821" i="2"/>
  <c r="C1820" i="2"/>
  <c r="C1819" i="2"/>
  <c r="C1818" i="2"/>
  <c r="C1817" i="2"/>
  <c r="C1816" i="2"/>
  <c r="C1815" i="2"/>
  <c r="C1814" i="2"/>
  <c r="C1813" i="2"/>
  <c r="C1812" i="2"/>
  <c r="C1811" i="2"/>
  <c r="C1810" i="2"/>
  <c r="C1809" i="2"/>
  <c r="C1808" i="2"/>
  <c r="C1807" i="2"/>
  <c r="C1806" i="2"/>
  <c r="C1805" i="2"/>
  <c r="C1804" i="2"/>
  <c r="C1803" i="2"/>
  <c r="C1802" i="2"/>
  <c r="C1801" i="2"/>
  <c r="C1800" i="2"/>
  <c r="C1799" i="2"/>
  <c r="C1798" i="2"/>
  <c r="C1797" i="2"/>
  <c r="C1796" i="2"/>
  <c r="C1795" i="2"/>
  <c r="C1794" i="2"/>
  <c r="C1793" i="2"/>
  <c r="C1792" i="2"/>
  <c r="C1791" i="2"/>
  <c r="C1790" i="2"/>
  <c r="C1789" i="2"/>
  <c r="C1788" i="2"/>
  <c r="C1787" i="2"/>
  <c r="C1786" i="2"/>
  <c r="C1785" i="2"/>
  <c r="C1784" i="2"/>
  <c r="C1783" i="2"/>
  <c r="C1782" i="2"/>
  <c r="C1781" i="2"/>
  <c r="C1780" i="2"/>
  <c r="C1779" i="2"/>
  <c r="C1778" i="2"/>
  <c r="C1777" i="2"/>
  <c r="C1776" i="2"/>
  <c r="C1775" i="2"/>
  <c r="C1774" i="2"/>
  <c r="C1773" i="2"/>
  <c r="C1772" i="2"/>
  <c r="C1771" i="2"/>
  <c r="C1770" i="2"/>
  <c r="C1769" i="2"/>
  <c r="C1768" i="2"/>
  <c r="C1767" i="2"/>
  <c r="C1766" i="2"/>
  <c r="C1765" i="2"/>
  <c r="C1764" i="2"/>
  <c r="C1763" i="2"/>
  <c r="C1762" i="2"/>
  <c r="C1761" i="2"/>
  <c r="C1760" i="2"/>
  <c r="C1759" i="2"/>
  <c r="C1758" i="2"/>
  <c r="C1757" i="2"/>
  <c r="C1756" i="2"/>
  <c r="C1755" i="2"/>
  <c r="C1754" i="2"/>
  <c r="C1753" i="2"/>
  <c r="C1752" i="2"/>
  <c r="C1751" i="2"/>
  <c r="C1750" i="2"/>
  <c r="C1749" i="2"/>
  <c r="C1748" i="2"/>
  <c r="C1747" i="2"/>
  <c r="C1746" i="2"/>
  <c r="C1745" i="2"/>
  <c r="C1744" i="2"/>
  <c r="C1743" i="2"/>
  <c r="C1742" i="2"/>
  <c r="C1741" i="2"/>
  <c r="C1740" i="2"/>
  <c r="C1739" i="2"/>
  <c r="C1738" i="2"/>
  <c r="C1737" i="2"/>
  <c r="C1736" i="2"/>
  <c r="C1735" i="2"/>
  <c r="C1734" i="2"/>
  <c r="C1733" i="2"/>
  <c r="C1732" i="2"/>
  <c r="C1731" i="2"/>
  <c r="C1730" i="2"/>
  <c r="C1729" i="2"/>
  <c r="C1728" i="2"/>
  <c r="C1727" i="2"/>
  <c r="C1726" i="2"/>
  <c r="C1725" i="2"/>
  <c r="C1724" i="2"/>
  <c r="C1723" i="2"/>
  <c r="C1722" i="2"/>
  <c r="C1721" i="2"/>
  <c r="C1720" i="2"/>
  <c r="C1719" i="2"/>
  <c r="C1718" i="2"/>
  <c r="C1717" i="2"/>
  <c r="C1716" i="2"/>
  <c r="C1715" i="2"/>
  <c r="C1714" i="2"/>
  <c r="C1713" i="2"/>
  <c r="C1712" i="2"/>
  <c r="C1711" i="2"/>
  <c r="C1710" i="2"/>
  <c r="C1709" i="2"/>
  <c r="C1708" i="2"/>
  <c r="C1707" i="2"/>
  <c r="C1706" i="2"/>
  <c r="C1705" i="2"/>
  <c r="C1704" i="2"/>
  <c r="C1703" i="2"/>
  <c r="C1702" i="2"/>
  <c r="C1701" i="2"/>
  <c r="C1700" i="2"/>
  <c r="C1699" i="2"/>
  <c r="C1698" i="2"/>
  <c r="C1697" i="2"/>
  <c r="C1696" i="2"/>
  <c r="C1695" i="2"/>
  <c r="C1694" i="2"/>
  <c r="C1693" i="2"/>
  <c r="C1692" i="2"/>
  <c r="C1691" i="2"/>
  <c r="C1690" i="2"/>
  <c r="C1689" i="2"/>
  <c r="C1688" i="2"/>
  <c r="C1687" i="2"/>
  <c r="C1686" i="2"/>
  <c r="C1685" i="2"/>
  <c r="C1684" i="2"/>
  <c r="C1683" i="2"/>
  <c r="C1682" i="2"/>
  <c r="C1681" i="2"/>
  <c r="C1680" i="2"/>
  <c r="C1679" i="2"/>
  <c r="C1678" i="2"/>
  <c r="C1677" i="2"/>
  <c r="C1676" i="2"/>
  <c r="C1675" i="2"/>
  <c r="C1674" i="2"/>
  <c r="C1673" i="2"/>
  <c r="C1672" i="2"/>
  <c r="C1671" i="2"/>
  <c r="C1670" i="2"/>
  <c r="C1669" i="2"/>
  <c r="C1668" i="2"/>
  <c r="C1667" i="2"/>
  <c r="C1666" i="2"/>
  <c r="C1665" i="2"/>
  <c r="C1664" i="2"/>
  <c r="C1663" i="2"/>
  <c r="C1662" i="2"/>
  <c r="C1661" i="2"/>
  <c r="C1660" i="2"/>
  <c r="C1659" i="2"/>
  <c r="C1658" i="2"/>
  <c r="C1657" i="2"/>
  <c r="C1656" i="2"/>
  <c r="C1655" i="2"/>
  <c r="C1654" i="2"/>
  <c r="C1653" i="2"/>
  <c r="C1652" i="2"/>
  <c r="C1651" i="2"/>
  <c r="C1650" i="2"/>
  <c r="C1649" i="2"/>
  <c r="C1648" i="2"/>
  <c r="C1647" i="2"/>
  <c r="C1646" i="2"/>
  <c r="C1645" i="2"/>
  <c r="C1644" i="2"/>
  <c r="C1643" i="2"/>
  <c r="C1642" i="2"/>
  <c r="C1641" i="2"/>
  <c r="C1640" i="2"/>
  <c r="C1639" i="2"/>
  <c r="C1638" i="2"/>
  <c r="C1637" i="2"/>
  <c r="C1636" i="2"/>
  <c r="C1635" i="2"/>
  <c r="C1634" i="2"/>
  <c r="C1633" i="2"/>
  <c r="C1632" i="2"/>
  <c r="C1631" i="2"/>
  <c r="C1630" i="2"/>
  <c r="C1629" i="2"/>
  <c r="C1628" i="2"/>
  <c r="C1627" i="2"/>
  <c r="C1626" i="2"/>
  <c r="C1625" i="2"/>
  <c r="C1624" i="2"/>
  <c r="C1623" i="2"/>
  <c r="C1622" i="2"/>
  <c r="C1621" i="2"/>
  <c r="C1620" i="2"/>
  <c r="C1619" i="2"/>
  <c r="C1618" i="2"/>
  <c r="C1617" i="2"/>
  <c r="C1616" i="2"/>
  <c r="C1615" i="2"/>
  <c r="C1614" i="2"/>
  <c r="C1613" i="2"/>
  <c r="C1612" i="2"/>
  <c r="C1611" i="2"/>
  <c r="C1610" i="2"/>
  <c r="C1609" i="2"/>
  <c r="C1608" i="2"/>
  <c r="C1607" i="2"/>
  <c r="C1606" i="2"/>
  <c r="C1605" i="2"/>
  <c r="C1604" i="2"/>
  <c r="C1603" i="2"/>
  <c r="C1602" i="2"/>
  <c r="C1601" i="2"/>
  <c r="C1600" i="2"/>
  <c r="C1599" i="2"/>
  <c r="C1598" i="2"/>
  <c r="C1597" i="2"/>
  <c r="C1596" i="2"/>
  <c r="C1595" i="2"/>
  <c r="C1594" i="2"/>
  <c r="C1593" i="2"/>
  <c r="C1592" i="2"/>
  <c r="C1591" i="2"/>
  <c r="C1590" i="2"/>
  <c r="C1589" i="2"/>
  <c r="C1588" i="2"/>
  <c r="C1587" i="2"/>
  <c r="C1586" i="2"/>
  <c r="C1585" i="2"/>
  <c r="C1584" i="2"/>
  <c r="C1583" i="2"/>
  <c r="C1582" i="2"/>
  <c r="C1581" i="2"/>
  <c r="C1580" i="2"/>
  <c r="C1579" i="2"/>
  <c r="C1578" i="2"/>
  <c r="C1577" i="2"/>
  <c r="C1576" i="2"/>
  <c r="C1575" i="2"/>
  <c r="C1574" i="2"/>
  <c r="C1573" i="2"/>
  <c r="C1572" i="2"/>
  <c r="C1571" i="2"/>
  <c r="C1570" i="2"/>
  <c r="C1569" i="2"/>
  <c r="C1568" i="2"/>
  <c r="C1567" i="2"/>
  <c r="C1566" i="2"/>
  <c r="C1565" i="2"/>
  <c r="C1564" i="2"/>
  <c r="C1563" i="2"/>
  <c r="C1562" i="2"/>
  <c r="C1561" i="2"/>
  <c r="C1560" i="2"/>
  <c r="C1559" i="2"/>
  <c r="C1558" i="2"/>
  <c r="C1557" i="2"/>
  <c r="C1556" i="2"/>
  <c r="C1555" i="2"/>
  <c r="C1554" i="2"/>
  <c r="C1553" i="2"/>
  <c r="C1552" i="2"/>
  <c r="C1551" i="2"/>
  <c r="C1550" i="2"/>
  <c r="C1549" i="2"/>
  <c r="C1548" i="2"/>
  <c r="C1547" i="2"/>
  <c r="C1546" i="2"/>
  <c r="C1545" i="2"/>
  <c r="C1544" i="2"/>
  <c r="C1543" i="2"/>
  <c r="C1542" i="2"/>
  <c r="C1541" i="2"/>
  <c r="C1540" i="2"/>
  <c r="C1539" i="2"/>
  <c r="C1538" i="2"/>
  <c r="C1537" i="2"/>
  <c r="C1536" i="2"/>
  <c r="C1535" i="2"/>
  <c r="C1534" i="2"/>
  <c r="C1533" i="2"/>
  <c r="C1532" i="2"/>
  <c r="C1531" i="2"/>
  <c r="C1530" i="2"/>
  <c r="C1529" i="2"/>
  <c r="C1528" i="2"/>
  <c r="C1527" i="2"/>
  <c r="C1526" i="2"/>
  <c r="C1525" i="2"/>
  <c r="C1524" i="2"/>
  <c r="C1523" i="2"/>
  <c r="C1522" i="2"/>
  <c r="C1521" i="2"/>
  <c r="C1520" i="2"/>
  <c r="C1519" i="2"/>
  <c r="C1518" i="2"/>
  <c r="C1517" i="2"/>
  <c r="C1516" i="2"/>
  <c r="C1515" i="2"/>
  <c r="C1514" i="2"/>
  <c r="C1513" i="2"/>
  <c r="C1512" i="2"/>
  <c r="C1511" i="2"/>
  <c r="C1510" i="2"/>
  <c r="C1509" i="2"/>
  <c r="C1508" i="2"/>
  <c r="C1507" i="2"/>
  <c r="C1506" i="2"/>
  <c r="C1505" i="2"/>
  <c r="C1504" i="2"/>
  <c r="C1503" i="2"/>
  <c r="C1502" i="2"/>
  <c r="C1501" i="2"/>
  <c r="C1500" i="2"/>
  <c r="C1499" i="2"/>
  <c r="C1498" i="2"/>
  <c r="C1497" i="2"/>
  <c r="C1496" i="2"/>
  <c r="C1495" i="2"/>
  <c r="C1494" i="2"/>
  <c r="C1493" i="2"/>
  <c r="C1492" i="2"/>
  <c r="C1491" i="2"/>
  <c r="C1490" i="2"/>
  <c r="C1489" i="2"/>
  <c r="C1488" i="2"/>
  <c r="C1487" i="2"/>
  <c r="C1486" i="2"/>
  <c r="C1485" i="2"/>
  <c r="C1484" i="2"/>
  <c r="C1483" i="2"/>
  <c r="C1482" i="2"/>
  <c r="C1481" i="2"/>
  <c r="C1480" i="2"/>
  <c r="C1479" i="2"/>
  <c r="C1478" i="2"/>
  <c r="C1477" i="2"/>
  <c r="C1476" i="2"/>
  <c r="C1475" i="2"/>
  <c r="C1474" i="2"/>
  <c r="C1473" i="2"/>
  <c r="C1472" i="2"/>
  <c r="C1471" i="2"/>
  <c r="C1470" i="2"/>
  <c r="C1469" i="2"/>
  <c r="C1468" i="2"/>
  <c r="C1467" i="2"/>
  <c r="C1466" i="2"/>
  <c r="C1465" i="2"/>
  <c r="C1464" i="2"/>
  <c r="C1463" i="2"/>
  <c r="C1462" i="2"/>
  <c r="C1461" i="2"/>
  <c r="C1460" i="2"/>
  <c r="C1459" i="2"/>
  <c r="C1458" i="2"/>
  <c r="C1457" i="2"/>
  <c r="C1456" i="2"/>
  <c r="C1455" i="2"/>
  <c r="C1454" i="2"/>
  <c r="C1453" i="2"/>
  <c r="C1452" i="2"/>
  <c r="C1451" i="2"/>
  <c r="C1450" i="2"/>
  <c r="C1449" i="2"/>
  <c r="C1448" i="2"/>
  <c r="C1447" i="2"/>
  <c r="C1446" i="2"/>
  <c r="C1445" i="2"/>
  <c r="C1444" i="2"/>
  <c r="C1443" i="2"/>
  <c r="C1442" i="2"/>
  <c r="C1441" i="2"/>
  <c r="C1440" i="2"/>
  <c r="C1439" i="2"/>
  <c r="C1438" i="2"/>
  <c r="C1437" i="2"/>
  <c r="C1436" i="2"/>
  <c r="C1435" i="2"/>
  <c r="C1434" i="2"/>
  <c r="C1433" i="2"/>
  <c r="C1432" i="2"/>
  <c r="C1431" i="2"/>
  <c r="C1430" i="2"/>
  <c r="C1429" i="2"/>
  <c r="C1428" i="2"/>
  <c r="C1427" i="2"/>
  <c r="C1426" i="2"/>
  <c r="C1425" i="2"/>
  <c r="C1424" i="2"/>
  <c r="C1423" i="2"/>
  <c r="C1422" i="2"/>
  <c r="C1421" i="2"/>
  <c r="C1420" i="2"/>
  <c r="C1419" i="2"/>
  <c r="C1418" i="2"/>
  <c r="C1417" i="2"/>
  <c r="C1416" i="2"/>
  <c r="C1415" i="2"/>
  <c r="C1414" i="2"/>
  <c r="C1413" i="2"/>
  <c r="C1412" i="2"/>
  <c r="C1411" i="2"/>
  <c r="C1410" i="2"/>
  <c r="C1409" i="2"/>
  <c r="C1408" i="2"/>
  <c r="C1407" i="2"/>
  <c r="C1406" i="2"/>
  <c r="C1405" i="2"/>
  <c r="C1404" i="2"/>
  <c r="C1403" i="2"/>
  <c r="C1402" i="2"/>
  <c r="C1401" i="2"/>
  <c r="C1400" i="2"/>
  <c r="C1399" i="2"/>
  <c r="C1398" i="2"/>
  <c r="C1397" i="2"/>
  <c r="C1396" i="2"/>
  <c r="C1395" i="2"/>
  <c r="C1394" i="2"/>
  <c r="C1393" i="2"/>
  <c r="C1392" i="2"/>
  <c r="C1391" i="2"/>
  <c r="C1390" i="2"/>
  <c r="C1389" i="2"/>
  <c r="C1388" i="2"/>
  <c r="C1387" i="2"/>
  <c r="C1386" i="2"/>
  <c r="C1385" i="2"/>
  <c r="C1384" i="2"/>
  <c r="C1383" i="2"/>
  <c r="C1382" i="2"/>
  <c r="C1381" i="2"/>
  <c r="C1380" i="2"/>
  <c r="C1379" i="2"/>
  <c r="C1378" i="2"/>
  <c r="C1377" i="2"/>
  <c r="C1376" i="2"/>
  <c r="C1375" i="2"/>
  <c r="C1374" i="2"/>
  <c r="C1373" i="2"/>
  <c r="C1372" i="2"/>
  <c r="C1371" i="2"/>
  <c r="C1370" i="2"/>
  <c r="C1369" i="2"/>
  <c r="C1368" i="2"/>
  <c r="C1367" i="2"/>
  <c r="C1366" i="2"/>
  <c r="C1365" i="2"/>
  <c r="C1364" i="2"/>
  <c r="C1363" i="2"/>
  <c r="C1362" i="2"/>
  <c r="C1361" i="2"/>
  <c r="C1360" i="2"/>
  <c r="C1359" i="2"/>
  <c r="C1358" i="2"/>
  <c r="C1357" i="2"/>
  <c r="C1356" i="2"/>
  <c r="C1355" i="2"/>
  <c r="C1354" i="2"/>
  <c r="C1353" i="2"/>
  <c r="C1352" i="2"/>
  <c r="C1351" i="2"/>
  <c r="C1350" i="2"/>
  <c r="C1349" i="2"/>
  <c r="C1348" i="2"/>
  <c r="C1347" i="2"/>
  <c r="C1346" i="2"/>
  <c r="C1345" i="2"/>
  <c r="C1344" i="2"/>
  <c r="C1343" i="2"/>
  <c r="C1342" i="2"/>
  <c r="C1341" i="2"/>
  <c r="C1340" i="2"/>
  <c r="C1339" i="2"/>
  <c r="C1338" i="2"/>
  <c r="C1337" i="2"/>
  <c r="C1336" i="2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5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6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F2200" i="2" l="1"/>
  <c r="G2200" i="2" s="1"/>
  <c r="F2201" i="2"/>
  <c r="G2201" i="2" s="1"/>
  <c r="F2202" i="2"/>
  <c r="G2202" i="2" s="1"/>
  <c r="F2203" i="2"/>
  <c r="G2203" i="2" s="1"/>
  <c r="F2204" i="2"/>
  <c r="G2204" i="2" s="1"/>
  <c r="F2205" i="2"/>
  <c r="G2205" i="2" s="1"/>
  <c r="F2206" i="2"/>
  <c r="G2206" i="2" s="1"/>
  <c r="F2207" i="2"/>
  <c r="G2207" i="2" s="1"/>
  <c r="F2208" i="2"/>
  <c r="G2208" i="2" s="1"/>
  <c r="F2209" i="2"/>
  <c r="G2209" i="2" s="1"/>
  <c r="F2210" i="2"/>
  <c r="G2210" i="2" s="1"/>
  <c r="F2211" i="2"/>
  <c r="G2211" i="2" s="1"/>
  <c r="F2212" i="2"/>
  <c r="G2212" i="2" s="1"/>
  <c r="F2213" i="2"/>
  <c r="G2213" i="2" s="1"/>
  <c r="F2214" i="2"/>
  <c r="G2214" i="2" s="1"/>
  <c r="F2215" i="2"/>
  <c r="G2215" i="2" s="1"/>
  <c r="F2216" i="2"/>
  <c r="G2216" i="2" s="1"/>
  <c r="F2217" i="2"/>
  <c r="G2217" i="2" s="1"/>
  <c r="F2218" i="2"/>
  <c r="G2218" i="2" s="1"/>
  <c r="F2219" i="2"/>
  <c r="G2219" i="2" s="1"/>
  <c r="F2220" i="2"/>
  <c r="G2220" i="2" s="1"/>
  <c r="F2221" i="2"/>
  <c r="G2221" i="2" s="1"/>
  <c r="F2222" i="2"/>
  <c r="G2222" i="2" s="1"/>
  <c r="F2223" i="2"/>
  <c r="G2223" i="2" s="1"/>
  <c r="F2198" i="2" l="1"/>
  <c r="F2199" i="2"/>
  <c r="G2198" i="2" l="1"/>
  <c r="G2199" i="2"/>
  <c r="F2193" i="2"/>
  <c r="F2194" i="2"/>
  <c r="F2195" i="2"/>
  <c r="F2196" i="2"/>
  <c r="F2197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B2195" i="2" l="1"/>
  <c r="B2219" i="2"/>
  <c r="B2194" i="2"/>
  <c r="B2218" i="2"/>
  <c r="B2177" i="2"/>
  <c r="B2201" i="2"/>
  <c r="B2179" i="2"/>
  <c r="B2203" i="2"/>
  <c r="B2192" i="2"/>
  <c r="B2216" i="2"/>
  <c r="B2184" i="2"/>
  <c r="B2208" i="2"/>
  <c r="B2191" i="2"/>
  <c r="B2215" i="2"/>
  <c r="B2187" i="2"/>
  <c r="B2211" i="2"/>
  <c r="B2183" i="2"/>
  <c r="B2207" i="2"/>
  <c r="B2190" i="2"/>
  <c r="B2214" i="2"/>
  <c r="B2198" i="2"/>
  <c r="B2222" i="2"/>
  <c r="B2182" i="2"/>
  <c r="B2206" i="2"/>
  <c r="B2188" i="2"/>
  <c r="B2212" i="2"/>
  <c r="B2193" i="2"/>
  <c r="B2217" i="2"/>
  <c r="B2185" i="2"/>
  <c r="B2209" i="2"/>
  <c r="B2181" i="2"/>
  <c r="B2205" i="2"/>
  <c r="B2186" i="2"/>
  <c r="B2210" i="2"/>
  <c r="B2196" i="2"/>
  <c r="B2220" i="2"/>
  <c r="B2180" i="2"/>
  <c r="B2204" i="2"/>
  <c r="B2197" i="2"/>
  <c r="B2221" i="2"/>
  <c r="B2189" i="2"/>
  <c r="B2213" i="2"/>
  <c r="B2178" i="2"/>
  <c r="B2202" i="2"/>
  <c r="B2176" i="2"/>
  <c r="B2200" i="2"/>
  <c r="G2192" i="2"/>
  <c r="G2188" i="2"/>
  <c r="G2184" i="2"/>
  <c r="G2180" i="2"/>
  <c r="G2176" i="2"/>
  <c r="G2195" i="2"/>
  <c r="B2175" i="2"/>
  <c r="G2190" i="2"/>
  <c r="G2186" i="2"/>
  <c r="G2182" i="2"/>
  <c r="G2178" i="2"/>
  <c r="G2197" i="2"/>
  <c r="G2193" i="2"/>
  <c r="G2189" i="2"/>
  <c r="G2185" i="2"/>
  <c r="G2181" i="2"/>
  <c r="G2177" i="2"/>
  <c r="G2196" i="2"/>
  <c r="G2191" i="2"/>
  <c r="G2187" i="2"/>
  <c r="G2183" i="2"/>
  <c r="G2179" i="2"/>
  <c r="G2175" i="2"/>
  <c r="G2194" i="2"/>
  <c r="B2199" i="2" l="1"/>
  <c r="B2223" i="2"/>
  <c r="B2174" i="2"/>
  <c r="B2173" i="2"/>
  <c r="B2172" i="2"/>
  <c r="B2171" i="2"/>
  <c r="B2170" i="2"/>
  <c r="B2169" i="2"/>
  <c r="B2168" i="2"/>
  <c r="B2167" i="2"/>
  <c r="B2166" i="2"/>
  <c r="B2165" i="2"/>
  <c r="B2164" i="2"/>
  <c r="B2163" i="2"/>
  <c r="B2162" i="2"/>
  <c r="B2161" i="2"/>
  <c r="B2160" i="2"/>
  <c r="B2159" i="2"/>
  <c r="B2158" i="2"/>
  <c r="B2157" i="2"/>
  <c r="B2156" i="2"/>
  <c r="B2155" i="2"/>
  <c r="B2154" i="2"/>
  <c r="B2153" i="2"/>
  <c r="B2152" i="2"/>
  <c r="B2151" i="2"/>
  <c r="B2150" i="2"/>
  <c r="B2149" i="2"/>
  <c r="B2148" i="2"/>
  <c r="B2147" i="2"/>
  <c r="B2146" i="2"/>
  <c r="B2145" i="2"/>
  <c r="B2144" i="2"/>
  <c r="B2143" i="2"/>
  <c r="B2142" i="2"/>
  <c r="B2141" i="2"/>
  <c r="B2140" i="2"/>
  <c r="B2139" i="2"/>
  <c r="B2138" i="2"/>
  <c r="B2137" i="2"/>
  <c r="B2136" i="2"/>
  <c r="B2135" i="2"/>
  <c r="B2134" i="2"/>
  <c r="B2133" i="2"/>
  <c r="B2132" i="2"/>
  <c r="B2131" i="2"/>
  <c r="B2130" i="2"/>
  <c r="B2129" i="2"/>
  <c r="B2128" i="2"/>
  <c r="B2127" i="2"/>
  <c r="B2126" i="2"/>
  <c r="B2125" i="2"/>
  <c r="B2124" i="2"/>
  <c r="B2123" i="2"/>
  <c r="B2122" i="2"/>
  <c r="B2121" i="2"/>
  <c r="B2120" i="2"/>
  <c r="B2119" i="2"/>
  <c r="B2118" i="2"/>
  <c r="B2117" i="2"/>
  <c r="B2116" i="2"/>
  <c r="B2115" i="2"/>
  <c r="B2114" i="2"/>
  <c r="B2113" i="2"/>
  <c r="B2112" i="2"/>
  <c r="B2111" i="2"/>
  <c r="B2110" i="2"/>
  <c r="B2109" i="2"/>
  <c r="B2108" i="2"/>
  <c r="B2107" i="2"/>
  <c r="B2106" i="2"/>
  <c r="B2105" i="2"/>
  <c r="B2104" i="2"/>
  <c r="B2103" i="2"/>
  <c r="B2102" i="2"/>
  <c r="B2101" i="2"/>
  <c r="B2100" i="2"/>
  <c r="B2099" i="2"/>
  <c r="B2098" i="2"/>
  <c r="B2097" i="2"/>
  <c r="B2096" i="2"/>
  <c r="B2095" i="2"/>
  <c r="B2094" i="2"/>
  <c r="B2093" i="2"/>
  <c r="B2092" i="2"/>
  <c r="B2091" i="2"/>
  <c r="B2090" i="2"/>
  <c r="B2089" i="2"/>
  <c r="B2088" i="2"/>
  <c r="B2087" i="2"/>
  <c r="B2086" i="2"/>
  <c r="B2085" i="2"/>
  <c r="B2084" i="2"/>
  <c r="B2083" i="2"/>
  <c r="B2082" i="2"/>
  <c r="B2081" i="2"/>
  <c r="B2080" i="2"/>
  <c r="B2079" i="2"/>
  <c r="B2078" i="2"/>
  <c r="B2077" i="2"/>
  <c r="B2076" i="2"/>
  <c r="B2075" i="2"/>
  <c r="B2074" i="2"/>
  <c r="B2073" i="2"/>
  <c r="B2072" i="2"/>
  <c r="B2071" i="2"/>
  <c r="B2070" i="2"/>
  <c r="B2069" i="2"/>
  <c r="B2068" i="2"/>
  <c r="B2067" i="2"/>
  <c r="B2066" i="2"/>
  <c r="B2065" i="2"/>
  <c r="B2064" i="2"/>
  <c r="B2063" i="2"/>
  <c r="B2062" i="2"/>
  <c r="B2061" i="2"/>
  <c r="B2060" i="2"/>
  <c r="B2059" i="2"/>
  <c r="B2058" i="2"/>
  <c r="B2057" i="2"/>
  <c r="B2056" i="2"/>
  <c r="B2055" i="2"/>
  <c r="B2054" i="2"/>
  <c r="B2053" i="2"/>
  <c r="B2052" i="2"/>
  <c r="B2051" i="2"/>
  <c r="B2050" i="2"/>
  <c r="B2049" i="2"/>
  <c r="B2048" i="2"/>
  <c r="B2047" i="2"/>
  <c r="B2046" i="2"/>
  <c r="B2045" i="2"/>
  <c r="B2044" i="2"/>
  <c r="B2043" i="2"/>
  <c r="B2042" i="2"/>
  <c r="B2041" i="2"/>
  <c r="B2040" i="2"/>
  <c r="B2039" i="2"/>
  <c r="B2038" i="2"/>
  <c r="B2037" i="2"/>
  <c r="B2036" i="2"/>
  <c r="B2035" i="2"/>
  <c r="B2034" i="2"/>
  <c r="B2033" i="2"/>
  <c r="B2032" i="2"/>
  <c r="B2031" i="2"/>
  <c r="B2030" i="2"/>
  <c r="B2029" i="2"/>
  <c r="B2028" i="2"/>
  <c r="B2027" i="2"/>
  <c r="B2026" i="2"/>
  <c r="B2025" i="2"/>
  <c r="B2024" i="2"/>
  <c r="B2023" i="2"/>
  <c r="B2022" i="2"/>
  <c r="B2021" i="2"/>
  <c r="B2020" i="2"/>
  <c r="B2019" i="2"/>
  <c r="B2018" i="2"/>
  <c r="B2017" i="2"/>
  <c r="B2016" i="2"/>
  <c r="B2015" i="2"/>
  <c r="B2014" i="2"/>
  <c r="B2013" i="2"/>
  <c r="B2012" i="2"/>
  <c r="B2011" i="2"/>
  <c r="B2010" i="2"/>
  <c r="B2009" i="2"/>
  <c r="B2008" i="2"/>
  <c r="B2007" i="2"/>
  <c r="B2006" i="2"/>
  <c r="B2005" i="2"/>
  <c r="B2004" i="2"/>
  <c r="B2003" i="2"/>
  <c r="B2002" i="2"/>
  <c r="B2001" i="2"/>
  <c r="B2000" i="2"/>
  <c r="B1999" i="2"/>
  <c r="B1998" i="2"/>
  <c r="B1997" i="2"/>
  <c r="B1996" i="2"/>
  <c r="B1995" i="2"/>
  <c r="B1994" i="2"/>
  <c r="B1993" i="2"/>
  <c r="B1992" i="2"/>
  <c r="B1991" i="2"/>
  <c r="B1990" i="2"/>
  <c r="B1989" i="2"/>
  <c r="B1988" i="2"/>
  <c r="B1987" i="2"/>
  <c r="B1986" i="2"/>
  <c r="B1985" i="2"/>
  <c r="B1984" i="2"/>
  <c r="B1983" i="2"/>
  <c r="B1982" i="2"/>
  <c r="B1981" i="2"/>
  <c r="B1980" i="2"/>
  <c r="B1979" i="2"/>
  <c r="B1978" i="2"/>
  <c r="B1977" i="2"/>
  <c r="B1976" i="2"/>
  <c r="B1975" i="2"/>
  <c r="B1974" i="2"/>
  <c r="B1973" i="2"/>
  <c r="B1972" i="2"/>
  <c r="B1971" i="2"/>
  <c r="B1970" i="2"/>
  <c r="B1969" i="2"/>
  <c r="B1968" i="2"/>
  <c r="B1967" i="2"/>
  <c r="B1966" i="2"/>
  <c r="B1965" i="2"/>
  <c r="B1964" i="2"/>
  <c r="B1963" i="2"/>
  <c r="B1962" i="2"/>
  <c r="B1961" i="2"/>
  <c r="B1960" i="2"/>
  <c r="B1959" i="2"/>
  <c r="B1958" i="2"/>
  <c r="B1957" i="2"/>
  <c r="B1956" i="2"/>
  <c r="B1955" i="2"/>
  <c r="B1954" i="2"/>
  <c r="B1953" i="2"/>
  <c r="B1952" i="2"/>
  <c r="B1951" i="2"/>
  <c r="B1950" i="2"/>
  <c r="B1949" i="2"/>
  <c r="B1948" i="2"/>
  <c r="B1947" i="2"/>
  <c r="B1946" i="2"/>
  <c r="B1945" i="2"/>
  <c r="B1944" i="2"/>
  <c r="B1943" i="2"/>
  <c r="B1942" i="2"/>
  <c r="B1941" i="2"/>
  <c r="B1940" i="2"/>
  <c r="B1939" i="2"/>
  <c r="B1938" i="2"/>
  <c r="B1937" i="2"/>
  <c r="B1936" i="2"/>
  <c r="B1935" i="2"/>
  <c r="B1934" i="2"/>
  <c r="B1933" i="2"/>
  <c r="B1932" i="2"/>
  <c r="B1931" i="2"/>
  <c r="B1930" i="2"/>
  <c r="B1929" i="2"/>
  <c r="B1928" i="2"/>
  <c r="B1927" i="2"/>
  <c r="B1926" i="2"/>
  <c r="B1925" i="2"/>
  <c r="B1924" i="2"/>
  <c r="B1923" i="2"/>
  <c r="B1922" i="2"/>
  <c r="B1921" i="2"/>
  <c r="B1920" i="2"/>
  <c r="B1919" i="2"/>
  <c r="B1918" i="2"/>
  <c r="B1917" i="2"/>
  <c r="B1916" i="2"/>
  <c r="B1915" i="2"/>
  <c r="B1914" i="2"/>
  <c r="B1913" i="2"/>
  <c r="B1912" i="2"/>
  <c r="B1911" i="2"/>
  <c r="B1910" i="2"/>
  <c r="B1909" i="2"/>
  <c r="B1908" i="2"/>
  <c r="B1907" i="2"/>
  <c r="B1906" i="2"/>
  <c r="B1905" i="2"/>
  <c r="B1904" i="2"/>
  <c r="B1903" i="2"/>
  <c r="B1902" i="2"/>
  <c r="B1901" i="2"/>
  <c r="B1900" i="2"/>
  <c r="B1899" i="2"/>
  <c r="B1898" i="2"/>
  <c r="B1897" i="2"/>
  <c r="B1896" i="2"/>
  <c r="B1895" i="2"/>
  <c r="B1894" i="2"/>
  <c r="B1893" i="2"/>
  <c r="B1892" i="2"/>
  <c r="B1891" i="2"/>
  <c r="B1890" i="2"/>
  <c r="B1889" i="2"/>
  <c r="B1888" i="2"/>
  <c r="B1887" i="2"/>
  <c r="B1886" i="2"/>
  <c r="B1885" i="2"/>
  <c r="B1884" i="2"/>
  <c r="B1883" i="2"/>
  <c r="B1882" i="2"/>
  <c r="B1881" i="2"/>
  <c r="B1880" i="2"/>
  <c r="B1879" i="2"/>
  <c r="B1878" i="2"/>
  <c r="B1877" i="2"/>
  <c r="B1876" i="2"/>
  <c r="B1875" i="2"/>
  <c r="B1874" i="2"/>
  <c r="B1873" i="2"/>
  <c r="B1872" i="2"/>
  <c r="B1871" i="2"/>
  <c r="B1870" i="2"/>
  <c r="B1869" i="2"/>
  <c r="B1868" i="2"/>
  <c r="B1867" i="2"/>
  <c r="B1866" i="2"/>
  <c r="B1865" i="2"/>
  <c r="B1864" i="2"/>
  <c r="B1863" i="2"/>
  <c r="B1862" i="2"/>
  <c r="B1861" i="2"/>
  <c r="B1860" i="2"/>
  <c r="B1859" i="2"/>
  <c r="B1858" i="2"/>
  <c r="B1857" i="2"/>
  <c r="B1856" i="2"/>
  <c r="B1855" i="2"/>
  <c r="B1854" i="2"/>
  <c r="B1853" i="2"/>
  <c r="B1852" i="2"/>
  <c r="B1851" i="2"/>
  <c r="B1850" i="2"/>
  <c r="B1849" i="2"/>
  <c r="B1848" i="2"/>
  <c r="B1847" i="2"/>
  <c r="B1846" i="2"/>
  <c r="B1845" i="2"/>
  <c r="B1844" i="2"/>
  <c r="B1843" i="2"/>
  <c r="B1842" i="2"/>
  <c r="B1841" i="2"/>
  <c r="B1840" i="2"/>
  <c r="B1839" i="2"/>
  <c r="B1838" i="2"/>
  <c r="B1837" i="2"/>
  <c r="B1836" i="2"/>
  <c r="B1835" i="2"/>
  <c r="B1834" i="2"/>
  <c r="B1833" i="2"/>
  <c r="B1832" i="2"/>
  <c r="B1831" i="2"/>
  <c r="B1830" i="2"/>
  <c r="B1829" i="2"/>
  <c r="B1828" i="2"/>
  <c r="B1827" i="2"/>
  <c r="B1826" i="2"/>
  <c r="B1825" i="2"/>
  <c r="B1824" i="2"/>
  <c r="B1823" i="2"/>
  <c r="B1822" i="2"/>
  <c r="B1821" i="2"/>
  <c r="B1820" i="2"/>
  <c r="B1819" i="2"/>
  <c r="B1818" i="2"/>
  <c r="B1817" i="2"/>
  <c r="B1816" i="2"/>
  <c r="B1815" i="2"/>
  <c r="B1814" i="2"/>
  <c r="B1813" i="2"/>
  <c r="B1812" i="2"/>
  <c r="B1811" i="2"/>
  <c r="B1810" i="2"/>
  <c r="B1809" i="2"/>
  <c r="B1808" i="2"/>
  <c r="B1807" i="2"/>
  <c r="B1806" i="2"/>
  <c r="B1805" i="2"/>
  <c r="B1804" i="2"/>
  <c r="B1803" i="2"/>
  <c r="B1802" i="2"/>
  <c r="B1801" i="2"/>
  <c r="B1800" i="2"/>
  <c r="B1799" i="2"/>
  <c r="B1798" i="2"/>
  <c r="B1797" i="2"/>
  <c r="B1796" i="2"/>
  <c r="B1795" i="2"/>
  <c r="B1794" i="2"/>
  <c r="B1793" i="2"/>
  <c r="B1792" i="2"/>
  <c r="B1791" i="2"/>
  <c r="B1790" i="2"/>
  <c r="B1789" i="2"/>
  <c r="B1788" i="2"/>
  <c r="B1787" i="2"/>
  <c r="B1786" i="2"/>
  <c r="B1785" i="2"/>
  <c r="B1784" i="2"/>
  <c r="B1783" i="2"/>
  <c r="B1782" i="2"/>
  <c r="B1781" i="2"/>
  <c r="B1780" i="2"/>
  <c r="B1779" i="2"/>
  <c r="B1778" i="2"/>
  <c r="B1777" i="2"/>
  <c r="B1776" i="2"/>
  <c r="B1775" i="2"/>
  <c r="B1774" i="2"/>
  <c r="B1773" i="2"/>
  <c r="B1772" i="2"/>
  <c r="B1771" i="2"/>
  <c r="B1770" i="2"/>
  <c r="B1769" i="2"/>
  <c r="B1768" i="2"/>
  <c r="B1767" i="2"/>
  <c r="B1766" i="2"/>
  <c r="B1765" i="2"/>
  <c r="B1764" i="2"/>
  <c r="B1763" i="2"/>
  <c r="B1762" i="2"/>
  <c r="B1761" i="2"/>
  <c r="B1760" i="2"/>
  <c r="B1759" i="2"/>
  <c r="B1758" i="2"/>
  <c r="B1757" i="2"/>
  <c r="B1756" i="2"/>
  <c r="B1755" i="2"/>
  <c r="B1754" i="2"/>
  <c r="B1753" i="2"/>
  <c r="B1752" i="2"/>
  <c r="B1751" i="2"/>
  <c r="B1750" i="2"/>
  <c r="B1749" i="2"/>
  <c r="B1748" i="2"/>
  <c r="B1747" i="2"/>
  <c r="B1746" i="2"/>
  <c r="B1745" i="2"/>
  <c r="B1744" i="2"/>
  <c r="B1743" i="2"/>
  <c r="B1742" i="2"/>
  <c r="B1741" i="2"/>
  <c r="B1740" i="2"/>
  <c r="B1739" i="2"/>
  <c r="B1738" i="2"/>
  <c r="B1737" i="2"/>
  <c r="B1736" i="2"/>
  <c r="B1735" i="2"/>
  <c r="B1734" i="2"/>
  <c r="B1733" i="2"/>
  <c r="B1732" i="2"/>
  <c r="B1731" i="2"/>
  <c r="B1730" i="2"/>
  <c r="B1729" i="2"/>
  <c r="B1728" i="2"/>
  <c r="B1727" i="2"/>
  <c r="B1726" i="2"/>
  <c r="B1725" i="2"/>
  <c r="B1724" i="2"/>
  <c r="B1723" i="2"/>
  <c r="B1722" i="2"/>
  <c r="B1721" i="2"/>
  <c r="B1720" i="2"/>
  <c r="B1719" i="2"/>
  <c r="B1718" i="2"/>
  <c r="B1717" i="2"/>
  <c r="B1716" i="2"/>
  <c r="B1715" i="2"/>
  <c r="B1714" i="2"/>
  <c r="B1713" i="2"/>
  <c r="B1712" i="2"/>
  <c r="B1711" i="2"/>
  <c r="B1710" i="2"/>
  <c r="B1709" i="2"/>
  <c r="B1708" i="2"/>
  <c r="B1707" i="2"/>
  <c r="B1706" i="2"/>
  <c r="B1705" i="2"/>
  <c r="B1704" i="2"/>
  <c r="B1703" i="2"/>
  <c r="B1702" i="2"/>
  <c r="B1701" i="2"/>
  <c r="B1700" i="2"/>
  <c r="B1699" i="2"/>
  <c r="B1698" i="2"/>
  <c r="B1697" i="2"/>
  <c r="B1696" i="2"/>
  <c r="B1695" i="2"/>
  <c r="B1694" i="2"/>
  <c r="B1693" i="2"/>
  <c r="B1692" i="2"/>
  <c r="B1691" i="2"/>
  <c r="B1690" i="2"/>
  <c r="B1689" i="2"/>
  <c r="B1688" i="2"/>
  <c r="B1687" i="2"/>
  <c r="B1686" i="2"/>
  <c r="B1685" i="2"/>
  <c r="B1684" i="2"/>
  <c r="B1683" i="2"/>
  <c r="B1682" i="2"/>
  <c r="B1681" i="2"/>
  <c r="B1680" i="2"/>
  <c r="B1679" i="2"/>
  <c r="B1678" i="2"/>
  <c r="B1677" i="2"/>
  <c r="B1676" i="2"/>
  <c r="B1675" i="2"/>
  <c r="B1674" i="2"/>
  <c r="B1673" i="2"/>
  <c r="B1672" i="2"/>
  <c r="B1671" i="2"/>
  <c r="B1670" i="2"/>
  <c r="B1669" i="2"/>
  <c r="B1668" i="2"/>
  <c r="B1667" i="2"/>
  <c r="B1666" i="2"/>
  <c r="B1665" i="2"/>
  <c r="B1664" i="2"/>
  <c r="B1663" i="2"/>
  <c r="B1662" i="2"/>
  <c r="B1661" i="2"/>
  <c r="B1660" i="2"/>
  <c r="B1659" i="2"/>
  <c r="B1658" i="2"/>
  <c r="B1657" i="2"/>
  <c r="B1656" i="2"/>
  <c r="B1655" i="2"/>
  <c r="B1654" i="2"/>
  <c r="B1653" i="2"/>
  <c r="B1652" i="2"/>
  <c r="B1651" i="2"/>
  <c r="B1650" i="2"/>
  <c r="B1649" i="2"/>
  <c r="B1648" i="2"/>
  <c r="B1647" i="2"/>
  <c r="B1646" i="2"/>
  <c r="B1645" i="2"/>
  <c r="B1644" i="2"/>
  <c r="B1643" i="2"/>
  <c r="B1642" i="2"/>
  <c r="B1641" i="2"/>
  <c r="B1640" i="2"/>
  <c r="B1639" i="2"/>
  <c r="B1638" i="2"/>
  <c r="B1637" i="2"/>
  <c r="B1636" i="2"/>
  <c r="B1635" i="2"/>
  <c r="B1634" i="2"/>
  <c r="B1633" i="2"/>
  <c r="B1632" i="2"/>
  <c r="B1631" i="2"/>
  <c r="B1630" i="2"/>
  <c r="B1629" i="2"/>
  <c r="B1628" i="2"/>
  <c r="B1627" i="2"/>
  <c r="B1626" i="2"/>
  <c r="B1625" i="2"/>
  <c r="B1624" i="2"/>
  <c r="B1623" i="2"/>
  <c r="B1622" i="2"/>
  <c r="B1621" i="2"/>
  <c r="B1620" i="2"/>
  <c r="B1619" i="2"/>
  <c r="B1618" i="2"/>
  <c r="B1617" i="2"/>
  <c r="B1616" i="2"/>
  <c r="B1615" i="2"/>
  <c r="B1614" i="2"/>
  <c r="B1613" i="2"/>
  <c r="B1612" i="2"/>
  <c r="B1611" i="2"/>
  <c r="B1610" i="2"/>
  <c r="B1609" i="2"/>
  <c r="B1608" i="2"/>
  <c r="B1607" i="2"/>
  <c r="B1606" i="2"/>
  <c r="B1605" i="2"/>
  <c r="B1604" i="2"/>
  <c r="B1603" i="2"/>
  <c r="B1602" i="2"/>
  <c r="B1601" i="2"/>
  <c r="B1600" i="2"/>
  <c r="B1599" i="2"/>
  <c r="B1598" i="2"/>
  <c r="B1597" i="2"/>
  <c r="B1596" i="2"/>
  <c r="B1595" i="2"/>
  <c r="B1594" i="2"/>
  <c r="B1593" i="2"/>
  <c r="B1592" i="2"/>
  <c r="B1591" i="2"/>
  <c r="B1590" i="2"/>
  <c r="B1589" i="2"/>
  <c r="B1588" i="2"/>
  <c r="B1587" i="2"/>
  <c r="B1586" i="2"/>
  <c r="B1585" i="2"/>
  <c r="B1584" i="2"/>
  <c r="B1583" i="2"/>
  <c r="B1582" i="2"/>
  <c r="B1581" i="2"/>
  <c r="B1580" i="2"/>
  <c r="B1579" i="2"/>
  <c r="B1578" i="2"/>
  <c r="B1577" i="2"/>
  <c r="B1576" i="2"/>
  <c r="B1575" i="2"/>
  <c r="B1574" i="2"/>
  <c r="B1573" i="2"/>
  <c r="B1572" i="2"/>
  <c r="B1571" i="2"/>
  <c r="B1570" i="2"/>
  <c r="B1569" i="2"/>
  <c r="B1568" i="2"/>
  <c r="B1567" i="2"/>
  <c r="B1566" i="2"/>
  <c r="B1565" i="2"/>
  <c r="B1564" i="2"/>
  <c r="B1563" i="2"/>
  <c r="B1562" i="2"/>
  <c r="B1561" i="2"/>
  <c r="B1560" i="2"/>
  <c r="B1559" i="2"/>
  <c r="B1558" i="2"/>
  <c r="B1557" i="2"/>
  <c r="B1556" i="2"/>
  <c r="B1555" i="2"/>
  <c r="B1554" i="2"/>
  <c r="B1553" i="2"/>
  <c r="B1552" i="2"/>
  <c r="B1551" i="2"/>
  <c r="B1550" i="2"/>
  <c r="B1549" i="2"/>
  <c r="B1548" i="2"/>
  <c r="B1547" i="2"/>
  <c r="B1546" i="2"/>
  <c r="B1545" i="2"/>
  <c r="B1544" i="2"/>
  <c r="B1543" i="2"/>
  <c r="B1542" i="2"/>
  <c r="B1541" i="2"/>
  <c r="B1540" i="2"/>
  <c r="B1539" i="2"/>
  <c r="B1538" i="2"/>
  <c r="B1537" i="2"/>
  <c r="B1536" i="2"/>
  <c r="B1535" i="2"/>
  <c r="B1534" i="2"/>
  <c r="B1533" i="2"/>
  <c r="B1532" i="2"/>
  <c r="B1531" i="2"/>
  <c r="B1530" i="2"/>
  <c r="B1529" i="2"/>
  <c r="B1528" i="2"/>
  <c r="B1527" i="2"/>
  <c r="B1526" i="2"/>
  <c r="B1525" i="2"/>
  <c r="B1524" i="2"/>
  <c r="B1523" i="2"/>
  <c r="B1522" i="2"/>
  <c r="B1521" i="2"/>
  <c r="B1520" i="2"/>
  <c r="B1519" i="2"/>
  <c r="B1518" i="2"/>
  <c r="B1517" i="2"/>
  <c r="B1516" i="2"/>
  <c r="B1515" i="2"/>
  <c r="B1514" i="2"/>
  <c r="B1513" i="2"/>
  <c r="B1512" i="2"/>
  <c r="B1511" i="2"/>
  <c r="B1510" i="2"/>
  <c r="B1509" i="2"/>
  <c r="B1508" i="2"/>
  <c r="B1507" i="2"/>
  <c r="B1506" i="2"/>
  <c r="B1505" i="2"/>
  <c r="B1504" i="2"/>
  <c r="B1503" i="2"/>
  <c r="B1502" i="2"/>
  <c r="B1501" i="2"/>
  <c r="B1500" i="2"/>
  <c r="B1499" i="2"/>
  <c r="B1498" i="2"/>
  <c r="B1497" i="2"/>
  <c r="B1496" i="2"/>
  <c r="B1495" i="2"/>
  <c r="B1494" i="2"/>
  <c r="B1493" i="2"/>
  <c r="B1492" i="2"/>
  <c r="B1491" i="2"/>
  <c r="B1490" i="2"/>
  <c r="B1489" i="2"/>
  <c r="B1488" i="2"/>
  <c r="B1487" i="2"/>
  <c r="B1486" i="2"/>
  <c r="B1485" i="2"/>
  <c r="B1484" i="2"/>
  <c r="B1483" i="2"/>
  <c r="B1482" i="2"/>
  <c r="B1481" i="2"/>
  <c r="B1480" i="2"/>
  <c r="B1479" i="2"/>
  <c r="B1478" i="2"/>
  <c r="B1477" i="2"/>
  <c r="B1476" i="2"/>
  <c r="B1475" i="2"/>
  <c r="B1474" i="2"/>
  <c r="B1473" i="2"/>
  <c r="B1472" i="2"/>
  <c r="B1471" i="2"/>
  <c r="B1470" i="2"/>
  <c r="B1469" i="2"/>
  <c r="B1468" i="2"/>
  <c r="B1467" i="2"/>
  <c r="B1466" i="2"/>
  <c r="B1465" i="2"/>
  <c r="B1464" i="2"/>
  <c r="B1463" i="2"/>
  <c r="B1462" i="2"/>
  <c r="B1461" i="2"/>
  <c r="B1460" i="2"/>
  <c r="B1459" i="2"/>
  <c r="B1458" i="2"/>
  <c r="B1457" i="2"/>
  <c r="B1456" i="2"/>
  <c r="B1455" i="2"/>
  <c r="B1454" i="2"/>
  <c r="B1453" i="2"/>
  <c r="B1452" i="2"/>
  <c r="B1451" i="2"/>
  <c r="B1450" i="2"/>
  <c r="B1449" i="2"/>
  <c r="B1448" i="2"/>
  <c r="B1447" i="2"/>
  <c r="B1446" i="2"/>
  <c r="B1445" i="2"/>
  <c r="B1444" i="2"/>
  <c r="B1443" i="2"/>
  <c r="B1442" i="2"/>
  <c r="B1441" i="2"/>
  <c r="B1440" i="2"/>
  <c r="B1439" i="2"/>
  <c r="B1438" i="2"/>
  <c r="B1437" i="2"/>
  <c r="B1436" i="2"/>
  <c r="B1435" i="2"/>
  <c r="B1434" i="2"/>
  <c r="B1433" i="2"/>
  <c r="B1432" i="2"/>
  <c r="F2174" i="2"/>
  <c r="F2173" i="2"/>
  <c r="F2172" i="2"/>
  <c r="G2172" i="2" s="1"/>
  <c r="F2171" i="2"/>
  <c r="F2170" i="2"/>
  <c r="G2170" i="2" s="1"/>
  <c r="F2169" i="2"/>
  <c r="F2168" i="2"/>
  <c r="G2168" i="2" s="1"/>
  <c r="F2167" i="2"/>
  <c r="F2166" i="2"/>
  <c r="G2166" i="2" s="1"/>
  <c r="F2165" i="2"/>
  <c r="F2164" i="2"/>
  <c r="G2164" i="2" s="1"/>
  <c r="F2163" i="2"/>
  <c r="F2162" i="2"/>
  <c r="G2162" i="2" s="1"/>
  <c r="F2161" i="2"/>
  <c r="F2160" i="2"/>
  <c r="G2160" i="2" s="1"/>
  <c r="F2159" i="2"/>
  <c r="F2158" i="2"/>
  <c r="G2158" i="2" s="1"/>
  <c r="F2157" i="2"/>
  <c r="F2156" i="2"/>
  <c r="G2156" i="2" s="1"/>
  <c r="F2155" i="2"/>
  <c r="F2154" i="2"/>
  <c r="G2154" i="2" s="1"/>
  <c r="F2153" i="2"/>
  <c r="F2152" i="2"/>
  <c r="G2152" i="2" s="1"/>
  <c r="F2151" i="2"/>
  <c r="F2150" i="2"/>
  <c r="G2150" i="2" s="1"/>
  <c r="F2149" i="2"/>
  <c r="F2148" i="2"/>
  <c r="G2148" i="2" s="1"/>
  <c r="F2147" i="2"/>
  <c r="F2146" i="2"/>
  <c r="G2146" i="2" s="1"/>
  <c r="F2145" i="2"/>
  <c r="F2144" i="2"/>
  <c r="G2144" i="2" s="1"/>
  <c r="F2143" i="2"/>
  <c r="F2142" i="2"/>
  <c r="G2142" i="2" s="1"/>
  <c r="F2141" i="2"/>
  <c r="F2140" i="2"/>
  <c r="G2140" i="2" s="1"/>
  <c r="F2139" i="2"/>
  <c r="F2138" i="2"/>
  <c r="G2138" i="2" s="1"/>
  <c r="F2137" i="2"/>
  <c r="F2136" i="2"/>
  <c r="G2136" i="2" s="1"/>
  <c r="F2135" i="2"/>
  <c r="F2134" i="2"/>
  <c r="G2134" i="2" s="1"/>
  <c r="F2133" i="2"/>
  <c r="F2132" i="2"/>
  <c r="G2132" i="2" s="1"/>
  <c r="F2131" i="2"/>
  <c r="F2130" i="2"/>
  <c r="G2130" i="2" s="1"/>
  <c r="F2129" i="2"/>
  <c r="F2128" i="2"/>
  <c r="G2128" i="2" s="1"/>
  <c r="F2127" i="2"/>
  <c r="F2126" i="2"/>
  <c r="G2126" i="2" s="1"/>
  <c r="F2125" i="2"/>
  <c r="F2124" i="2"/>
  <c r="G2124" i="2" s="1"/>
  <c r="F2123" i="2"/>
  <c r="F2122" i="2"/>
  <c r="G2122" i="2" s="1"/>
  <c r="F2121" i="2"/>
  <c r="F2120" i="2"/>
  <c r="G2120" i="2" s="1"/>
  <c r="F2119" i="2"/>
  <c r="F2118" i="2"/>
  <c r="G2118" i="2" s="1"/>
  <c r="F2117" i="2"/>
  <c r="F2116" i="2"/>
  <c r="G2116" i="2" s="1"/>
  <c r="F2115" i="2"/>
  <c r="F2114" i="2"/>
  <c r="G2114" i="2" s="1"/>
  <c r="F2113" i="2"/>
  <c r="F2112" i="2"/>
  <c r="G2112" i="2" s="1"/>
  <c r="F2111" i="2"/>
  <c r="F2110" i="2"/>
  <c r="G2110" i="2" s="1"/>
  <c r="F2109" i="2"/>
  <c r="F2108" i="2"/>
  <c r="G2108" i="2" s="1"/>
  <c r="F2107" i="2"/>
  <c r="F2106" i="2"/>
  <c r="G2106" i="2" s="1"/>
  <c r="F2105" i="2"/>
  <c r="F2104" i="2"/>
  <c r="G2104" i="2" s="1"/>
  <c r="F2103" i="2"/>
  <c r="F2102" i="2"/>
  <c r="G2102" i="2" s="1"/>
  <c r="F2101" i="2"/>
  <c r="F2100" i="2"/>
  <c r="G2100" i="2" s="1"/>
  <c r="F2099" i="2"/>
  <c r="F2098" i="2"/>
  <c r="G2098" i="2" s="1"/>
  <c r="F2097" i="2"/>
  <c r="F2096" i="2"/>
  <c r="G2096" i="2" s="1"/>
  <c r="F2095" i="2"/>
  <c r="F2094" i="2"/>
  <c r="G2094" i="2" s="1"/>
  <c r="F2093" i="2"/>
  <c r="F2092" i="2"/>
  <c r="G2092" i="2" s="1"/>
  <c r="F2091" i="2"/>
  <c r="F2090" i="2"/>
  <c r="G2090" i="2" s="1"/>
  <c r="F2089" i="2"/>
  <c r="F2088" i="2"/>
  <c r="G2088" i="2" s="1"/>
  <c r="F2087" i="2"/>
  <c r="F2086" i="2"/>
  <c r="G2086" i="2" s="1"/>
  <c r="F2085" i="2"/>
  <c r="F2084" i="2"/>
  <c r="G2084" i="2" s="1"/>
  <c r="F2083" i="2"/>
  <c r="F2082" i="2"/>
  <c r="G2082" i="2" s="1"/>
  <c r="F2081" i="2"/>
  <c r="F2080" i="2"/>
  <c r="G2080" i="2" s="1"/>
  <c r="F2079" i="2"/>
  <c r="F2078" i="2"/>
  <c r="G2078" i="2" s="1"/>
  <c r="F2077" i="2"/>
  <c r="F2076" i="2"/>
  <c r="G2076" i="2" s="1"/>
  <c r="F2075" i="2"/>
  <c r="F2074" i="2"/>
  <c r="G2074" i="2" s="1"/>
  <c r="F2073" i="2"/>
  <c r="F2072" i="2"/>
  <c r="G2072" i="2" s="1"/>
  <c r="F2071" i="2"/>
  <c r="F2070" i="2"/>
  <c r="G2070" i="2" s="1"/>
  <c r="F2069" i="2"/>
  <c r="F2068" i="2"/>
  <c r="G2068" i="2" s="1"/>
  <c r="F2067" i="2"/>
  <c r="F2066" i="2"/>
  <c r="G2066" i="2" s="1"/>
  <c r="F2065" i="2"/>
  <c r="F2064" i="2"/>
  <c r="G2064" i="2" s="1"/>
  <c r="F2063" i="2"/>
  <c r="F2062" i="2"/>
  <c r="G2062" i="2" s="1"/>
  <c r="F2061" i="2"/>
  <c r="F2060" i="2"/>
  <c r="G2060" i="2" s="1"/>
  <c r="F2059" i="2"/>
  <c r="F2058" i="2"/>
  <c r="G2058" i="2" s="1"/>
  <c r="F2057" i="2"/>
  <c r="F2056" i="2"/>
  <c r="G2056" i="2" s="1"/>
  <c r="F2055" i="2"/>
  <c r="F2054" i="2"/>
  <c r="G2054" i="2" s="1"/>
  <c r="F2053" i="2"/>
  <c r="F2052" i="2"/>
  <c r="G2052" i="2" s="1"/>
  <c r="F2051" i="2"/>
  <c r="F2050" i="2"/>
  <c r="G2050" i="2" s="1"/>
  <c r="F2049" i="2"/>
  <c r="F2048" i="2"/>
  <c r="G2048" i="2" s="1"/>
  <c r="F2047" i="2"/>
  <c r="F2046" i="2"/>
  <c r="G2046" i="2" s="1"/>
  <c r="F2045" i="2"/>
  <c r="F2044" i="2"/>
  <c r="G2044" i="2" s="1"/>
  <c r="F2043" i="2"/>
  <c r="F2042" i="2"/>
  <c r="G2042" i="2" s="1"/>
  <c r="F2041" i="2"/>
  <c r="F2040" i="2"/>
  <c r="G2040" i="2" s="1"/>
  <c r="F2039" i="2"/>
  <c r="F2038" i="2"/>
  <c r="G2038" i="2" s="1"/>
  <c r="F2037" i="2"/>
  <c r="F2036" i="2"/>
  <c r="G2036" i="2" s="1"/>
  <c r="F2035" i="2"/>
  <c r="F2034" i="2"/>
  <c r="G2034" i="2" s="1"/>
  <c r="F2033" i="2"/>
  <c r="F2032" i="2"/>
  <c r="G2032" i="2" s="1"/>
  <c r="F2031" i="2"/>
  <c r="F2030" i="2"/>
  <c r="G2030" i="2" s="1"/>
  <c r="F2029" i="2"/>
  <c r="F2028" i="2"/>
  <c r="G2028" i="2" s="1"/>
  <c r="F2027" i="2"/>
  <c r="F2026" i="2"/>
  <c r="G2026" i="2" s="1"/>
  <c r="F2025" i="2"/>
  <c r="F2024" i="2"/>
  <c r="G2024" i="2" s="1"/>
  <c r="F2023" i="2"/>
  <c r="F2022" i="2"/>
  <c r="G2022" i="2" s="1"/>
  <c r="F2021" i="2"/>
  <c r="F2020" i="2"/>
  <c r="G2020" i="2" s="1"/>
  <c r="F2019" i="2"/>
  <c r="F2018" i="2"/>
  <c r="G2018" i="2" s="1"/>
  <c r="F2017" i="2"/>
  <c r="F2016" i="2"/>
  <c r="G2016" i="2" s="1"/>
  <c r="F2015" i="2"/>
  <c r="F2014" i="2"/>
  <c r="G2014" i="2" s="1"/>
  <c r="F2013" i="2"/>
  <c r="F2012" i="2"/>
  <c r="G2012" i="2" s="1"/>
  <c r="F2011" i="2"/>
  <c r="F2010" i="2"/>
  <c r="G2010" i="2" s="1"/>
  <c r="F2009" i="2"/>
  <c r="F2008" i="2"/>
  <c r="G2008" i="2" s="1"/>
  <c r="F2007" i="2"/>
  <c r="F2006" i="2"/>
  <c r="G2006" i="2" s="1"/>
  <c r="F2005" i="2"/>
  <c r="F2004" i="2"/>
  <c r="G2004" i="2" s="1"/>
  <c r="F2003" i="2"/>
  <c r="F2002" i="2"/>
  <c r="G2002" i="2" s="1"/>
  <c r="F2001" i="2"/>
  <c r="F2000" i="2"/>
  <c r="G2000" i="2" s="1"/>
  <c r="F1999" i="2"/>
  <c r="F1998" i="2"/>
  <c r="G1998" i="2" s="1"/>
  <c r="F1997" i="2"/>
  <c r="F1996" i="2"/>
  <c r="G1996" i="2" s="1"/>
  <c r="F1995" i="2"/>
  <c r="F1994" i="2"/>
  <c r="G1994" i="2" s="1"/>
  <c r="F1993" i="2"/>
  <c r="F1992" i="2"/>
  <c r="G1992" i="2" s="1"/>
  <c r="F1991" i="2"/>
  <c r="F1990" i="2"/>
  <c r="G1990" i="2" s="1"/>
  <c r="F1989" i="2"/>
  <c r="F1988" i="2"/>
  <c r="G1988" i="2" s="1"/>
  <c r="F1987" i="2"/>
  <c r="F1986" i="2"/>
  <c r="G1986" i="2" s="1"/>
  <c r="F1985" i="2"/>
  <c r="F1984" i="2"/>
  <c r="G1984" i="2" s="1"/>
  <c r="F1983" i="2"/>
  <c r="F1982" i="2"/>
  <c r="G1982" i="2" s="1"/>
  <c r="F1981" i="2"/>
  <c r="F1980" i="2"/>
  <c r="G1980" i="2" s="1"/>
  <c r="F1979" i="2"/>
  <c r="F1978" i="2"/>
  <c r="G1978" i="2" s="1"/>
  <c r="F1977" i="2"/>
  <c r="F1976" i="2"/>
  <c r="G1976" i="2" s="1"/>
  <c r="F1975" i="2"/>
  <c r="F1974" i="2"/>
  <c r="G1974" i="2" s="1"/>
  <c r="F1973" i="2"/>
  <c r="F1972" i="2"/>
  <c r="G1972" i="2" s="1"/>
  <c r="F1971" i="2"/>
  <c r="F1970" i="2"/>
  <c r="G1970" i="2" s="1"/>
  <c r="F1969" i="2"/>
  <c r="F1968" i="2"/>
  <c r="G1968" i="2" s="1"/>
  <c r="F1967" i="2"/>
  <c r="F1966" i="2"/>
  <c r="G1966" i="2" s="1"/>
  <c r="F1965" i="2"/>
  <c r="F1964" i="2"/>
  <c r="G1964" i="2" s="1"/>
  <c r="F1963" i="2"/>
  <c r="F1962" i="2"/>
  <c r="G1962" i="2" s="1"/>
  <c r="F1961" i="2"/>
  <c r="F1960" i="2"/>
  <c r="G1960" i="2" s="1"/>
  <c r="F1959" i="2"/>
  <c r="F1958" i="2"/>
  <c r="G1958" i="2" s="1"/>
  <c r="F1957" i="2"/>
  <c r="F1956" i="2"/>
  <c r="G1956" i="2" s="1"/>
  <c r="F1955" i="2"/>
  <c r="F1954" i="2"/>
  <c r="G1954" i="2" s="1"/>
  <c r="F1953" i="2"/>
  <c r="F1952" i="2"/>
  <c r="G1952" i="2" s="1"/>
  <c r="F1951" i="2"/>
  <c r="F1950" i="2"/>
  <c r="G1950" i="2" s="1"/>
  <c r="F1949" i="2"/>
  <c r="F1948" i="2"/>
  <c r="G1948" i="2" s="1"/>
  <c r="F1947" i="2"/>
  <c r="F1946" i="2"/>
  <c r="G1946" i="2" s="1"/>
  <c r="F1945" i="2"/>
  <c r="F1944" i="2"/>
  <c r="G1944" i="2" s="1"/>
  <c r="F1943" i="2"/>
  <c r="F1942" i="2"/>
  <c r="G1942" i="2" s="1"/>
  <c r="F1941" i="2"/>
  <c r="F1940" i="2"/>
  <c r="G1940" i="2" s="1"/>
  <c r="F1939" i="2"/>
  <c r="F1938" i="2"/>
  <c r="G1938" i="2" s="1"/>
  <c r="F1937" i="2"/>
  <c r="F1936" i="2"/>
  <c r="G1936" i="2" s="1"/>
  <c r="F1935" i="2"/>
  <c r="F1934" i="2"/>
  <c r="G1934" i="2" s="1"/>
  <c r="F1933" i="2"/>
  <c r="F1932" i="2"/>
  <c r="G1932" i="2" s="1"/>
  <c r="F1931" i="2"/>
  <c r="F1930" i="2"/>
  <c r="G1930" i="2" s="1"/>
  <c r="F1929" i="2"/>
  <c r="F1928" i="2"/>
  <c r="G1928" i="2" s="1"/>
  <c r="F1927" i="2"/>
  <c r="F1926" i="2"/>
  <c r="G1926" i="2" s="1"/>
  <c r="F1925" i="2"/>
  <c r="F1924" i="2"/>
  <c r="G1924" i="2" s="1"/>
  <c r="F1923" i="2"/>
  <c r="F1922" i="2"/>
  <c r="G1922" i="2" s="1"/>
  <c r="F1921" i="2"/>
  <c r="F1920" i="2"/>
  <c r="G1920" i="2" s="1"/>
  <c r="F1919" i="2"/>
  <c r="F1918" i="2"/>
  <c r="G1918" i="2" s="1"/>
  <c r="F1917" i="2"/>
  <c r="F1916" i="2"/>
  <c r="G1916" i="2" s="1"/>
  <c r="F1915" i="2"/>
  <c r="F1914" i="2"/>
  <c r="G1914" i="2" s="1"/>
  <c r="F1913" i="2"/>
  <c r="F1912" i="2"/>
  <c r="G1912" i="2" s="1"/>
  <c r="F1911" i="2"/>
  <c r="F1910" i="2"/>
  <c r="G1910" i="2" s="1"/>
  <c r="F1909" i="2"/>
  <c r="F1908" i="2"/>
  <c r="G1908" i="2" s="1"/>
  <c r="F1907" i="2"/>
  <c r="F1906" i="2"/>
  <c r="G1906" i="2" s="1"/>
  <c r="F1905" i="2"/>
  <c r="F1904" i="2"/>
  <c r="G1904" i="2" s="1"/>
  <c r="F1903" i="2"/>
  <c r="F1902" i="2"/>
  <c r="G1902" i="2" s="1"/>
  <c r="F1901" i="2"/>
  <c r="F1900" i="2"/>
  <c r="G1900" i="2" s="1"/>
  <c r="F1899" i="2"/>
  <c r="F1898" i="2"/>
  <c r="G1898" i="2" s="1"/>
  <c r="F1897" i="2"/>
  <c r="F1896" i="2"/>
  <c r="G1896" i="2" s="1"/>
  <c r="F1895" i="2"/>
  <c r="F1894" i="2"/>
  <c r="G1894" i="2" s="1"/>
  <c r="F1893" i="2"/>
  <c r="F1892" i="2"/>
  <c r="G1892" i="2" s="1"/>
  <c r="F1891" i="2"/>
  <c r="F1890" i="2"/>
  <c r="G1890" i="2" s="1"/>
  <c r="F1889" i="2"/>
  <c r="F1888" i="2"/>
  <c r="G1888" i="2" s="1"/>
  <c r="F1887" i="2"/>
  <c r="F1886" i="2"/>
  <c r="G1886" i="2" s="1"/>
  <c r="F1885" i="2"/>
  <c r="F1884" i="2"/>
  <c r="G1884" i="2" s="1"/>
  <c r="F1883" i="2"/>
  <c r="F1882" i="2"/>
  <c r="G1882" i="2" s="1"/>
  <c r="F1881" i="2"/>
  <c r="F1880" i="2"/>
  <c r="G1880" i="2" s="1"/>
  <c r="F1879" i="2"/>
  <c r="F1878" i="2"/>
  <c r="G1878" i="2" s="1"/>
  <c r="F1877" i="2"/>
  <c r="F1876" i="2"/>
  <c r="G1876" i="2" s="1"/>
  <c r="F1875" i="2"/>
  <c r="F1874" i="2"/>
  <c r="G1874" i="2" s="1"/>
  <c r="F1873" i="2"/>
  <c r="F1872" i="2"/>
  <c r="G1872" i="2" s="1"/>
  <c r="F1871" i="2"/>
  <c r="F1870" i="2"/>
  <c r="G1870" i="2" s="1"/>
  <c r="F1869" i="2"/>
  <c r="F1868" i="2"/>
  <c r="G1868" i="2" s="1"/>
  <c r="F1867" i="2"/>
  <c r="F1866" i="2"/>
  <c r="G1866" i="2" s="1"/>
  <c r="F1865" i="2"/>
  <c r="F1864" i="2"/>
  <c r="G1864" i="2" s="1"/>
  <c r="F1863" i="2"/>
  <c r="F1862" i="2"/>
  <c r="G1862" i="2" s="1"/>
  <c r="F1861" i="2"/>
  <c r="F1860" i="2"/>
  <c r="G1860" i="2" s="1"/>
  <c r="F1859" i="2"/>
  <c r="F1858" i="2"/>
  <c r="G1858" i="2" s="1"/>
  <c r="F1857" i="2"/>
  <c r="F1856" i="2"/>
  <c r="G1856" i="2" s="1"/>
  <c r="F1855" i="2"/>
  <c r="F1854" i="2"/>
  <c r="G1854" i="2" s="1"/>
  <c r="F1853" i="2"/>
  <c r="F1852" i="2"/>
  <c r="G1852" i="2" s="1"/>
  <c r="F1851" i="2"/>
  <c r="F1850" i="2"/>
  <c r="G1850" i="2" s="1"/>
  <c r="F1849" i="2"/>
  <c r="F1848" i="2"/>
  <c r="G1848" i="2" s="1"/>
  <c r="F1847" i="2"/>
  <c r="F1846" i="2"/>
  <c r="G1846" i="2" s="1"/>
  <c r="F1845" i="2"/>
  <c r="F1844" i="2"/>
  <c r="G1844" i="2" s="1"/>
  <c r="F1843" i="2"/>
  <c r="F1842" i="2"/>
  <c r="G1842" i="2" s="1"/>
  <c r="F1841" i="2"/>
  <c r="F1840" i="2"/>
  <c r="G1840" i="2" s="1"/>
  <c r="F1839" i="2"/>
  <c r="F1838" i="2"/>
  <c r="G1838" i="2" s="1"/>
  <c r="F1837" i="2"/>
  <c r="F1836" i="2"/>
  <c r="G1836" i="2" s="1"/>
  <c r="F1835" i="2"/>
  <c r="F1834" i="2"/>
  <c r="G1834" i="2" s="1"/>
  <c r="F1833" i="2"/>
  <c r="F1832" i="2"/>
  <c r="G1832" i="2" s="1"/>
  <c r="F1831" i="2"/>
  <c r="F1830" i="2"/>
  <c r="G1830" i="2" s="1"/>
  <c r="F1829" i="2"/>
  <c r="F1828" i="2"/>
  <c r="G1828" i="2" s="1"/>
  <c r="F1827" i="2"/>
  <c r="F1826" i="2"/>
  <c r="G1826" i="2" s="1"/>
  <c r="F1825" i="2"/>
  <c r="F1824" i="2"/>
  <c r="G1824" i="2" s="1"/>
  <c r="F1823" i="2"/>
  <c r="F1822" i="2"/>
  <c r="G1822" i="2" s="1"/>
  <c r="F1821" i="2"/>
  <c r="F1820" i="2"/>
  <c r="G1820" i="2" s="1"/>
  <c r="F1819" i="2"/>
  <c r="F1818" i="2"/>
  <c r="G1818" i="2" s="1"/>
  <c r="F1817" i="2"/>
  <c r="F1816" i="2"/>
  <c r="G1816" i="2" s="1"/>
  <c r="F1815" i="2"/>
  <c r="F1814" i="2"/>
  <c r="G1814" i="2" s="1"/>
  <c r="F1813" i="2"/>
  <c r="F1812" i="2"/>
  <c r="G1812" i="2" s="1"/>
  <c r="F1811" i="2"/>
  <c r="F1810" i="2"/>
  <c r="G1810" i="2" s="1"/>
  <c r="F1809" i="2"/>
  <c r="F1808" i="2"/>
  <c r="G1808" i="2" s="1"/>
  <c r="F1807" i="2"/>
  <c r="F1806" i="2"/>
  <c r="G1806" i="2" s="1"/>
  <c r="F1805" i="2"/>
  <c r="F1804" i="2"/>
  <c r="G1804" i="2" s="1"/>
  <c r="F1803" i="2"/>
  <c r="F1802" i="2"/>
  <c r="G1802" i="2" s="1"/>
  <c r="F1801" i="2"/>
  <c r="F1800" i="2"/>
  <c r="G1800" i="2" s="1"/>
  <c r="F1799" i="2"/>
  <c r="F1798" i="2"/>
  <c r="G1798" i="2" s="1"/>
  <c r="F1797" i="2"/>
  <c r="F1796" i="2"/>
  <c r="G1796" i="2" s="1"/>
  <c r="F1795" i="2"/>
  <c r="F1794" i="2"/>
  <c r="G1794" i="2" s="1"/>
  <c r="F1793" i="2"/>
  <c r="F1792" i="2"/>
  <c r="G1792" i="2" s="1"/>
  <c r="F1791" i="2"/>
  <c r="F1790" i="2"/>
  <c r="G1790" i="2" s="1"/>
  <c r="F1789" i="2"/>
  <c r="F1788" i="2"/>
  <c r="G1788" i="2" s="1"/>
  <c r="F1787" i="2"/>
  <c r="F1786" i="2"/>
  <c r="G1786" i="2" s="1"/>
  <c r="F1785" i="2"/>
  <c r="F1784" i="2"/>
  <c r="G1784" i="2" s="1"/>
  <c r="F1783" i="2"/>
  <c r="F1782" i="2"/>
  <c r="G1782" i="2" s="1"/>
  <c r="F1781" i="2"/>
  <c r="F1780" i="2"/>
  <c r="G1780" i="2" s="1"/>
  <c r="F1779" i="2"/>
  <c r="F1778" i="2"/>
  <c r="G1778" i="2" s="1"/>
  <c r="F1777" i="2"/>
  <c r="F1776" i="2"/>
  <c r="G1776" i="2" s="1"/>
  <c r="F1775" i="2"/>
  <c r="F1774" i="2"/>
  <c r="G1774" i="2" s="1"/>
  <c r="F1773" i="2"/>
  <c r="F1772" i="2"/>
  <c r="G1772" i="2" s="1"/>
  <c r="F1771" i="2"/>
  <c r="F1770" i="2"/>
  <c r="G1770" i="2" s="1"/>
  <c r="F1769" i="2"/>
  <c r="F1768" i="2"/>
  <c r="G1768" i="2" s="1"/>
  <c r="F1767" i="2"/>
  <c r="F1766" i="2"/>
  <c r="G1766" i="2" s="1"/>
  <c r="F1765" i="2"/>
  <c r="F1764" i="2"/>
  <c r="G1764" i="2" s="1"/>
  <c r="F1763" i="2"/>
  <c r="F1762" i="2"/>
  <c r="G1762" i="2" s="1"/>
  <c r="F1761" i="2"/>
  <c r="F1760" i="2"/>
  <c r="G1760" i="2" s="1"/>
  <c r="F1759" i="2"/>
  <c r="F1758" i="2"/>
  <c r="G1758" i="2" s="1"/>
  <c r="F1757" i="2"/>
  <c r="F1756" i="2"/>
  <c r="G1756" i="2" s="1"/>
  <c r="F1755" i="2"/>
  <c r="F1754" i="2"/>
  <c r="G1754" i="2" s="1"/>
  <c r="F1753" i="2"/>
  <c r="F1752" i="2"/>
  <c r="G1752" i="2" s="1"/>
  <c r="F1751" i="2"/>
  <c r="F1750" i="2"/>
  <c r="G1750" i="2" s="1"/>
  <c r="F1749" i="2"/>
  <c r="F1748" i="2"/>
  <c r="G1748" i="2" s="1"/>
  <c r="F1747" i="2"/>
  <c r="F1746" i="2"/>
  <c r="G1746" i="2" s="1"/>
  <c r="F1745" i="2"/>
  <c r="F1744" i="2"/>
  <c r="G1744" i="2" s="1"/>
  <c r="F1743" i="2"/>
  <c r="F1742" i="2"/>
  <c r="G1742" i="2" s="1"/>
  <c r="F1741" i="2"/>
  <c r="F1740" i="2"/>
  <c r="G1740" i="2" s="1"/>
  <c r="F1739" i="2"/>
  <c r="F1738" i="2"/>
  <c r="G1738" i="2" s="1"/>
  <c r="F1737" i="2"/>
  <c r="F1736" i="2"/>
  <c r="G1736" i="2" s="1"/>
  <c r="F1735" i="2"/>
  <c r="F1734" i="2"/>
  <c r="G1734" i="2" s="1"/>
  <c r="F1733" i="2"/>
  <c r="F1732" i="2"/>
  <c r="G1732" i="2" s="1"/>
  <c r="F1731" i="2"/>
  <c r="F1730" i="2"/>
  <c r="G1730" i="2" s="1"/>
  <c r="F1729" i="2"/>
  <c r="F1728" i="2"/>
  <c r="G1728" i="2" s="1"/>
  <c r="F1727" i="2"/>
  <c r="F1726" i="2"/>
  <c r="G1726" i="2" s="1"/>
  <c r="F1725" i="2"/>
  <c r="F1724" i="2"/>
  <c r="G1724" i="2" s="1"/>
  <c r="F1723" i="2"/>
  <c r="F1722" i="2"/>
  <c r="G1722" i="2" s="1"/>
  <c r="F1721" i="2"/>
  <c r="F1720" i="2"/>
  <c r="G1720" i="2" s="1"/>
  <c r="F1719" i="2"/>
  <c r="F1718" i="2"/>
  <c r="G1718" i="2" s="1"/>
  <c r="F1717" i="2"/>
  <c r="F1716" i="2"/>
  <c r="G1716" i="2" s="1"/>
  <c r="F1715" i="2"/>
  <c r="F1714" i="2"/>
  <c r="G1714" i="2" s="1"/>
  <c r="F1713" i="2"/>
  <c r="F1712" i="2"/>
  <c r="G1712" i="2" s="1"/>
  <c r="F1711" i="2"/>
  <c r="F1710" i="2"/>
  <c r="G1710" i="2" s="1"/>
  <c r="F1709" i="2"/>
  <c r="F1708" i="2"/>
  <c r="G1708" i="2" s="1"/>
  <c r="F1707" i="2"/>
  <c r="F1706" i="2"/>
  <c r="G1706" i="2" s="1"/>
  <c r="F1705" i="2"/>
  <c r="F1704" i="2"/>
  <c r="G1704" i="2" s="1"/>
  <c r="F1703" i="2"/>
  <c r="F1702" i="2"/>
  <c r="G1702" i="2" s="1"/>
  <c r="F1701" i="2"/>
  <c r="F1700" i="2"/>
  <c r="G1700" i="2" s="1"/>
  <c r="F1699" i="2"/>
  <c r="F1698" i="2"/>
  <c r="G1698" i="2" s="1"/>
  <c r="F1697" i="2"/>
  <c r="F1696" i="2"/>
  <c r="G1696" i="2" s="1"/>
  <c r="F1695" i="2"/>
  <c r="F1694" i="2"/>
  <c r="G1694" i="2" s="1"/>
  <c r="F1693" i="2"/>
  <c r="F1692" i="2"/>
  <c r="G1692" i="2" s="1"/>
  <c r="F1691" i="2"/>
  <c r="F1690" i="2"/>
  <c r="G1690" i="2" s="1"/>
  <c r="F1689" i="2"/>
  <c r="F1688" i="2"/>
  <c r="G1688" i="2" s="1"/>
  <c r="F1687" i="2"/>
  <c r="F1686" i="2"/>
  <c r="G1686" i="2" s="1"/>
  <c r="F1685" i="2"/>
  <c r="F1684" i="2"/>
  <c r="G1684" i="2" s="1"/>
  <c r="F1683" i="2"/>
  <c r="F1682" i="2"/>
  <c r="G1682" i="2" s="1"/>
  <c r="F1681" i="2"/>
  <c r="F1680" i="2"/>
  <c r="G1680" i="2" s="1"/>
  <c r="F1679" i="2"/>
  <c r="F1678" i="2"/>
  <c r="G1678" i="2" s="1"/>
  <c r="F1677" i="2"/>
  <c r="F1676" i="2"/>
  <c r="G1676" i="2" s="1"/>
  <c r="F1675" i="2"/>
  <c r="F1674" i="2"/>
  <c r="G1674" i="2" s="1"/>
  <c r="F1673" i="2"/>
  <c r="F1672" i="2"/>
  <c r="G1672" i="2" s="1"/>
  <c r="F1671" i="2"/>
  <c r="F1670" i="2"/>
  <c r="G1670" i="2" s="1"/>
  <c r="F1669" i="2"/>
  <c r="F1668" i="2"/>
  <c r="G1668" i="2" s="1"/>
  <c r="F1667" i="2"/>
  <c r="F1666" i="2"/>
  <c r="G1666" i="2" s="1"/>
  <c r="F1665" i="2"/>
  <c r="F1664" i="2"/>
  <c r="G1664" i="2" s="1"/>
  <c r="F1663" i="2"/>
  <c r="F1662" i="2"/>
  <c r="G1662" i="2" s="1"/>
  <c r="F1661" i="2"/>
  <c r="F1660" i="2"/>
  <c r="G1660" i="2" s="1"/>
  <c r="F1659" i="2"/>
  <c r="F1658" i="2"/>
  <c r="G1658" i="2" s="1"/>
  <c r="F1657" i="2"/>
  <c r="F1656" i="2"/>
  <c r="G1656" i="2" s="1"/>
  <c r="F1655" i="2"/>
  <c r="F1654" i="2"/>
  <c r="G1654" i="2" s="1"/>
  <c r="F1653" i="2"/>
  <c r="F1652" i="2"/>
  <c r="G1652" i="2" s="1"/>
  <c r="F1651" i="2"/>
  <c r="F1650" i="2"/>
  <c r="G1650" i="2" s="1"/>
  <c r="F1649" i="2"/>
  <c r="F1648" i="2"/>
  <c r="G1648" i="2" s="1"/>
  <c r="F1647" i="2"/>
  <c r="F1646" i="2"/>
  <c r="G1646" i="2" s="1"/>
  <c r="F1645" i="2"/>
  <c r="F1644" i="2"/>
  <c r="G1644" i="2" s="1"/>
  <c r="F1643" i="2"/>
  <c r="F1642" i="2"/>
  <c r="G1642" i="2" s="1"/>
  <c r="F1641" i="2"/>
  <c r="F1640" i="2"/>
  <c r="G1640" i="2" s="1"/>
  <c r="F1639" i="2"/>
  <c r="F1638" i="2"/>
  <c r="G1638" i="2" s="1"/>
  <c r="F1637" i="2"/>
  <c r="F1636" i="2"/>
  <c r="G1636" i="2" s="1"/>
  <c r="F1635" i="2"/>
  <c r="F1634" i="2"/>
  <c r="G1634" i="2" s="1"/>
  <c r="F1633" i="2"/>
  <c r="F1632" i="2"/>
  <c r="G1632" i="2" s="1"/>
  <c r="F1631" i="2"/>
  <c r="F1630" i="2"/>
  <c r="G1630" i="2" s="1"/>
  <c r="F1629" i="2"/>
  <c r="F1628" i="2"/>
  <c r="G1628" i="2" s="1"/>
  <c r="F1627" i="2"/>
  <c r="F1626" i="2"/>
  <c r="G1626" i="2" s="1"/>
  <c r="F1625" i="2"/>
  <c r="F1624" i="2"/>
  <c r="G1624" i="2" s="1"/>
  <c r="F1623" i="2"/>
  <c r="F1622" i="2"/>
  <c r="G1622" i="2" s="1"/>
  <c r="F1621" i="2"/>
  <c r="F1620" i="2"/>
  <c r="G1620" i="2" s="1"/>
  <c r="F1619" i="2"/>
  <c r="F1618" i="2"/>
  <c r="G1618" i="2" s="1"/>
  <c r="F1617" i="2"/>
  <c r="F1616" i="2"/>
  <c r="G1616" i="2" s="1"/>
  <c r="F1615" i="2"/>
  <c r="F1614" i="2"/>
  <c r="G1614" i="2" s="1"/>
  <c r="F1613" i="2"/>
  <c r="F1612" i="2"/>
  <c r="G1612" i="2" s="1"/>
  <c r="F1611" i="2"/>
  <c r="F1610" i="2"/>
  <c r="G1610" i="2" s="1"/>
  <c r="F1609" i="2"/>
  <c r="F1608" i="2"/>
  <c r="G1608" i="2" s="1"/>
  <c r="F1607" i="2"/>
  <c r="F1606" i="2"/>
  <c r="G1606" i="2" s="1"/>
  <c r="F1605" i="2"/>
  <c r="F1604" i="2"/>
  <c r="G1604" i="2" s="1"/>
  <c r="F1603" i="2"/>
  <c r="F1602" i="2"/>
  <c r="G1602" i="2" s="1"/>
  <c r="F1601" i="2"/>
  <c r="F1600" i="2"/>
  <c r="G1600" i="2" s="1"/>
  <c r="F1599" i="2"/>
  <c r="F1598" i="2"/>
  <c r="G1598" i="2" s="1"/>
  <c r="F1597" i="2"/>
  <c r="F1596" i="2"/>
  <c r="G1596" i="2" s="1"/>
  <c r="F1595" i="2"/>
  <c r="F1594" i="2"/>
  <c r="G1594" i="2" s="1"/>
  <c r="F1593" i="2"/>
  <c r="F1592" i="2"/>
  <c r="G1592" i="2" s="1"/>
  <c r="F1591" i="2"/>
  <c r="F1590" i="2"/>
  <c r="G1590" i="2" s="1"/>
  <c r="F1589" i="2"/>
  <c r="F1588" i="2"/>
  <c r="G1588" i="2" s="1"/>
  <c r="F1587" i="2"/>
  <c r="F1586" i="2"/>
  <c r="G1586" i="2" s="1"/>
  <c r="F1585" i="2"/>
  <c r="F1584" i="2"/>
  <c r="G1584" i="2" s="1"/>
  <c r="F1583" i="2"/>
  <c r="F1582" i="2"/>
  <c r="G1582" i="2" s="1"/>
  <c r="F1581" i="2"/>
  <c r="F1580" i="2"/>
  <c r="G1580" i="2" s="1"/>
  <c r="F1579" i="2"/>
  <c r="F1578" i="2"/>
  <c r="G1578" i="2" s="1"/>
  <c r="F1577" i="2"/>
  <c r="F1576" i="2"/>
  <c r="G1576" i="2" s="1"/>
  <c r="F1575" i="2"/>
  <c r="F1574" i="2"/>
  <c r="G1574" i="2" s="1"/>
  <c r="F1573" i="2"/>
  <c r="F1572" i="2"/>
  <c r="G1572" i="2" s="1"/>
  <c r="F1571" i="2"/>
  <c r="F1570" i="2"/>
  <c r="G1570" i="2" s="1"/>
  <c r="F1569" i="2"/>
  <c r="F1568" i="2"/>
  <c r="G1568" i="2" s="1"/>
  <c r="F1567" i="2"/>
  <c r="F1566" i="2"/>
  <c r="G1566" i="2" s="1"/>
  <c r="F1565" i="2"/>
  <c r="F1564" i="2"/>
  <c r="G1564" i="2" s="1"/>
  <c r="F1563" i="2"/>
  <c r="F1562" i="2"/>
  <c r="G1562" i="2" s="1"/>
  <c r="F1561" i="2"/>
  <c r="F1560" i="2"/>
  <c r="G1560" i="2" s="1"/>
  <c r="F1559" i="2"/>
  <c r="F1558" i="2"/>
  <c r="G1558" i="2" s="1"/>
  <c r="F1557" i="2"/>
  <c r="F1556" i="2"/>
  <c r="G1556" i="2" s="1"/>
  <c r="F1555" i="2"/>
  <c r="F1554" i="2"/>
  <c r="G1554" i="2" s="1"/>
  <c r="F1553" i="2"/>
  <c r="F1552" i="2"/>
  <c r="G1552" i="2" s="1"/>
  <c r="F1551" i="2"/>
  <c r="F1550" i="2"/>
  <c r="G1550" i="2" s="1"/>
  <c r="F1549" i="2"/>
  <c r="F1548" i="2"/>
  <c r="G1548" i="2" s="1"/>
  <c r="F1547" i="2"/>
  <c r="F1546" i="2"/>
  <c r="G1546" i="2" s="1"/>
  <c r="F1545" i="2"/>
  <c r="F1544" i="2"/>
  <c r="G1544" i="2" s="1"/>
  <c r="F1543" i="2"/>
  <c r="F1542" i="2"/>
  <c r="G1542" i="2" s="1"/>
  <c r="F1541" i="2"/>
  <c r="F1540" i="2"/>
  <c r="G1540" i="2" s="1"/>
  <c r="F1539" i="2"/>
  <c r="F1538" i="2"/>
  <c r="G1538" i="2" s="1"/>
  <c r="F1537" i="2"/>
  <c r="F1536" i="2"/>
  <c r="G1536" i="2" s="1"/>
  <c r="F1535" i="2"/>
  <c r="F1534" i="2"/>
  <c r="G1534" i="2" s="1"/>
  <c r="F1533" i="2"/>
  <c r="F1532" i="2"/>
  <c r="G1532" i="2" s="1"/>
  <c r="F1531" i="2"/>
  <c r="F1530" i="2"/>
  <c r="G1530" i="2" s="1"/>
  <c r="F1529" i="2"/>
  <c r="F1528" i="2"/>
  <c r="G1528" i="2" s="1"/>
  <c r="F1527" i="2"/>
  <c r="F1526" i="2"/>
  <c r="G1526" i="2" s="1"/>
  <c r="F1525" i="2"/>
  <c r="F1524" i="2"/>
  <c r="G1524" i="2" s="1"/>
  <c r="F1523" i="2"/>
  <c r="F1522" i="2"/>
  <c r="G1522" i="2" s="1"/>
  <c r="F1521" i="2"/>
  <c r="F1520" i="2"/>
  <c r="G1520" i="2" s="1"/>
  <c r="F1519" i="2"/>
  <c r="F1518" i="2"/>
  <c r="G1518" i="2" s="1"/>
  <c r="F1517" i="2"/>
  <c r="F1516" i="2"/>
  <c r="G1516" i="2" s="1"/>
  <c r="F1515" i="2"/>
  <c r="F1514" i="2"/>
  <c r="G1514" i="2" s="1"/>
  <c r="F1513" i="2"/>
  <c r="F1512" i="2"/>
  <c r="G1512" i="2" s="1"/>
  <c r="F1511" i="2"/>
  <c r="F1510" i="2"/>
  <c r="G1510" i="2" s="1"/>
  <c r="F1509" i="2"/>
  <c r="F1508" i="2"/>
  <c r="G1508" i="2" s="1"/>
  <c r="F1507" i="2"/>
  <c r="F1506" i="2"/>
  <c r="G1506" i="2" s="1"/>
  <c r="F1505" i="2"/>
  <c r="F1504" i="2"/>
  <c r="G1504" i="2" s="1"/>
  <c r="F1503" i="2"/>
  <c r="F1502" i="2"/>
  <c r="G1502" i="2" s="1"/>
  <c r="F1501" i="2"/>
  <c r="F1500" i="2"/>
  <c r="G1500" i="2" s="1"/>
  <c r="F1499" i="2"/>
  <c r="F1498" i="2"/>
  <c r="G1498" i="2" s="1"/>
  <c r="F1497" i="2"/>
  <c r="F1496" i="2"/>
  <c r="G1496" i="2" s="1"/>
  <c r="F1495" i="2"/>
  <c r="F1494" i="2"/>
  <c r="G1494" i="2" s="1"/>
  <c r="F1493" i="2"/>
  <c r="F1492" i="2"/>
  <c r="G1492" i="2" s="1"/>
  <c r="F1491" i="2"/>
  <c r="F1490" i="2"/>
  <c r="G1490" i="2" s="1"/>
  <c r="F1489" i="2"/>
  <c r="F1488" i="2"/>
  <c r="G1488" i="2" s="1"/>
  <c r="F1487" i="2"/>
  <c r="F1486" i="2"/>
  <c r="G1486" i="2" s="1"/>
  <c r="F1485" i="2"/>
  <c r="F1484" i="2"/>
  <c r="G1484" i="2" s="1"/>
  <c r="F1483" i="2"/>
  <c r="F1482" i="2"/>
  <c r="G1482" i="2" s="1"/>
  <c r="F1481" i="2"/>
  <c r="F1480" i="2"/>
  <c r="G1480" i="2" s="1"/>
  <c r="F1479" i="2"/>
  <c r="F1478" i="2"/>
  <c r="G1478" i="2" s="1"/>
  <c r="F1477" i="2"/>
  <c r="F1476" i="2"/>
  <c r="G1476" i="2" s="1"/>
  <c r="F1475" i="2"/>
  <c r="F1474" i="2"/>
  <c r="G1474" i="2" s="1"/>
  <c r="F1473" i="2"/>
  <c r="F1472" i="2"/>
  <c r="G1472" i="2" s="1"/>
  <c r="F1471" i="2"/>
  <c r="F1470" i="2"/>
  <c r="G1470" i="2" s="1"/>
  <c r="F1469" i="2"/>
  <c r="F1468" i="2"/>
  <c r="G1468" i="2" s="1"/>
  <c r="F1467" i="2"/>
  <c r="F1466" i="2"/>
  <c r="G1466" i="2" s="1"/>
  <c r="F1465" i="2"/>
  <c r="F1464" i="2"/>
  <c r="G1464" i="2" s="1"/>
  <c r="F1463" i="2"/>
  <c r="F1462" i="2"/>
  <c r="G1462" i="2" s="1"/>
  <c r="F1461" i="2"/>
  <c r="F1460" i="2"/>
  <c r="G1460" i="2" s="1"/>
  <c r="F1459" i="2"/>
  <c r="F1458" i="2"/>
  <c r="G1458" i="2" s="1"/>
  <c r="F1457" i="2"/>
  <c r="F1456" i="2"/>
  <c r="G1456" i="2" s="1"/>
  <c r="F1455" i="2"/>
  <c r="F1454" i="2"/>
  <c r="G1454" i="2" s="1"/>
  <c r="F1453" i="2"/>
  <c r="F1452" i="2"/>
  <c r="G1452" i="2" s="1"/>
  <c r="F1451" i="2"/>
  <c r="F1450" i="2"/>
  <c r="G1450" i="2" s="1"/>
  <c r="F1449" i="2"/>
  <c r="F1448" i="2"/>
  <c r="G1448" i="2" s="1"/>
  <c r="F1447" i="2"/>
  <c r="F1446" i="2"/>
  <c r="G1446" i="2" s="1"/>
  <c r="F1445" i="2"/>
  <c r="F1444" i="2"/>
  <c r="G1444" i="2" s="1"/>
  <c r="F1443" i="2"/>
  <c r="F1442" i="2"/>
  <c r="G1442" i="2" s="1"/>
  <c r="F1441" i="2"/>
  <c r="F1440" i="2"/>
  <c r="G1440" i="2" s="1"/>
  <c r="F1439" i="2"/>
  <c r="F1438" i="2"/>
  <c r="G1438" i="2" s="1"/>
  <c r="F1437" i="2"/>
  <c r="F1436" i="2"/>
  <c r="G1436" i="2" s="1"/>
  <c r="F1435" i="2"/>
  <c r="F1434" i="2"/>
  <c r="G1434" i="2" s="1"/>
  <c r="F1433" i="2"/>
  <c r="F1432" i="2"/>
  <c r="G1432" i="2" s="1"/>
  <c r="G1435" i="2" l="1"/>
  <c r="G1439" i="2"/>
  <c r="G1443" i="2"/>
  <c r="G1447" i="2"/>
  <c r="G1451" i="2"/>
  <c r="G1455" i="2"/>
  <c r="G1459" i="2"/>
  <c r="G1463" i="2"/>
  <c r="G1467" i="2"/>
  <c r="G1471" i="2"/>
  <c r="G1475" i="2"/>
  <c r="G1479" i="2"/>
  <c r="G1483" i="2"/>
  <c r="G1487" i="2"/>
  <c r="G1491" i="2"/>
  <c r="G1495" i="2"/>
  <c r="G1499" i="2"/>
  <c r="G1503" i="2"/>
  <c r="G1507" i="2"/>
  <c r="G1511" i="2"/>
  <c r="G1515" i="2"/>
  <c r="G1519" i="2"/>
  <c r="G1523" i="2"/>
  <c r="G1527" i="2"/>
  <c r="G1531" i="2"/>
  <c r="G1535" i="2"/>
  <c r="G1539" i="2"/>
  <c r="G1543" i="2"/>
  <c r="G1547" i="2"/>
  <c r="G1551" i="2"/>
  <c r="G1555" i="2"/>
  <c r="G1559" i="2"/>
  <c r="G1563" i="2"/>
  <c r="G1567" i="2"/>
  <c r="G1571" i="2"/>
  <c r="G1575" i="2"/>
  <c r="G1579" i="2"/>
  <c r="G1583" i="2"/>
  <c r="G1587" i="2"/>
  <c r="G1591" i="2"/>
  <c r="G1595" i="2"/>
  <c r="G1599" i="2"/>
  <c r="G1603" i="2"/>
  <c r="G1607" i="2"/>
  <c r="G1611" i="2"/>
  <c r="G1615" i="2"/>
  <c r="G1619" i="2"/>
  <c r="G1623" i="2"/>
  <c r="G1627" i="2"/>
  <c r="G1631" i="2"/>
  <c r="G1635" i="2"/>
  <c r="G1639" i="2"/>
  <c r="G1643" i="2"/>
  <c r="G1647" i="2"/>
  <c r="G1651" i="2"/>
  <c r="G1655" i="2"/>
  <c r="G1659" i="2"/>
  <c r="G1663" i="2"/>
  <c r="G1667" i="2"/>
  <c r="G1671" i="2"/>
  <c r="G1675" i="2"/>
  <c r="G1679" i="2"/>
  <c r="G1683" i="2"/>
  <c r="G1687" i="2"/>
  <c r="G1691" i="2"/>
  <c r="G1695" i="2"/>
  <c r="G1699" i="2"/>
  <c r="G1703" i="2"/>
  <c r="G1707" i="2"/>
  <c r="G1711" i="2"/>
  <c r="G1715" i="2"/>
  <c r="G1719" i="2"/>
  <c r="G1723" i="2"/>
  <c r="G1727" i="2"/>
  <c r="G1731" i="2"/>
  <c r="G1735" i="2"/>
  <c r="G1739" i="2"/>
  <c r="G1743" i="2"/>
  <c r="G1747" i="2"/>
  <c r="G1751" i="2"/>
  <c r="G1755" i="2"/>
  <c r="G1759" i="2"/>
  <c r="G1763" i="2"/>
  <c r="G1767" i="2"/>
  <c r="G1771" i="2"/>
  <c r="G1775" i="2"/>
  <c r="G1779" i="2"/>
  <c r="G1783" i="2"/>
  <c r="G1787" i="2"/>
  <c r="G1791" i="2"/>
  <c r="G1795" i="2"/>
  <c r="G1799" i="2"/>
  <c r="G1803" i="2"/>
  <c r="G1807" i="2"/>
  <c r="G1811" i="2"/>
  <c r="G1815" i="2"/>
  <c r="G1819" i="2"/>
  <c r="G1823" i="2"/>
  <c r="G1827" i="2"/>
  <c r="G1831" i="2"/>
  <c r="G1835" i="2"/>
  <c r="G1839" i="2"/>
  <c r="G1843" i="2"/>
  <c r="G1847" i="2"/>
  <c r="G1851" i="2"/>
  <c r="G1855" i="2"/>
  <c r="G1859" i="2"/>
  <c r="G1863" i="2"/>
  <c r="G1867" i="2"/>
  <c r="G1871" i="2"/>
  <c r="G1875" i="2"/>
  <c r="G1879" i="2"/>
  <c r="G1883" i="2"/>
  <c r="G1887" i="2"/>
  <c r="G1891" i="2"/>
  <c r="G1895" i="2"/>
  <c r="G1899" i="2"/>
  <c r="G1903" i="2"/>
  <c r="G1907" i="2"/>
  <c r="G1911" i="2"/>
  <c r="G1915" i="2"/>
  <c r="G1919" i="2"/>
  <c r="G1923" i="2"/>
  <c r="G1927" i="2"/>
  <c r="G1931" i="2"/>
  <c r="G1935" i="2"/>
  <c r="G1939" i="2"/>
  <c r="G1943" i="2"/>
  <c r="G1947" i="2"/>
  <c r="G1951" i="2"/>
  <c r="G1955" i="2"/>
  <c r="G1959" i="2"/>
  <c r="G1963" i="2"/>
  <c r="G1967" i="2"/>
  <c r="G1971" i="2"/>
  <c r="G1975" i="2"/>
  <c r="G1979" i="2"/>
  <c r="G1983" i="2"/>
  <c r="G1987" i="2"/>
  <c r="G1991" i="2"/>
  <c r="G1995" i="2"/>
  <c r="G1999" i="2"/>
  <c r="G2003" i="2"/>
  <c r="G2007" i="2"/>
  <c r="G2011" i="2"/>
  <c r="G2015" i="2"/>
  <c r="G2019" i="2"/>
  <c r="G2023" i="2"/>
  <c r="G2027" i="2"/>
  <c r="G2031" i="2"/>
  <c r="G2035" i="2"/>
  <c r="G2039" i="2"/>
  <c r="G2043" i="2"/>
  <c r="G2047" i="2"/>
  <c r="G2051" i="2"/>
  <c r="G2055" i="2"/>
  <c r="G2059" i="2"/>
  <c r="G2063" i="2"/>
  <c r="G2067" i="2"/>
  <c r="G2071" i="2"/>
  <c r="G2075" i="2"/>
  <c r="G2079" i="2"/>
  <c r="G2083" i="2"/>
  <c r="G2087" i="2"/>
  <c r="G2091" i="2"/>
  <c r="G2095" i="2"/>
  <c r="G2099" i="2"/>
  <c r="G2103" i="2"/>
  <c r="G2107" i="2"/>
  <c r="G2111" i="2"/>
  <c r="G2115" i="2"/>
  <c r="G2119" i="2"/>
  <c r="G2123" i="2"/>
  <c r="G2127" i="2"/>
  <c r="G2131" i="2"/>
  <c r="G2135" i="2"/>
  <c r="G2139" i="2"/>
  <c r="G2143" i="2"/>
  <c r="G2147" i="2"/>
  <c r="G2151" i="2"/>
  <c r="G2155" i="2"/>
  <c r="G2159" i="2"/>
  <c r="G2163" i="2"/>
  <c r="G2167" i="2"/>
  <c r="G2171" i="2"/>
  <c r="G2174" i="2"/>
  <c r="G1433" i="2"/>
  <c r="G1437" i="2"/>
  <c r="G1441" i="2"/>
  <c r="G1445" i="2"/>
  <c r="G1449" i="2"/>
  <c r="G1453" i="2"/>
  <c r="G1457" i="2"/>
  <c r="G1461" i="2"/>
  <c r="G1465" i="2"/>
  <c r="G1469" i="2"/>
  <c r="G1473" i="2"/>
  <c r="G1477" i="2"/>
  <c r="G1481" i="2"/>
  <c r="G1485" i="2"/>
  <c r="G1489" i="2"/>
  <c r="G1493" i="2"/>
  <c r="G1497" i="2"/>
  <c r="G1501" i="2"/>
  <c r="G1505" i="2"/>
  <c r="G1509" i="2"/>
  <c r="G1513" i="2"/>
  <c r="G1517" i="2"/>
  <c r="G1521" i="2"/>
  <c r="G1525" i="2"/>
  <c r="G1529" i="2"/>
  <c r="G1533" i="2"/>
  <c r="G1537" i="2"/>
  <c r="G1541" i="2"/>
  <c r="G1545" i="2"/>
  <c r="G1549" i="2"/>
  <c r="G1553" i="2"/>
  <c r="G1557" i="2"/>
  <c r="G1561" i="2"/>
  <c r="G1565" i="2"/>
  <c r="G1569" i="2"/>
  <c r="G1573" i="2"/>
  <c r="G1577" i="2"/>
  <c r="G1581" i="2"/>
  <c r="G1585" i="2"/>
  <c r="G1589" i="2"/>
  <c r="G1593" i="2"/>
  <c r="G1597" i="2"/>
  <c r="G1601" i="2"/>
  <c r="G1605" i="2"/>
  <c r="G1609" i="2"/>
  <c r="G1613" i="2"/>
  <c r="G1617" i="2"/>
  <c r="G1621" i="2"/>
  <c r="G1625" i="2"/>
  <c r="G1629" i="2"/>
  <c r="G1633" i="2"/>
  <c r="G1637" i="2"/>
  <c r="G1641" i="2"/>
  <c r="G1645" i="2"/>
  <c r="G1649" i="2"/>
  <c r="G1653" i="2"/>
  <c r="G1657" i="2"/>
  <c r="G1661" i="2"/>
  <c r="G1665" i="2"/>
  <c r="G1669" i="2"/>
  <c r="G1673" i="2"/>
  <c r="G1677" i="2"/>
  <c r="G1681" i="2"/>
  <c r="G1685" i="2"/>
  <c r="G1689" i="2"/>
  <c r="G1693" i="2"/>
  <c r="G1697" i="2"/>
  <c r="G1701" i="2"/>
  <c r="G1705" i="2"/>
  <c r="G1709" i="2"/>
  <c r="G1713" i="2"/>
  <c r="G1717" i="2"/>
  <c r="G1721" i="2"/>
  <c r="G1725" i="2"/>
  <c r="G1729" i="2"/>
  <c r="G1733" i="2"/>
  <c r="G1737" i="2"/>
  <c r="G1741" i="2"/>
  <c r="G1745" i="2"/>
  <c r="G1749" i="2"/>
  <c r="G1753" i="2"/>
  <c r="G1757" i="2"/>
  <c r="G1761" i="2"/>
  <c r="G1765" i="2"/>
  <c r="G1769" i="2"/>
  <c r="G1773" i="2"/>
  <c r="G1777" i="2"/>
  <c r="G1781" i="2"/>
  <c r="G1785" i="2"/>
  <c r="G1789" i="2"/>
  <c r="G1793" i="2"/>
  <c r="G1797" i="2"/>
  <c r="G1801" i="2"/>
  <c r="G1805" i="2"/>
  <c r="G1809" i="2"/>
  <c r="G1813" i="2"/>
  <c r="G1817" i="2"/>
  <c r="G1821" i="2"/>
  <c r="G1825" i="2"/>
  <c r="G1829" i="2"/>
  <c r="G1833" i="2"/>
  <c r="G1837" i="2"/>
  <c r="G1841" i="2"/>
  <c r="G1845" i="2"/>
  <c r="G1849" i="2"/>
  <c r="G1853" i="2"/>
  <c r="G1857" i="2"/>
  <c r="G1861" i="2"/>
  <c r="G1865" i="2"/>
  <c r="G1869" i="2"/>
  <c r="G1873" i="2"/>
  <c r="G1877" i="2"/>
  <c r="G1881" i="2"/>
  <c r="G1885" i="2"/>
  <c r="G1889" i="2"/>
  <c r="G1893" i="2"/>
  <c r="G1897" i="2"/>
  <c r="G1901" i="2"/>
  <c r="G1905" i="2"/>
  <c r="G1909" i="2"/>
  <c r="G1913" i="2"/>
  <c r="G1917" i="2"/>
  <c r="G1921" i="2"/>
  <c r="G1925" i="2"/>
  <c r="G1929" i="2"/>
  <c r="G1933" i="2"/>
  <c r="G1937" i="2"/>
  <c r="G1941" i="2"/>
  <c r="G1945" i="2"/>
  <c r="G1949" i="2"/>
  <c r="G1953" i="2"/>
  <c r="G1957" i="2"/>
  <c r="G1961" i="2"/>
  <c r="G1965" i="2"/>
  <c r="G1969" i="2"/>
  <c r="G1973" i="2"/>
  <c r="G1977" i="2"/>
  <c r="G1981" i="2"/>
  <c r="G1985" i="2"/>
  <c r="G1989" i="2"/>
  <c r="G1993" i="2"/>
  <c r="G1997" i="2"/>
  <c r="G2001" i="2"/>
  <c r="G2005" i="2"/>
  <c r="G2009" i="2"/>
  <c r="G2013" i="2"/>
  <c r="G2017" i="2"/>
  <c r="G2021" i="2"/>
  <c r="G2025" i="2"/>
  <c r="G2029" i="2"/>
  <c r="G2033" i="2"/>
  <c r="G2037" i="2"/>
  <c r="G2041" i="2"/>
  <c r="G2045" i="2"/>
  <c r="G2049" i="2"/>
  <c r="G2053" i="2"/>
  <c r="G2057" i="2"/>
  <c r="G2061" i="2"/>
  <c r="G2065" i="2"/>
  <c r="G2069" i="2"/>
  <c r="G2073" i="2"/>
  <c r="G2077" i="2"/>
  <c r="G2081" i="2"/>
  <c r="G2085" i="2"/>
  <c r="G2089" i="2"/>
  <c r="G2093" i="2"/>
  <c r="G2097" i="2"/>
  <c r="G2101" i="2"/>
  <c r="G2105" i="2"/>
  <c r="G2109" i="2"/>
  <c r="G2113" i="2"/>
  <c r="G2117" i="2"/>
  <c r="G2121" i="2"/>
  <c r="G2125" i="2"/>
  <c r="G2129" i="2"/>
  <c r="G2133" i="2"/>
  <c r="G2137" i="2"/>
  <c r="G2141" i="2"/>
  <c r="G2145" i="2"/>
  <c r="G2149" i="2"/>
  <c r="G2153" i="2"/>
  <c r="G2157" i="2"/>
  <c r="G2161" i="2"/>
  <c r="G2165" i="2"/>
  <c r="G2169" i="2"/>
  <c r="G2173" i="2"/>
  <c r="B1431" i="2" l="1"/>
  <c r="B1430" i="2"/>
  <c r="B1429" i="2"/>
  <c r="B1428" i="2"/>
  <c r="B1427" i="2"/>
  <c r="B1426" i="2"/>
  <c r="B1425" i="2"/>
  <c r="B1424" i="2"/>
  <c r="B1423" i="2"/>
  <c r="B1422" i="2"/>
  <c r="B1421" i="2"/>
  <c r="B1420" i="2"/>
  <c r="B1419" i="2"/>
  <c r="B1418" i="2"/>
  <c r="B1417" i="2"/>
  <c r="B1416" i="2"/>
  <c r="B1415" i="2"/>
  <c r="B1414" i="2"/>
  <c r="B1413" i="2"/>
  <c r="B1412" i="2"/>
  <c r="B1411" i="2"/>
  <c r="B1410" i="2"/>
  <c r="B1409" i="2"/>
  <c r="B1408" i="2"/>
  <c r="B1407" i="2"/>
  <c r="B1406" i="2"/>
  <c r="B1405" i="2"/>
  <c r="B1404" i="2"/>
  <c r="B1403" i="2"/>
  <c r="B1402" i="2"/>
  <c r="B1401" i="2"/>
  <c r="B1400" i="2"/>
  <c r="B1399" i="2"/>
  <c r="B1398" i="2"/>
  <c r="B1397" i="2"/>
  <c r="B1396" i="2"/>
  <c r="B1395" i="2"/>
  <c r="B1394" i="2"/>
  <c r="B1393" i="2"/>
  <c r="B1392" i="2"/>
  <c r="B1391" i="2"/>
  <c r="B1390" i="2"/>
  <c r="B1389" i="2"/>
  <c r="B1388" i="2"/>
  <c r="B1387" i="2"/>
  <c r="B1386" i="2"/>
  <c r="B1385" i="2"/>
  <c r="B1384" i="2"/>
  <c r="B1383" i="2"/>
  <c r="B1382" i="2"/>
  <c r="B1381" i="2"/>
  <c r="B1380" i="2"/>
  <c r="B1379" i="2"/>
  <c r="B1378" i="2"/>
  <c r="B1377" i="2"/>
  <c r="B1376" i="2"/>
  <c r="B1375" i="2"/>
  <c r="B1374" i="2"/>
  <c r="B1373" i="2"/>
  <c r="B1372" i="2"/>
  <c r="B1371" i="2"/>
  <c r="B1370" i="2"/>
  <c r="B1369" i="2"/>
  <c r="B1368" i="2"/>
  <c r="B1367" i="2"/>
  <c r="B1366" i="2"/>
  <c r="B1365" i="2"/>
  <c r="B1364" i="2"/>
  <c r="B1363" i="2"/>
  <c r="B1362" i="2"/>
  <c r="B1361" i="2"/>
  <c r="B1360" i="2"/>
  <c r="B1359" i="2"/>
  <c r="B1358" i="2"/>
  <c r="B1357" i="2"/>
  <c r="B1356" i="2"/>
  <c r="B1355" i="2"/>
  <c r="B1354" i="2"/>
  <c r="B1353" i="2"/>
  <c r="B1352" i="2"/>
  <c r="B1351" i="2"/>
  <c r="B1350" i="2"/>
  <c r="B1349" i="2"/>
  <c r="B1348" i="2"/>
  <c r="B1347" i="2"/>
  <c r="B1346" i="2"/>
  <c r="B1345" i="2"/>
  <c r="B1344" i="2"/>
  <c r="B1343" i="2"/>
  <c r="B1342" i="2"/>
  <c r="B1341" i="2"/>
  <c r="B1340" i="2"/>
  <c r="B1339" i="2"/>
  <c r="B1338" i="2"/>
  <c r="B1337" i="2"/>
  <c r="B1336" i="2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5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6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F1431" i="2"/>
  <c r="G1431" i="2" s="1"/>
  <c r="F1430" i="2"/>
  <c r="G1430" i="2" s="1"/>
  <c r="F1429" i="2"/>
  <c r="F1428" i="2"/>
  <c r="F1427" i="2"/>
  <c r="G1427" i="2" s="1"/>
  <c r="F1426" i="2"/>
  <c r="G1426" i="2" s="1"/>
  <c r="F1425" i="2"/>
  <c r="F1424" i="2"/>
  <c r="F1423" i="2"/>
  <c r="G1423" i="2" s="1"/>
  <c r="F1422" i="2"/>
  <c r="G1422" i="2" s="1"/>
  <c r="F1421" i="2"/>
  <c r="F1420" i="2"/>
  <c r="F1419" i="2"/>
  <c r="G1419" i="2" s="1"/>
  <c r="F1418" i="2"/>
  <c r="G1418" i="2" s="1"/>
  <c r="F1417" i="2"/>
  <c r="F1416" i="2"/>
  <c r="F1415" i="2"/>
  <c r="G1415" i="2" s="1"/>
  <c r="F1414" i="2"/>
  <c r="G1414" i="2" s="1"/>
  <c r="F1413" i="2"/>
  <c r="F1412" i="2"/>
  <c r="F1411" i="2"/>
  <c r="G1411" i="2" s="1"/>
  <c r="F1410" i="2"/>
  <c r="G1410" i="2" s="1"/>
  <c r="F1409" i="2"/>
  <c r="F1408" i="2"/>
  <c r="F1407" i="2"/>
  <c r="G1407" i="2" s="1"/>
  <c r="F1406" i="2"/>
  <c r="G1406" i="2" s="1"/>
  <c r="F1405" i="2"/>
  <c r="F1404" i="2"/>
  <c r="F1403" i="2"/>
  <c r="G1403" i="2" s="1"/>
  <c r="F1402" i="2"/>
  <c r="G1402" i="2" s="1"/>
  <c r="F1401" i="2"/>
  <c r="F1400" i="2"/>
  <c r="F1399" i="2"/>
  <c r="G1399" i="2" s="1"/>
  <c r="F1398" i="2"/>
  <c r="G1398" i="2" s="1"/>
  <c r="F1397" i="2"/>
  <c r="F1396" i="2"/>
  <c r="F1395" i="2"/>
  <c r="G1395" i="2" s="1"/>
  <c r="F1394" i="2"/>
  <c r="G1394" i="2" s="1"/>
  <c r="F1393" i="2"/>
  <c r="F1392" i="2"/>
  <c r="F1391" i="2"/>
  <c r="G1391" i="2" s="1"/>
  <c r="F1390" i="2"/>
  <c r="G1390" i="2" s="1"/>
  <c r="F1389" i="2"/>
  <c r="F1388" i="2"/>
  <c r="F1387" i="2"/>
  <c r="G1387" i="2" s="1"/>
  <c r="F1386" i="2"/>
  <c r="G1386" i="2" s="1"/>
  <c r="F1385" i="2"/>
  <c r="F1384" i="2"/>
  <c r="F1383" i="2"/>
  <c r="G1383" i="2" s="1"/>
  <c r="F1382" i="2"/>
  <c r="G1382" i="2" s="1"/>
  <c r="F1381" i="2"/>
  <c r="F1380" i="2"/>
  <c r="F1379" i="2"/>
  <c r="G1379" i="2" s="1"/>
  <c r="F1378" i="2"/>
  <c r="G1378" i="2" s="1"/>
  <c r="F1377" i="2"/>
  <c r="F1376" i="2"/>
  <c r="F1375" i="2"/>
  <c r="G1375" i="2" s="1"/>
  <c r="F1374" i="2"/>
  <c r="G1374" i="2" s="1"/>
  <c r="F1373" i="2"/>
  <c r="F1372" i="2"/>
  <c r="F1371" i="2"/>
  <c r="G1371" i="2" s="1"/>
  <c r="F1370" i="2"/>
  <c r="G1370" i="2" s="1"/>
  <c r="F1369" i="2"/>
  <c r="F1368" i="2"/>
  <c r="F1367" i="2"/>
  <c r="G1367" i="2" s="1"/>
  <c r="F1366" i="2"/>
  <c r="G1366" i="2" s="1"/>
  <c r="F1365" i="2"/>
  <c r="F1364" i="2"/>
  <c r="F1363" i="2"/>
  <c r="G1363" i="2" s="1"/>
  <c r="F1362" i="2"/>
  <c r="G1362" i="2" s="1"/>
  <c r="F1361" i="2"/>
  <c r="F1360" i="2"/>
  <c r="F1359" i="2"/>
  <c r="G1359" i="2" s="1"/>
  <c r="F1358" i="2"/>
  <c r="G1358" i="2" s="1"/>
  <c r="F1357" i="2"/>
  <c r="F1356" i="2"/>
  <c r="F1355" i="2"/>
  <c r="F1354" i="2"/>
  <c r="G1354" i="2" s="1"/>
  <c r="F1353" i="2"/>
  <c r="F1352" i="2"/>
  <c r="F1351" i="2"/>
  <c r="F1350" i="2"/>
  <c r="G1350" i="2" s="1"/>
  <c r="F1349" i="2"/>
  <c r="F1348" i="2"/>
  <c r="F1347" i="2"/>
  <c r="F1346" i="2"/>
  <c r="G1346" i="2" s="1"/>
  <c r="F1345" i="2"/>
  <c r="F1344" i="2"/>
  <c r="F1343" i="2"/>
  <c r="F1342" i="2"/>
  <c r="G1342" i="2" s="1"/>
  <c r="F1341" i="2"/>
  <c r="F1340" i="2"/>
  <c r="F1339" i="2"/>
  <c r="G1339" i="2" s="1"/>
  <c r="F1338" i="2"/>
  <c r="G1338" i="2" s="1"/>
  <c r="F1337" i="2"/>
  <c r="F1336" i="2"/>
  <c r="F1335" i="2"/>
  <c r="G1335" i="2" s="1"/>
  <c r="F1334" i="2"/>
  <c r="G1334" i="2" s="1"/>
  <c r="F1333" i="2"/>
  <c r="F1332" i="2"/>
  <c r="F1331" i="2"/>
  <c r="G1331" i="2" s="1"/>
  <c r="F1330" i="2"/>
  <c r="G1330" i="2" s="1"/>
  <c r="F1329" i="2"/>
  <c r="F1328" i="2"/>
  <c r="F1327" i="2"/>
  <c r="G1327" i="2" s="1"/>
  <c r="F1326" i="2"/>
  <c r="G1326" i="2" s="1"/>
  <c r="F1325" i="2"/>
  <c r="F1324" i="2"/>
  <c r="F1323" i="2"/>
  <c r="G1323" i="2" s="1"/>
  <c r="F1322" i="2"/>
  <c r="G1322" i="2" s="1"/>
  <c r="F1321" i="2"/>
  <c r="F1320" i="2"/>
  <c r="F1319" i="2"/>
  <c r="G1319" i="2" s="1"/>
  <c r="F1318" i="2"/>
  <c r="G1318" i="2" s="1"/>
  <c r="F1317" i="2"/>
  <c r="F1316" i="2"/>
  <c r="F1315" i="2"/>
  <c r="G1315" i="2" s="1"/>
  <c r="F1314" i="2"/>
  <c r="G1314" i="2" s="1"/>
  <c r="F1313" i="2"/>
  <c r="F1312" i="2"/>
  <c r="F1311" i="2"/>
  <c r="G1311" i="2" s="1"/>
  <c r="F1310" i="2"/>
  <c r="G1310" i="2" s="1"/>
  <c r="F1309" i="2"/>
  <c r="F1308" i="2"/>
  <c r="F1307" i="2"/>
  <c r="G1307" i="2" s="1"/>
  <c r="F1306" i="2"/>
  <c r="G1306" i="2" s="1"/>
  <c r="F1305" i="2"/>
  <c r="F1304" i="2"/>
  <c r="F1303" i="2"/>
  <c r="G1303" i="2" s="1"/>
  <c r="F1302" i="2"/>
  <c r="G1302" i="2" s="1"/>
  <c r="F1301" i="2"/>
  <c r="F1300" i="2"/>
  <c r="F1299" i="2"/>
  <c r="G1299" i="2" s="1"/>
  <c r="F1298" i="2"/>
  <c r="G1298" i="2" s="1"/>
  <c r="F1297" i="2"/>
  <c r="F1296" i="2"/>
  <c r="F1295" i="2"/>
  <c r="G1295" i="2" s="1"/>
  <c r="F1294" i="2"/>
  <c r="G1294" i="2" s="1"/>
  <c r="F1293" i="2"/>
  <c r="F1292" i="2"/>
  <c r="F1291" i="2"/>
  <c r="G1291" i="2" s="1"/>
  <c r="F1290" i="2"/>
  <c r="G1290" i="2" s="1"/>
  <c r="F1289" i="2"/>
  <c r="F1288" i="2"/>
  <c r="F1287" i="2"/>
  <c r="G1287" i="2" s="1"/>
  <c r="F1286" i="2"/>
  <c r="G1286" i="2" s="1"/>
  <c r="F1285" i="2"/>
  <c r="F1284" i="2"/>
  <c r="F1283" i="2"/>
  <c r="G1283" i="2" s="1"/>
  <c r="F1282" i="2"/>
  <c r="G1282" i="2" s="1"/>
  <c r="F1281" i="2"/>
  <c r="F1280" i="2"/>
  <c r="F1279" i="2"/>
  <c r="G1279" i="2" s="1"/>
  <c r="F1278" i="2"/>
  <c r="G1278" i="2" s="1"/>
  <c r="F1277" i="2"/>
  <c r="F1276" i="2"/>
  <c r="F1275" i="2"/>
  <c r="G1275" i="2" s="1"/>
  <c r="F1274" i="2"/>
  <c r="G1274" i="2" s="1"/>
  <c r="F1273" i="2"/>
  <c r="F1272" i="2"/>
  <c r="F1271" i="2"/>
  <c r="G1271" i="2" s="1"/>
  <c r="F1270" i="2"/>
  <c r="G1270" i="2" s="1"/>
  <c r="F1269" i="2"/>
  <c r="F1268" i="2"/>
  <c r="F1267" i="2"/>
  <c r="G1267" i="2" s="1"/>
  <c r="F1266" i="2"/>
  <c r="G1266" i="2" s="1"/>
  <c r="F1265" i="2"/>
  <c r="F1264" i="2"/>
  <c r="F1263" i="2"/>
  <c r="G1263" i="2" s="1"/>
  <c r="F1262" i="2"/>
  <c r="G1262" i="2" s="1"/>
  <c r="F1261" i="2"/>
  <c r="F1260" i="2"/>
  <c r="F1259" i="2"/>
  <c r="G1259" i="2" s="1"/>
  <c r="F1258" i="2"/>
  <c r="G1258" i="2" s="1"/>
  <c r="F1257" i="2"/>
  <c r="F1256" i="2"/>
  <c r="F1255" i="2"/>
  <c r="G1255" i="2" s="1"/>
  <c r="F1254" i="2"/>
  <c r="G1254" i="2" s="1"/>
  <c r="F1253" i="2"/>
  <c r="F1252" i="2"/>
  <c r="F1251" i="2"/>
  <c r="G1251" i="2" s="1"/>
  <c r="F1250" i="2"/>
  <c r="G1250" i="2" s="1"/>
  <c r="F1249" i="2"/>
  <c r="F1248" i="2"/>
  <c r="F1247" i="2"/>
  <c r="G1247" i="2" s="1"/>
  <c r="F1246" i="2"/>
  <c r="G1246" i="2" s="1"/>
  <c r="F1245" i="2"/>
  <c r="F1244" i="2"/>
  <c r="F1243" i="2"/>
  <c r="G1243" i="2" s="1"/>
  <c r="F1242" i="2"/>
  <c r="G1242" i="2" s="1"/>
  <c r="F1241" i="2"/>
  <c r="F1240" i="2"/>
  <c r="F1239" i="2"/>
  <c r="G1239" i="2" s="1"/>
  <c r="F1238" i="2"/>
  <c r="G1238" i="2" s="1"/>
  <c r="F1237" i="2"/>
  <c r="F1236" i="2"/>
  <c r="F1235" i="2"/>
  <c r="G1235" i="2" s="1"/>
  <c r="F1234" i="2"/>
  <c r="G1234" i="2" s="1"/>
  <c r="F1233" i="2"/>
  <c r="F1232" i="2"/>
  <c r="F1231" i="2"/>
  <c r="G1231" i="2" s="1"/>
  <c r="F1230" i="2"/>
  <c r="G1230" i="2" s="1"/>
  <c r="F1229" i="2"/>
  <c r="F1228" i="2"/>
  <c r="F1227" i="2"/>
  <c r="G1227" i="2" s="1"/>
  <c r="F1226" i="2"/>
  <c r="G1226" i="2" s="1"/>
  <c r="F1225" i="2"/>
  <c r="F1224" i="2"/>
  <c r="F1223" i="2"/>
  <c r="G1223" i="2" s="1"/>
  <c r="F1222" i="2"/>
  <c r="G1222" i="2" s="1"/>
  <c r="F1221" i="2"/>
  <c r="F1220" i="2"/>
  <c r="F1219" i="2"/>
  <c r="G1219" i="2" s="1"/>
  <c r="F1218" i="2"/>
  <c r="G1218" i="2" s="1"/>
  <c r="F1217" i="2"/>
  <c r="F1216" i="2"/>
  <c r="F1215" i="2"/>
  <c r="G1215" i="2" s="1"/>
  <c r="F1214" i="2"/>
  <c r="G1214" i="2" s="1"/>
  <c r="F1213" i="2"/>
  <c r="F1212" i="2"/>
  <c r="F1211" i="2"/>
  <c r="G1211" i="2" s="1"/>
  <c r="F1210" i="2"/>
  <c r="G1210" i="2" s="1"/>
  <c r="F1209" i="2"/>
  <c r="F1208" i="2"/>
  <c r="F1207" i="2"/>
  <c r="G1207" i="2" s="1"/>
  <c r="F1206" i="2"/>
  <c r="G1206" i="2" s="1"/>
  <c r="F1205" i="2"/>
  <c r="F1204" i="2"/>
  <c r="F1203" i="2"/>
  <c r="G1203" i="2" s="1"/>
  <c r="F1202" i="2"/>
  <c r="G1202" i="2" s="1"/>
  <c r="F1201" i="2"/>
  <c r="F1200" i="2"/>
  <c r="F1199" i="2"/>
  <c r="G1199" i="2" s="1"/>
  <c r="F1198" i="2"/>
  <c r="G1198" i="2" s="1"/>
  <c r="F1197" i="2"/>
  <c r="F1196" i="2"/>
  <c r="F1195" i="2"/>
  <c r="G1195" i="2" s="1"/>
  <c r="F1194" i="2"/>
  <c r="G1194" i="2" s="1"/>
  <c r="F1193" i="2"/>
  <c r="F1192" i="2"/>
  <c r="F1191" i="2"/>
  <c r="G1191" i="2" s="1"/>
  <c r="F1190" i="2"/>
  <c r="G1190" i="2" s="1"/>
  <c r="F1189" i="2"/>
  <c r="F1188" i="2"/>
  <c r="F1187" i="2"/>
  <c r="G1187" i="2" s="1"/>
  <c r="F1186" i="2"/>
  <c r="G1186" i="2" s="1"/>
  <c r="F1185" i="2"/>
  <c r="F1184" i="2"/>
  <c r="F1183" i="2"/>
  <c r="G1183" i="2" s="1"/>
  <c r="F1182" i="2"/>
  <c r="G1182" i="2" s="1"/>
  <c r="F1181" i="2"/>
  <c r="F1180" i="2"/>
  <c r="F1179" i="2"/>
  <c r="G1179" i="2" s="1"/>
  <c r="F1178" i="2"/>
  <c r="G1178" i="2" s="1"/>
  <c r="F1177" i="2"/>
  <c r="F1176" i="2"/>
  <c r="F1175" i="2"/>
  <c r="G1175" i="2" s="1"/>
  <c r="F1174" i="2"/>
  <c r="G1174" i="2" s="1"/>
  <c r="F1173" i="2"/>
  <c r="F1172" i="2"/>
  <c r="F1171" i="2"/>
  <c r="G1171" i="2" s="1"/>
  <c r="F1170" i="2"/>
  <c r="G1170" i="2" s="1"/>
  <c r="F1169" i="2"/>
  <c r="F1168" i="2"/>
  <c r="F1167" i="2"/>
  <c r="G1167" i="2" s="1"/>
  <c r="F1166" i="2"/>
  <c r="G1166" i="2" s="1"/>
  <c r="F1165" i="2"/>
  <c r="F1164" i="2"/>
  <c r="F1163" i="2"/>
  <c r="G1163" i="2" s="1"/>
  <c r="F1162" i="2"/>
  <c r="G1162" i="2" s="1"/>
  <c r="F1161" i="2"/>
  <c r="F1160" i="2"/>
  <c r="F1159" i="2"/>
  <c r="G1159" i="2" s="1"/>
  <c r="F1158" i="2"/>
  <c r="G1158" i="2" s="1"/>
  <c r="F1157" i="2"/>
  <c r="F1156" i="2"/>
  <c r="F1155" i="2"/>
  <c r="G1155" i="2" s="1"/>
  <c r="F1154" i="2"/>
  <c r="G1154" i="2" s="1"/>
  <c r="F1153" i="2"/>
  <c r="F1152" i="2"/>
  <c r="F1151" i="2"/>
  <c r="G1151" i="2" s="1"/>
  <c r="F1150" i="2"/>
  <c r="G1150" i="2" s="1"/>
  <c r="F1149" i="2"/>
  <c r="F1148" i="2"/>
  <c r="F1147" i="2"/>
  <c r="G1147" i="2" s="1"/>
  <c r="F1146" i="2"/>
  <c r="G1146" i="2" s="1"/>
  <c r="F1145" i="2"/>
  <c r="F1144" i="2"/>
  <c r="F1143" i="2"/>
  <c r="G1143" i="2" s="1"/>
  <c r="F1142" i="2"/>
  <c r="G1142" i="2" s="1"/>
  <c r="F1141" i="2"/>
  <c r="F1140" i="2"/>
  <c r="F1139" i="2"/>
  <c r="G1139" i="2" s="1"/>
  <c r="F1138" i="2"/>
  <c r="G1138" i="2" s="1"/>
  <c r="F1137" i="2"/>
  <c r="F1136" i="2"/>
  <c r="F1135" i="2"/>
  <c r="G1135" i="2" s="1"/>
  <c r="F1134" i="2"/>
  <c r="G1134" i="2" s="1"/>
  <c r="F1133" i="2"/>
  <c r="F1132" i="2"/>
  <c r="F1131" i="2"/>
  <c r="G1131" i="2" s="1"/>
  <c r="F1130" i="2"/>
  <c r="G1130" i="2" s="1"/>
  <c r="F1129" i="2"/>
  <c r="F1128" i="2"/>
  <c r="G1128" i="2" s="1"/>
  <c r="F1127" i="2"/>
  <c r="G1127" i="2" s="1"/>
  <c r="F1126" i="2"/>
  <c r="G1126" i="2" s="1"/>
  <c r="F1125" i="2"/>
  <c r="G1125" i="2" s="1"/>
  <c r="F1124" i="2"/>
  <c r="G1124" i="2" s="1"/>
  <c r="F1123" i="2"/>
  <c r="G1123" i="2" s="1"/>
  <c r="F1122" i="2"/>
  <c r="G1122" i="2" s="1"/>
  <c r="F1121" i="2"/>
  <c r="G1121" i="2" s="1"/>
  <c r="F1120" i="2"/>
  <c r="G1120" i="2" s="1"/>
  <c r="F1119" i="2"/>
  <c r="G1119" i="2" s="1"/>
  <c r="F1118" i="2"/>
  <c r="G1118" i="2" s="1"/>
  <c r="F1117" i="2"/>
  <c r="G1117" i="2" s="1"/>
  <c r="F1116" i="2"/>
  <c r="G1116" i="2" s="1"/>
  <c r="F1115" i="2"/>
  <c r="G1115" i="2" s="1"/>
  <c r="F1114" i="2"/>
  <c r="G1114" i="2" s="1"/>
  <c r="F1113" i="2"/>
  <c r="G1113" i="2" s="1"/>
  <c r="F1112" i="2"/>
  <c r="G1112" i="2" s="1"/>
  <c r="F1111" i="2"/>
  <c r="G1111" i="2" s="1"/>
  <c r="F1110" i="2"/>
  <c r="G1110" i="2" s="1"/>
  <c r="F1109" i="2"/>
  <c r="G1109" i="2" s="1"/>
  <c r="F1108" i="2"/>
  <c r="G1108" i="2" s="1"/>
  <c r="F1107" i="2"/>
  <c r="G1107" i="2" s="1"/>
  <c r="F1106" i="2"/>
  <c r="G1106" i="2" s="1"/>
  <c r="F1105" i="2"/>
  <c r="G1105" i="2" s="1"/>
  <c r="F1104" i="2"/>
  <c r="G1104" i="2" s="1"/>
  <c r="F1103" i="2"/>
  <c r="G1103" i="2" s="1"/>
  <c r="F1102" i="2"/>
  <c r="G1102" i="2" s="1"/>
  <c r="F1101" i="2"/>
  <c r="G1101" i="2" s="1"/>
  <c r="F1100" i="2"/>
  <c r="G1100" i="2" s="1"/>
  <c r="F1099" i="2"/>
  <c r="G1099" i="2" s="1"/>
  <c r="F1098" i="2"/>
  <c r="G1098" i="2" s="1"/>
  <c r="F1097" i="2"/>
  <c r="G1097" i="2" s="1"/>
  <c r="F1096" i="2"/>
  <c r="G1096" i="2" s="1"/>
  <c r="F1095" i="2"/>
  <c r="G1095" i="2" s="1"/>
  <c r="F1094" i="2"/>
  <c r="G1094" i="2" s="1"/>
  <c r="F1093" i="2"/>
  <c r="G1093" i="2" s="1"/>
  <c r="F1092" i="2"/>
  <c r="G1092" i="2" s="1"/>
  <c r="F1091" i="2"/>
  <c r="G1091" i="2" s="1"/>
  <c r="F1090" i="2"/>
  <c r="G1090" i="2" s="1"/>
  <c r="F1089" i="2"/>
  <c r="G1089" i="2" s="1"/>
  <c r="F1088" i="2"/>
  <c r="G1088" i="2" s="1"/>
  <c r="F1087" i="2"/>
  <c r="G1087" i="2" s="1"/>
  <c r="F1086" i="2"/>
  <c r="G1086" i="2" s="1"/>
  <c r="F1085" i="2"/>
  <c r="G1085" i="2" s="1"/>
  <c r="F1084" i="2"/>
  <c r="G1084" i="2" s="1"/>
  <c r="F1083" i="2"/>
  <c r="G1083" i="2" s="1"/>
  <c r="F1082" i="2"/>
  <c r="G1082" i="2" s="1"/>
  <c r="F1081" i="2"/>
  <c r="G1081" i="2" s="1"/>
  <c r="F1080" i="2"/>
  <c r="G1080" i="2" s="1"/>
  <c r="F1079" i="2"/>
  <c r="G1079" i="2" s="1"/>
  <c r="F1078" i="2"/>
  <c r="G1078" i="2" s="1"/>
  <c r="F1077" i="2"/>
  <c r="G1077" i="2" s="1"/>
  <c r="F1076" i="2"/>
  <c r="G1076" i="2" s="1"/>
  <c r="F1075" i="2"/>
  <c r="G1075" i="2" s="1"/>
  <c r="F1074" i="2"/>
  <c r="G1074" i="2" s="1"/>
  <c r="F1073" i="2"/>
  <c r="G1073" i="2" s="1"/>
  <c r="F1072" i="2"/>
  <c r="G1072" i="2" s="1"/>
  <c r="F1071" i="2"/>
  <c r="G1071" i="2" s="1"/>
  <c r="F1070" i="2"/>
  <c r="G1070" i="2" s="1"/>
  <c r="F1069" i="2"/>
  <c r="G1069" i="2" s="1"/>
  <c r="F1068" i="2"/>
  <c r="G1068" i="2" s="1"/>
  <c r="F1067" i="2"/>
  <c r="G1067" i="2" s="1"/>
  <c r="F1066" i="2"/>
  <c r="G1066" i="2" s="1"/>
  <c r="F1065" i="2"/>
  <c r="G1065" i="2" s="1"/>
  <c r="F1064" i="2"/>
  <c r="G1064" i="2" s="1"/>
  <c r="F1063" i="2"/>
  <c r="G1063" i="2" s="1"/>
  <c r="F1062" i="2"/>
  <c r="G1062" i="2" s="1"/>
  <c r="F1061" i="2"/>
  <c r="G1061" i="2" s="1"/>
  <c r="F1060" i="2"/>
  <c r="G1060" i="2" s="1"/>
  <c r="F1059" i="2"/>
  <c r="G1059" i="2" s="1"/>
  <c r="F1058" i="2"/>
  <c r="G1058" i="2" s="1"/>
  <c r="F1057" i="2"/>
  <c r="G1057" i="2" s="1"/>
  <c r="F1056" i="2"/>
  <c r="G1056" i="2" s="1"/>
  <c r="F1055" i="2"/>
  <c r="G1055" i="2" s="1"/>
  <c r="F1054" i="2"/>
  <c r="G1054" i="2" s="1"/>
  <c r="F1053" i="2"/>
  <c r="G1053" i="2" s="1"/>
  <c r="F1052" i="2"/>
  <c r="G1052" i="2" s="1"/>
  <c r="F1051" i="2"/>
  <c r="G1051" i="2" s="1"/>
  <c r="F1050" i="2"/>
  <c r="G1050" i="2" s="1"/>
  <c r="F1049" i="2"/>
  <c r="G1049" i="2" s="1"/>
  <c r="F1048" i="2"/>
  <c r="G1048" i="2" s="1"/>
  <c r="F1047" i="2"/>
  <c r="G1047" i="2" s="1"/>
  <c r="F1046" i="2"/>
  <c r="G1046" i="2" s="1"/>
  <c r="F1045" i="2"/>
  <c r="G1045" i="2" s="1"/>
  <c r="F1044" i="2"/>
  <c r="G1044" i="2" s="1"/>
  <c r="F1043" i="2"/>
  <c r="G1043" i="2" s="1"/>
  <c r="F1042" i="2"/>
  <c r="G1042" i="2" s="1"/>
  <c r="F1041" i="2"/>
  <c r="G1041" i="2" s="1"/>
  <c r="F1040" i="2"/>
  <c r="G1040" i="2" s="1"/>
  <c r="F1039" i="2"/>
  <c r="G1039" i="2" s="1"/>
  <c r="F1038" i="2"/>
  <c r="G1038" i="2" s="1"/>
  <c r="F1037" i="2"/>
  <c r="G1037" i="2" s="1"/>
  <c r="F1036" i="2"/>
  <c r="G1036" i="2" s="1"/>
  <c r="F1035" i="2"/>
  <c r="G1035" i="2" s="1"/>
  <c r="F1034" i="2"/>
  <c r="G1034" i="2" s="1"/>
  <c r="F1033" i="2"/>
  <c r="G1033" i="2" s="1"/>
  <c r="F1032" i="2"/>
  <c r="G1032" i="2" s="1"/>
  <c r="F1031" i="2"/>
  <c r="G1031" i="2" s="1"/>
  <c r="F1030" i="2"/>
  <c r="G1030" i="2" s="1"/>
  <c r="F1029" i="2"/>
  <c r="G1029" i="2" s="1"/>
  <c r="F1028" i="2"/>
  <c r="G1028" i="2" s="1"/>
  <c r="F1027" i="2"/>
  <c r="G1027" i="2" s="1"/>
  <c r="F1026" i="2"/>
  <c r="G1026" i="2" s="1"/>
  <c r="F1025" i="2"/>
  <c r="G1025" i="2" s="1"/>
  <c r="F1024" i="2"/>
  <c r="G1024" i="2" s="1"/>
  <c r="F1023" i="2"/>
  <c r="G1023" i="2" s="1"/>
  <c r="F1022" i="2"/>
  <c r="G1022" i="2" s="1"/>
  <c r="F1021" i="2"/>
  <c r="G1021" i="2" s="1"/>
  <c r="F1020" i="2"/>
  <c r="G1020" i="2" s="1"/>
  <c r="F1019" i="2"/>
  <c r="G1019" i="2" s="1"/>
  <c r="F1018" i="2"/>
  <c r="G1018" i="2" s="1"/>
  <c r="F1017" i="2"/>
  <c r="G1017" i="2" s="1"/>
  <c r="F1016" i="2"/>
  <c r="G1016" i="2" s="1"/>
  <c r="F1015" i="2"/>
  <c r="G1015" i="2" s="1"/>
  <c r="F1014" i="2"/>
  <c r="G1014" i="2" s="1"/>
  <c r="F1013" i="2"/>
  <c r="G1013" i="2" s="1"/>
  <c r="F1012" i="2"/>
  <c r="G1012" i="2" s="1"/>
  <c r="F1011" i="2"/>
  <c r="G1011" i="2" s="1"/>
  <c r="F1010" i="2"/>
  <c r="G1010" i="2" s="1"/>
  <c r="F1009" i="2"/>
  <c r="G1009" i="2" s="1"/>
  <c r="F1008" i="2"/>
  <c r="G1008" i="2" s="1"/>
  <c r="F1007" i="2"/>
  <c r="G1007" i="2" s="1"/>
  <c r="F1006" i="2"/>
  <c r="G1006" i="2" s="1"/>
  <c r="F1005" i="2"/>
  <c r="G1005" i="2" s="1"/>
  <c r="F1004" i="2"/>
  <c r="G1004" i="2" s="1"/>
  <c r="F1003" i="2"/>
  <c r="G1003" i="2" s="1"/>
  <c r="F1002" i="2"/>
  <c r="G1002" i="2" s="1"/>
  <c r="F1001" i="2"/>
  <c r="G1001" i="2" s="1"/>
  <c r="F1000" i="2"/>
  <c r="G1000" i="2" s="1"/>
  <c r="F999" i="2"/>
  <c r="G999" i="2" s="1"/>
  <c r="F998" i="2"/>
  <c r="G998" i="2" s="1"/>
  <c r="F997" i="2"/>
  <c r="G997" i="2" s="1"/>
  <c r="F996" i="2"/>
  <c r="G996" i="2" s="1"/>
  <c r="G995" i="2"/>
  <c r="F995" i="2"/>
  <c r="F994" i="2"/>
  <c r="G994" i="2" s="1"/>
  <c r="F993" i="2"/>
  <c r="G993" i="2" s="1"/>
  <c r="F992" i="2"/>
  <c r="G992" i="2" s="1"/>
  <c r="F991" i="2"/>
  <c r="G991" i="2" s="1"/>
  <c r="F990" i="2"/>
  <c r="G990" i="2" s="1"/>
  <c r="F989" i="2"/>
  <c r="G989" i="2" s="1"/>
  <c r="F988" i="2"/>
  <c r="G988" i="2" s="1"/>
  <c r="F987" i="2"/>
  <c r="G987" i="2" s="1"/>
  <c r="F986" i="2"/>
  <c r="G986" i="2" s="1"/>
  <c r="F985" i="2"/>
  <c r="G985" i="2" s="1"/>
  <c r="F984" i="2"/>
  <c r="G984" i="2" s="1"/>
  <c r="F983" i="2"/>
  <c r="G983" i="2" s="1"/>
  <c r="F982" i="2"/>
  <c r="G982" i="2" s="1"/>
  <c r="F981" i="2"/>
  <c r="G981" i="2" s="1"/>
  <c r="F980" i="2"/>
  <c r="G980" i="2" s="1"/>
  <c r="F979" i="2"/>
  <c r="G979" i="2" s="1"/>
  <c r="F978" i="2"/>
  <c r="G978" i="2" s="1"/>
  <c r="F977" i="2"/>
  <c r="G977" i="2" s="1"/>
  <c r="F976" i="2"/>
  <c r="G976" i="2" s="1"/>
  <c r="F975" i="2"/>
  <c r="G975" i="2" s="1"/>
  <c r="F974" i="2"/>
  <c r="G974" i="2" s="1"/>
  <c r="F973" i="2"/>
  <c r="G973" i="2" s="1"/>
  <c r="F972" i="2"/>
  <c r="G972" i="2" s="1"/>
  <c r="F971" i="2"/>
  <c r="G971" i="2" s="1"/>
  <c r="F970" i="2"/>
  <c r="G970" i="2" s="1"/>
  <c r="F969" i="2"/>
  <c r="G969" i="2" s="1"/>
  <c r="F968" i="2"/>
  <c r="G968" i="2" s="1"/>
  <c r="F967" i="2"/>
  <c r="G967" i="2" s="1"/>
  <c r="F966" i="2"/>
  <c r="G966" i="2" s="1"/>
  <c r="F965" i="2"/>
  <c r="G965" i="2" s="1"/>
  <c r="F964" i="2"/>
  <c r="G964" i="2" s="1"/>
  <c r="F963" i="2"/>
  <c r="G963" i="2" s="1"/>
  <c r="F962" i="2"/>
  <c r="G962" i="2" s="1"/>
  <c r="F961" i="2"/>
  <c r="G961" i="2" s="1"/>
  <c r="F960" i="2"/>
  <c r="G960" i="2" s="1"/>
  <c r="F959" i="2"/>
  <c r="G959" i="2" s="1"/>
  <c r="F958" i="2"/>
  <c r="G958" i="2" s="1"/>
  <c r="F957" i="2"/>
  <c r="G957" i="2" s="1"/>
  <c r="F956" i="2"/>
  <c r="G956" i="2" s="1"/>
  <c r="F955" i="2"/>
  <c r="G955" i="2" s="1"/>
  <c r="F954" i="2"/>
  <c r="G954" i="2" s="1"/>
  <c r="F953" i="2"/>
  <c r="G953" i="2" s="1"/>
  <c r="F952" i="2"/>
  <c r="G952" i="2" s="1"/>
  <c r="F951" i="2"/>
  <c r="G951" i="2" s="1"/>
  <c r="F950" i="2"/>
  <c r="G950" i="2" s="1"/>
  <c r="F949" i="2"/>
  <c r="G949" i="2" s="1"/>
  <c r="F948" i="2"/>
  <c r="G948" i="2" s="1"/>
  <c r="F947" i="2"/>
  <c r="G947" i="2" s="1"/>
  <c r="F946" i="2"/>
  <c r="G946" i="2" s="1"/>
  <c r="F945" i="2"/>
  <c r="G945" i="2" s="1"/>
  <c r="F944" i="2"/>
  <c r="G944" i="2" s="1"/>
  <c r="F943" i="2"/>
  <c r="G943" i="2" s="1"/>
  <c r="F942" i="2"/>
  <c r="G942" i="2" s="1"/>
  <c r="F941" i="2"/>
  <c r="G941" i="2" s="1"/>
  <c r="F940" i="2"/>
  <c r="G940" i="2" s="1"/>
  <c r="F939" i="2"/>
  <c r="G939" i="2" s="1"/>
  <c r="F938" i="2"/>
  <c r="G938" i="2" s="1"/>
  <c r="F937" i="2"/>
  <c r="G937" i="2" s="1"/>
  <c r="F936" i="2"/>
  <c r="G936" i="2" s="1"/>
  <c r="F935" i="2"/>
  <c r="G935" i="2" s="1"/>
  <c r="F934" i="2"/>
  <c r="G934" i="2" s="1"/>
  <c r="F933" i="2"/>
  <c r="G933" i="2" s="1"/>
  <c r="F932" i="2"/>
  <c r="G932" i="2" s="1"/>
  <c r="F931" i="2"/>
  <c r="G931" i="2" s="1"/>
  <c r="F930" i="2"/>
  <c r="G930" i="2" s="1"/>
  <c r="F929" i="2"/>
  <c r="G929" i="2" s="1"/>
  <c r="F928" i="2"/>
  <c r="G928" i="2" s="1"/>
  <c r="F927" i="2"/>
  <c r="G927" i="2" s="1"/>
  <c r="F926" i="2"/>
  <c r="G926" i="2" s="1"/>
  <c r="F925" i="2"/>
  <c r="G925" i="2" s="1"/>
  <c r="F924" i="2"/>
  <c r="G924" i="2" s="1"/>
  <c r="F923" i="2"/>
  <c r="G923" i="2" s="1"/>
  <c r="F922" i="2"/>
  <c r="G922" i="2" s="1"/>
  <c r="F921" i="2"/>
  <c r="G921" i="2" s="1"/>
  <c r="F920" i="2"/>
  <c r="G920" i="2" s="1"/>
  <c r="F919" i="2"/>
  <c r="G919" i="2" s="1"/>
  <c r="F918" i="2"/>
  <c r="G918" i="2" s="1"/>
  <c r="F917" i="2"/>
  <c r="G917" i="2" s="1"/>
  <c r="F916" i="2"/>
  <c r="G916" i="2" s="1"/>
  <c r="F915" i="2"/>
  <c r="G915" i="2" s="1"/>
  <c r="F914" i="2"/>
  <c r="G914" i="2" s="1"/>
  <c r="F913" i="2"/>
  <c r="G913" i="2" s="1"/>
  <c r="F912" i="2"/>
  <c r="G912" i="2" s="1"/>
  <c r="F911" i="2"/>
  <c r="G911" i="2" s="1"/>
  <c r="F910" i="2"/>
  <c r="G910" i="2" s="1"/>
  <c r="F909" i="2"/>
  <c r="G909" i="2" s="1"/>
  <c r="F908" i="2"/>
  <c r="G908" i="2" s="1"/>
  <c r="F907" i="2"/>
  <c r="G907" i="2" s="1"/>
  <c r="F906" i="2"/>
  <c r="G906" i="2" s="1"/>
  <c r="F905" i="2"/>
  <c r="G905" i="2" s="1"/>
  <c r="F904" i="2"/>
  <c r="G904" i="2" s="1"/>
  <c r="F903" i="2"/>
  <c r="G903" i="2" s="1"/>
  <c r="F902" i="2"/>
  <c r="G902" i="2" s="1"/>
  <c r="F901" i="2"/>
  <c r="G901" i="2" s="1"/>
  <c r="F900" i="2"/>
  <c r="G900" i="2" s="1"/>
  <c r="F899" i="2"/>
  <c r="G899" i="2" s="1"/>
  <c r="F898" i="2"/>
  <c r="G898" i="2" s="1"/>
  <c r="F897" i="2"/>
  <c r="G897" i="2" s="1"/>
  <c r="F896" i="2"/>
  <c r="G896" i="2" s="1"/>
  <c r="F895" i="2"/>
  <c r="G895" i="2" s="1"/>
  <c r="F894" i="2"/>
  <c r="G894" i="2" s="1"/>
  <c r="F893" i="2"/>
  <c r="G893" i="2" s="1"/>
  <c r="F892" i="2"/>
  <c r="G892" i="2" s="1"/>
  <c r="F891" i="2"/>
  <c r="G891" i="2" s="1"/>
  <c r="F890" i="2"/>
  <c r="G890" i="2" s="1"/>
  <c r="F889" i="2"/>
  <c r="G889" i="2" s="1"/>
  <c r="F888" i="2"/>
  <c r="G888" i="2" s="1"/>
  <c r="F887" i="2"/>
  <c r="G887" i="2" s="1"/>
  <c r="F886" i="2"/>
  <c r="G886" i="2" s="1"/>
  <c r="F885" i="2"/>
  <c r="G885" i="2" s="1"/>
  <c r="F884" i="2"/>
  <c r="G884" i="2" s="1"/>
  <c r="F883" i="2"/>
  <c r="G883" i="2" s="1"/>
  <c r="F882" i="2"/>
  <c r="G882" i="2" s="1"/>
  <c r="F881" i="2"/>
  <c r="G881" i="2" s="1"/>
  <c r="F880" i="2"/>
  <c r="G880" i="2" s="1"/>
  <c r="F879" i="2"/>
  <c r="G879" i="2" s="1"/>
  <c r="F878" i="2"/>
  <c r="G878" i="2" s="1"/>
  <c r="F877" i="2"/>
  <c r="G877" i="2" s="1"/>
  <c r="F876" i="2"/>
  <c r="G876" i="2" s="1"/>
  <c r="F875" i="2"/>
  <c r="G875" i="2" s="1"/>
  <c r="F874" i="2"/>
  <c r="G874" i="2" s="1"/>
  <c r="F873" i="2"/>
  <c r="G873" i="2" s="1"/>
  <c r="F872" i="2"/>
  <c r="G872" i="2" s="1"/>
  <c r="F871" i="2"/>
  <c r="G871" i="2" s="1"/>
  <c r="F870" i="2"/>
  <c r="G870" i="2" s="1"/>
  <c r="F869" i="2"/>
  <c r="G869" i="2" s="1"/>
  <c r="F868" i="2"/>
  <c r="G868" i="2" s="1"/>
  <c r="F867" i="2"/>
  <c r="G867" i="2" s="1"/>
  <c r="F866" i="2"/>
  <c r="G866" i="2" s="1"/>
  <c r="F865" i="2"/>
  <c r="G865" i="2" s="1"/>
  <c r="F864" i="2"/>
  <c r="G864" i="2" s="1"/>
  <c r="F863" i="2"/>
  <c r="G863" i="2" s="1"/>
  <c r="F862" i="2"/>
  <c r="G862" i="2" s="1"/>
  <c r="F861" i="2"/>
  <c r="G861" i="2" s="1"/>
  <c r="F860" i="2"/>
  <c r="G860" i="2" s="1"/>
  <c r="F859" i="2"/>
  <c r="G859" i="2" s="1"/>
  <c r="F858" i="2"/>
  <c r="G858" i="2" s="1"/>
  <c r="F857" i="2"/>
  <c r="G857" i="2" s="1"/>
  <c r="F856" i="2"/>
  <c r="G856" i="2" s="1"/>
  <c r="F855" i="2"/>
  <c r="G855" i="2" s="1"/>
  <c r="F854" i="2"/>
  <c r="G854" i="2" s="1"/>
  <c r="F853" i="2"/>
  <c r="G853" i="2" s="1"/>
  <c r="F852" i="2"/>
  <c r="G852" i="2" s="1"/>
  <c r="F851" i="2"/>
  <c r="G851" i="2" s="1"/>
  <c r="F850" i="2"/>
  <c r="G850" i="2" s="1"/>
  <c r="F849" i="2"/>
  <c r="G849" i="2" s="1"/>
  <c r="F848" i="2"/>
  <c r="G848" i="2" s="1"/>
  <c r="F847" i="2"/>
  <c r="G847" i="2" s="1"/>
  <c r="F846" i="2"/>
  <c r="G846" i="2" s="1"/>
  <c r="F845" i="2"/>
  <c r="G845" i="2" s="1"/>
  <c r="F844" i="2"/>
  <c r="G844" i="2" s="1"/>
  <c r="F843" i="2"/>
  <c r="G843" i="2" s="1"/>
  <c r="F842" i="2"/>
  <c r="G842" i="2" s="1"/>
  <c r="F841" i="2"/>
  <c r="G841" i="2" s="1"/>
  <c r="F840" i="2"/>
  <c r="G840" i="2" s="1"/>
  <c r="F839" i="2"/>
  <c r="G839" i="2" s="1"/>
  <c r="F838" i="2"/>
  <c r="G838" i="2" s="1"/>
  <c r="F837" i="2"/>
  <c r="G837" i="2" s="1"/>
  <c r="F836" i="2"/>
  <c r="G836" i="2" s="1"/>
  <c r="F835" i="2"/>
  <c r="G835" i="2" s="1"/>
  <c r="F834" i="2"/>
  <c r="G834" i="2" s="1"/>
  <c r="F833" i="2"/>
  <c r="G833" i="2" s="1"/>
  <c r="F832" i="2"/>
  <c r="G832" i="2" s="1"/>
  <c r="F831" i="2"/>
  <c r="G831" i="2" s="1"/>
  <c r="F830" i="2"/>
  <c r="G830" i="2" s="1"/>
  <c r="F829" i="2"/>
  <c r="G829" i="2" s="1"/>
  <c r="F828" i="2"/>
  <c r="G828" i="2" s="1"/>
  <c r="F827" i="2"/>
  <c r="G827" i="2" s="1"/>
  <c r="F826" i="2"/>
  <c r="G826" i="2" s="1"/>
  <c r="F825" i="2"/>
  <c r="G825" i="2" s="1"/>
  <c r="F824" i="2"/>
  <c r="G824" i="2" s="1"/>
  <c r="F823" i="2"/>
  <c r="G823" i="2" s="1"/>
  <c r="F822" i="2"/>
  <c r="G822" i="2" s="1"/>
  <c r="F821" i="2"/>
  <c r="G821" i="2" s="1"/>
  <c r="F820" i="2"/>
  <c r="G820" i="2" s="1"/>
  <c r="F819" i="2"/>
  <c r="G819" i="2" s="1"/>
  <c r="F818" i="2"/>
  <c r="G818" i="2" s="1"/>
  <c r="F817" i="2"/>
  <c r="G817" i="2" s="1"/>
  <c r="F816" i="2"/>
  <c r="G816" i="2" s="1"/>
  <c r="F815" i="2"/>
  <c r="G815" i="2" s="1"/>
  <c r="F814" i="2"/>
  <c r="G814" i="2" s="1"/>
  <c r="F813" i="2"/>
  <c r="G813" i="2" s="1"/>
  <c r="F812" i="2"/>
  <c r="G812" i="2" s="1"/>
  <c r="F811" i="2"/>
  <c r="G811" i="2" s="1"/>
  <c r="F810" i="2"/>
  <c r="G810" i="2" s="1"/>
  <c r="F809" i="2"/>
  <c r="G809" i="2" s="1"/>
  <c r="F808" i="2"/>
  <c r="G808" i="2" s="1"/>
  <c r="F807" i="2"/>
  <c r="G807" i="2" s="1"/>
  <c r="F806" i="2"/>
  <c r="G806" i="2" s="1"/>
  <c r="F805" i="2"/>
  <c r="G805" i="2" s="1"/>
  <c r="F804" i="2"/>
  <c r="G804" i="2" s="1"/>
  <c r="F803" i="2"/>
  <c r="G803" i="2" s="1"/>
  <c r="F802" i="2"/>
  <c r="G802" i="2" s="1"/>
  <c r="F801" i="2"/>
  <c r="G801" i="2" s="1"/>
  <c r="F800" i="2"/>
  <c r="G800" i="2" s="1"/>
  <c r="F799" i="2"/>
  <c r="G799" i="2" s="1"/>
  <c r="F798" i="2"/>
  <c r="G798" i="2" s="1"/>
  <c r="F797" i="2"/>
  <c r="G797" i="2" s="1"/>
  <c r="F796" i="2"/>
  <c r="G796" i="2" s="1"/>
  <c r="F795" i="2"/>
  <c r="G795" i="2" s="1"/>
  <c r="F794" i="2"/>
  <c r="G794" i="2" s="1"/>
  <c r="F793" i="2"/>
  <c r="G793" i="2" s="1"/>
  <c r="F792" i="2"/>
  <c r="G792" i="2" s="1"/>
  <c r="F791" i="2"/>
  <c r="G791" i="2" s="1"/>
  <c r="F790" i="2"/>
  <c r="G790" i="2" s="1"/>
  <c r="F789" i="2"/>
  <c r="G789" i="2" s="1"/>
  <c r="F788" i="2"/>
  <c r="G788" i="2" s="1"/>
  <c r="F787" i="2"/>
  <c r="G787" i="2" s="1"/>
  <c r="F786" i="2"/>
  <c r="G786" i="2" s="1"/>
  <c r="F785" i="2"/>
  <c r="G785" i="2" s="1"/>
  <c r="F784" i="2"/>
  <c r="G784" i="2" s="1"/>
  <c r="F783" i="2"/>
  <c r="G783" i="2" s="1"/>
  <c r="F782" i="2"/>
  <c r="G782" i="2" s="1"/>
  <c r="F781" i="2"/>
  <c r="G781" i="2" s="1"/>
  <c r="F780" i="2"/>
  <c r="G780" i="2" s="1"/>
  <c r="F779" i="2"/>
  <c r="G779" i="2" s="1"/>
  <c r="F778" i="2"/>
  <c r="G778" i="2" s="1"/>
  <c r="F777" i="2"/>
  <c r="G777" i="2" s="1"/>
  <c r="F776" i="2"/>
  <c r="G776" i="2" s="1"/>
  <c r="F775" i="2"/>
  <c r="G775" i="2" s="1"/>
  <c r="F774" i="2"/>
  <c r="G774" i="2" s="1"/>
  <c r="F773" i="2"/>
  <c r="G773" i="2" s="1"/>
  <c r="F772" i="2"/>
  <c r="G772" i="2" s="1"/>
  <c r="F771" i="2"/>
  <c r="G771" i="2" s="1"/>
  <c r="F770" i="2"/>
  <c r="G770" i="2" s="1"/>
  <c r="F769" i="2"/>
  <c r="G769" i="2" s="1"/>
  <c r="F768" i="2"/>
  <c r="G768" i="2" s="1"/>
  <c r="F767" i="2"/>
  <c r="G767" i="2" s="1"/>
  <c r="F766" i="2"/>
  <c r="G766" i="2" s="1"/>
  <c r="F765" i="2"/>
  <c r="G765" i="2" s="1"/>
  <c r="F764" i="2"/>
  <c r="G764" i="2" s="1"/>
  <c r="F763" i="2"/>
  <c r="G763" i="2" s="1"/>
  <c r="F762" i="2"/>
  <c r="G762" i="2" s="1"/>
  <c r="F761" i="2"/>
  <c r="G761" i="2" s="1"/>
  <c r="F760" i="2"/>
  <c r="G760" i="2" s="1"/>
  <c r="G1129" i="2" l="1"/>
  <c r="G1133" i="2"/>
  <c r="G1137" i="2"/>
  <c r="G1141" i="2"/>
  <c r="G1145" i="2"/>
  <c r="G1149" i="2"/>
  <c r="G1153" i="2"/>
  <c r="G1157" i="2"/>
  <c r="G1161" i="2"/>
  <c r="G1165" i="2"/>
  <c r="G1169" i="2"/>
  <c r="G1173" i="2"/>
  <c r="G1177" i="2"/>
  <c r="G1181" i="2"/>
  <c r="G1185" i="2"/>
  <c r="G1189" i="2"/>
  <c r="G1193" i="2"/>
  <c r="G1197" i="2"/>
  <c r="G1201" i="2"/>
  <c r="G1205" i="2"/>
  <c r="G1209" i="2"/>
  <c r="G1213" i="2"/>
  <c r="G1217" i="2"/>
  <c r="G1221" i="2"/>
  <c r="G1225" i="2"/>
  <c r="G1229" i="2"/>
  <c r="G1233" i="2"/>
  <c r="G1237" i="2"/>
  <c r="G1241" i="2"/>
  <c r="G1245" i="2"/>
  <c r="G1249" i="2"/>
  <c r="G1253" i="2"/>
  <c r="G1257" i="2"/>
  <c r="G1261" i="2"/>
  <c r="G1265" i="2"/>
  <c r="G1269" i="2"/>
  <c r="G1273" i="2"/>
  <c r="G1277" i="2"/>
  <c r="G1281" i="2"/>
  <c r="G1132" i="2"/>
  <c r="G1136" i="2"/>
  <c r="G1140" i="2"/>
  <c r="G1144" i="2"/>
  <c r="G1148" i="2"/>
  <c r="G1152" i="2"/>
  <c r="G1156" i="2"/>
  <c r="G1160" i="2"/>
  <c r="G1164" i="2"/>
  <c r="G1168" i="2"/>
  <c r="G1172" i="2"/>
  <c r="G1176" i="2"/>
  <c r="G1180" i="2"/>
  <c r="G1184" i="2"/>
  <c r="G1188" i="2"/>
  <c r="G1192" i="2"/>
  <c r="G1196" i="2"/>
  <c r="G1200" i="2"/>
  <c r="G1204" i="2"/>
  <c r="G1208" i="2"/>
  <c r="G1212" i="2"/>
  <c r="G1216" i="2"/>
  <c r="G1220" i="2"/>
  <c r="G1224" i="2"/>
  <c r="G1228" i="2"/>
  <c r="G1232" i="2"/>
  <c r="G1236" i="2"/>
  <c r="G1240" i="2"/>
  <c r="G1244" i="2"/>
  <c r="G1248" i="2"/>
  <c r="G1252" i="2"/>
  <c r="G1256" i="2"/>
  <c r="G1260" i="2"/>
  <c r="G1264" i="2"/>
  <c r="G1268" i="2"/>
  <c r="G1272" i="2"/>
  <c r="G1276" i="2"/>
  <c r="G1280" i="2"/>
  <c r="G1285" i="2"/>
  <c r="G1289" i="2"/>
  <c r="G1293" i="2"/>
  <c r="G1297" i="2"/>
  <c r="G1301" i="2"/>
  <c r="G1305" i="2"/>
  <c r="G1309" i="2"/>
  <c r="G1313" i="2"/>
  <c r="G1317" i="2"/>
  <c r="G1321" i="2"/>
  <c r="G1325" i="2"/>
  <c r="G1329" i="2"/>
  <c r="G1333" i="2"/>
  <c r="G1337" i="2"/>
  <c r="G1341" i="2"/>
  <c r="G1345" i="2"/>
  <c r="G1284" i="2"/>
  <c r="G1288" i="2"/>
  <c r="G1292" i="2"/>
  <c r="G1296" i="2"/>
  <c r="G1300" i="2"/>
  <c r="G1304" i="2"/>
  <c r="G1308" i="2"/>
  <c r="G1312" i="2"/>
  <c r="G1316" i="2"/>
  <c r="G1320" i="2"/>
  <c r="G1324" i="2"/>
  <c r="G1328" i="2"/>
  <c r="G1332" i="2"/>
  <c r="G1336" i="2"/>
  <c r="G1340" i="2"/>
  <c r="G1344" i="2"/>
  <c r="G1348" i="2"/>
  <c r="G1352" i="2"/>
  <c r="G1356" i="2"/>
  <c r="G1343" i="2"/>
  <c r="G1347" i="2"/>
  <c r="G1351" i="2"/>
  <c r="G1355" i="2"/>
  <c r="G1349" i="2"/>
  <c r="G1353" i="2"/>
  <c r="G1357" i="2"/>
  <c r="G1361" i="2"/>
  <c r="G1365" i="2"/>
  <c r="G1369" i="2"/>
  <c r="G1373" i="2"/>
  <c r="G1377" i="2"/>
  <c r="G1381" i="2"/>
  <c r="G1385" i="2"/>
  <c r="G1389" i="2"/>
  <c r="G1393" i="2"/>
  <c r="G1397" i="2"/>
  <c r="G1401" i="2"/>
  <c r="G1405" i="2"/>
  <c r="G1409" i="2"/>
  <c r="G1413" i="2"/>
  <c r="G1417" i="2"/>
  <c r="G1421" i="2"/>
  <c r="G1425" i="2"/>
  <c r="G1429" i="2"/>
  <c r="G1360" i="2"/>
  <c r="G1364" i="2"/>
  <c r="G1368" i="2"/>
  <c r="G1372" i="2"/>
  <c r="G1376" i="2"/>
  <c r="G1380" i="2"/>
  <c r="G1384" i="2"/>
  <c r="G1388" i="2"/>
  <c r="G1392" i="2"/>
  <c r="G1396" i="2"/>
  <c r="G1400" i="2"/>
  <c r="G1404" i="2"/>
  <c r="G1408" i="2"/>
  <c r="G1412" i="2"/>
  <c r="G1416" i="2"/>
  <c r="G1420" i="2"/>
  <c r="G1424" i="2"/>
  <c r="G1428" i="2"/>
  <c r="G4" i="2" l="1"/>
  <c r="J19" i="5" s="1"/>
  <c r="B17" i="2" l="1"/>
  <c r="B18" i="2"/>
  <c r="A6" i="9" s="1"/>
  <c r="B19" i="2"/>
  <c r="B20" i="2"/>
  <c r="A8" i="9" s="1"/>
  <c r="B21" i="2"/>
  <c r="B22" i="2"/>
  <c r="A10" i="9" s="1"/>
  <c r="B23" i="2"/>
  <c r="B24" i="2"/>
  <c r="A12" i="9" s="1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A44" i="9" s="1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16" i="2"/>
  <c r="A4" i="9" s="1"/>
  <c r="F17" i="2"/>
  <c r="G17" i="2" s="1"/>
  <c r="F18" i="2"/>
  <c r="F19" i="2"/>
  <c r="G19" i="2" s="1"/>
  <c r="F20" i="2"/>
  <c r="G20" i="2" s="1"/>
  <c r="F21" i="2"/>
  <c r="C9" i="9" s="1"/>
  <c r="F22" i="2"/>
  <c r="G22" i="2" s="1"/>
  <c r="F23" i="2"/>
  <c r="G23" i="2" s="1"/>
  <c r="F24" i="2"/>
  <c r="G24" i="2" s="1"/>
  <c r="F25" i="2"/>
  <c r="G25" i="2" s="1"/>
  <c r="F26" i="2"/>
  <c r="F27" i="2"/>
  <c r="F28" i="2"/>
  <c r="G28" i="2" s="1"/>
  <c r="F29" i="2"/>
  <c r="G29" i="2" s="1"/>
  <c r="F30" i="2"/>
  <c r="G30" i="2" s="1"/>
  <c r="F31" i="2"/>
  <c r="G31" i="2" s="1"/>
  <c r="F32" i="2"/>
  <c r="C11" i="9" s="1"/>
  <c r="C5" i="9"/>
  <c r="F33" i="2"/>
  <c r="G33" i="2" s="1"/>
  <c r="F34" i="2"/>
  <c r="C7" i="9"/>
  <c r="F35" i="2"/>
  <c r="G35" i="2" s="1"/>
  <c r="F36" i="2"/>
  <c r="G36" i="2" s="1"/>
  <c r="F37" i="2"/>
  <c r="F38" i="2"/>
  <c r="F39" i="2"/>
  <c r="F40" i="2"/>
  <c r="F41" i="2"/>
  <c r="F42" i="2"/>
  <c r="G42" i="2" s="1"/>
  <c r="F43" i="2"/>
  <c r="G43" i="2" s="1"/>
  <c r="F44" i="2"/>
  <c r="F45" i="2"/>
  <c r="F46" i="2"/>
  <c r="G46" i="2" s="1"/>
  <c r="F47" i="2"/>
  <c r="G47" i="2" s="1"/>
  <c r="F48" i="2"/>
  <c r="F49" i="2"/>
  <c r="F50" i="2"/>
  <c r="G50" i="2" s="1"/>
  <c r="F51" i="2"/>
  <c r="G51" i="2" s="1"/>
  <c r="F52" i="2"/>
  <c r="F53" i="2"/>
  <c r="F54" i="2"/>
  <c r="G54" i="2" s="1"/>
  <c r="F55" i="2"/>
  <c r="G55" i="2" s="1"/>
  <c r="F56" i="2"/>
  <c r="G56" i="2" s="1"/>
  <c r="F57" i="2"/>
  <c r="F58" i="2"/>
  <c r="G58" i="2" s="1"/>
  <c r="F59" i="2"/>
  <c r="G59" i="2" s="1"/>
  <c r="F60" i="2"/>
  <c r="F61" i="2"/>
  <c r="F62" i="2"/>
  <c r="G62" i="2" s="1"/>
  <c r="F63" i="2"/>
  <c r="G63" i="2" s="1"/>
  <c r="F64" i="2"/>
  <c r="F65" i="2"/>
  <c r="F66" i="2"/>
  <c r="G66" i="2" s="1"/>
  <c r="F67" i="2"/>
  <c r="G67" i="2" s="1"/>
  <c r="F68" i="2"/>
  <c r="F69" i="2"/>
  <c r="F70" i="2"/>
  <c r="G70" i="2" s="1"/>
  <c r="F71" i="2"/>
  <c r="G71" i="2" s="1"/>
  <c r="F72" i="2"/>
  <c r="G72" i="2" s="1"/>
  <c r="F73" i="2"/>
  <c r="F74" i="2"/>
  <c r="G74" i="2" s="1"/>
  <c r="F75" i="2"/>
  <c r="G75" i="2" s="1"/>
  <c r="F76" i="2"/>
  <c r="F77" i="2"/>
  <c r="F78" i="2"/>
  <c r="G78" i="2" s="1"/>
  <c r="F79" i="2"/>
  <c r="G79" i="2" s="1"/>
  <c r="F80" i="2"/>
  <c r="F81" i="2"/>
  <c r="F82" i="2"/>
  <c r="G82" i="2" s="1"/>
  <c r="F83" i="2"/>
  <c r="G83" i="2" s="1"/>
  <c r="F84" i="2"/>
  <c r="F85" i="2"/>
  <c r="F86" i="2"/>
  <c r="G86" i="2" s="1"/>
  <c r="F87" i="2"/>
  <c r="G87" i="2" s="1"/>
  <c r="F88" i="2"/>
  <c r="G88" i="2" s="1"/>
  <c r="F89" i="2"/>
  <c r="F90" i="2"/>
  <c r="G90" i="2" s="1"/>
  <c r="F91" i="2"/>
  <c r="G91" i="2" s="1"/>
  <c r="F92" i="2"/>
  <c r="F93" i="2"/>
  <c r="F94" i="2"/>
  <c r="G94" i="2" s="1"/>
  <c r="F95" i="2"/>
  <c r="G95" i="2" s="1"/>
  <c r="F96" i="2"/>
  <c r="F97" i="2"/>
  <c r="G97" i="2" s="1"/>
  <c r="F98" i="2"/>
  <c r="G98" i="2" s="1"/>
  <c r="F99" i="2"/>
  <c r="G99" i="2" s="1"/>
  <c r="F100" i="2"/>
  <c r="G100" i="2" s="1"/>
  <c r="F101" i="2"/>
  <c r="G101" i="2" s="1"/>
  <c r="F102" i="2"/>
  <c r="G102" i="2" s="1"/>
  <c r="F103" i="2"/>
  <c r="G103" i="2" s="1"/>
  <c r="F104" i="2"/>
  <c r="G104" i="2" s="1"/>
  <c r="F105" i="2"/>
  <c r="G105" i="2" s="1"/>
  <c r="F106" i="2"/>
  <c r="G106" i="2" s="1"/>
  <c r="F107" i="2"/>
  <c r="G107" i="2" s="1"/>
  <c r="F108" i="2"/>
  <c r="G108" i="2" s="1"/>
  <c r="F109" i="2"/>
  <c r="G109" i="2" s="1"/>
  <c r="F110" i="2"/>
  <c r="G110" i="2" s="1"/>
  <c r="F111" i="2"/>
  <c r="G111" i="2" s="1"/>
  <c r="F112" i="2"/>
  <c r="G112" i="2" s="1"/>
  <c r="F113" i="2"/>
  <c r="G113" i="2" s="1"/>
  <c r="F114" i="2"/>
  <c r="G114" i="2" s="1"/>
  <c r="F115" i="2"/>
  <c r="G115" i="2" s="1"/>
  <c r="F116" i="2"/>
  <c r="G116" i="2" s="1"/>
  <c r="F117" i="2"/>
  <c r="G117" i="2" s="1"/>
  <c r="F118" i="2"/>
  <c r="G118" i="2" s="1"/>
  <c r="F119" i="2"/>
  <c r="G119" i="2" s="1"/>
  <c r="F120" i="2"/>
  <c r="G120" i="2" s="1"/>
  <c r="F121" i="2"/>
  <c r="G121" i="2" s="1"/>
  <c r="F122" i="2"/>
  <c r="G122" i="2" s="1"/>
  <c r="F123" i="2"/>
  <c r="G123" i="2" s="1"/>
  <c r="F124" i="2"/>
  <c r="G124" i="2" s="1"/>
  <c r="F125" i="2"/>
  <c r="G125" i="2" s="1"/>
  <c r="F126" i="2"/>
  <c r="G126" i="2" s="1"/>
  <c r="F127" i="2"/>
  <c r="G127" i="2" s="1"/>
  <c r="F128" i="2"/>
  <c r="G128" i="2" s="1"/>
  <c r="F129" i="2"/>
  <c r="G129" i="2" s="1"/>
  <c r="F130" i="2"/>
  <c r="G130" i="2" s="1"/>
  <c r="F131" i="2"/>
  <c r="G131" i="2" s="1"/>
  <c r="F132" i="2"/>
  <c r="G132" i="2" s="1"/>
  <c r="F133" i="2"/>
  <c r="G133" i="2" s="1"/>
  <c r="F134" i="2"/>
  <c r="G134" i="2" s="1"/>
  <c r="F135" i="2"/>
  <c r="G135" i="2" s="1"/>
  <c r="F136" i="2"/>
  <c r="G136" i="2" s="1"/>
  <c r="F137" i="2"/>
  <c r="G137" i="2" s="1"/>
  <c r="F138" i="2"/>
  <c r="G138" i="2" s="1"/>
  <c r="F139" i="2"/>
  <c r="G139" i="2" s="1"/>
  <c r="F140" i="2"/>
  <c r="G140" i="2" s="1"/>
  <c r="F141" i="2"/>
  <c r="G141" i="2" s="1"/>
  <c r="F142" i="2"/>
  <c r="G142" i="2" s="1"/>
  <c r="F143" i="2"/>
  <c r="G143" i="2" s="1"/>
  <c r="F144" i="2"/>
  <c r="G144" i="2" s="1"/>
  <c r="F145" i="2"/>
  <c r="G145" i="2" s="1"/>
  <c r="F146" i="2"/>
  <c r="G146" i="2" s="1"/>
  <c r="F147" i="2"/>
  <c r="G147" i="2" s="1"/>
  <c r="F148" i="2"/>
  <c r="G148" i="2" s="1"/>
  <c r="F149" i="2"/>
  <c r="G149" i="2" s="1"/>
  <c r="F150" i="2"/>
  <c r="G150" i="2" s="1"/>
  <c r="F151" i="2"/>
  <c r="G151" i="2" s="1"/>
  <c r="F152" i="2"/>
  <c r="G152" i="2" s="1"/>
  <c r="F153" i="2"/>
  <c r="G153" i="2" s="1"/>
  <c r="F154" i="2"/>
  <c r="G154" i="2" s="1"/>
  <c r="F155" i="2"/>
  <c r="G155" i="2" s="1"/>
  <c r="F156" i="2"/>
  <c r="G156" i="2" s="1"/>
  <c r="F157" i="2"/>
  <c r="G157" i="2" s="1"/>
  <c r="F158" i="2"/>
  <c r="G158" i="2" s="1"/>
  <c r="F159" i="2"/>
  <c r="G159" i="2" s="1"/>
  <c r="F160" i="2"/>
  <c r="G160" i="2" s="1"/>
  <c r="F161" i="2"/>
  <c r="G161" i="2" s="1"/>
  <c r="F162" i="2"/>
  <c r="G162" i="2" s="1"/>
  <c r="F163" i="2"/>
  <c r="G163" i="2" s="1"/>
  <c r="F164" i="2"/>
  <c r="G164" i="2" s="1"/>
  <c r="F165" i="2"/>
  <c r="G165" i="2" s="1"/>
  <c r="F166" i="2"/>
  <c r="F167" i="2"/>
  <c r="G167" i="2" s="1"/>
  <c r="F168" i="2"/>
  <c r="G168" i="2" s="1"/>
  <c r="F169" i="2"/>
  <c r="G169" i="2" s="1"/>
  <c r="F170" i="2"/>
  <c r="G170" i="2" s="1"/>
  <c r="F171" i="2"/>
  <c r="G171" i="2" s="1"/>
  <c r="F172" i="2"/>
  <c r="G172" i="2" s="1"/>
  <c r="F173" i="2"/>
  <c r="G173" i="2" s="1"/>
  <c r="F174" i="2"/>
  <c r="G174" i="2" s="1"/>
  <c r="F175" i="2"/>
  <c r="G175" i="2" s="1"/>
  <c r="F176" i="2"/>
  <c r="G176" i="2" s="1"/>
  <c r="F177" i="2"/>
  <c r="G177" i="2" s="1"/>
  <c r="F178" i="2"/>
  <c r="G178" i="2" s="1"/>
  <c r="F179" i="2"/>
  <c r="G179" i="2" s="1"/>
  <c r="F180" i="2"/>
  <c r="G180" i="2" s="1"/>
  <c r="F181" i="2"/>
  <c r="G181" i="2" s="1"/>
  <c r="F182" i="2"/>
  <c r="G182" i="2" s="1"/>
  <c r="F183" i="2"/>
  <c r="G183" i="2" s="1"/>
  <c r="F184" i="2"/>
  <c r="G184" i="2" s="1"/>
  <c r="F185" i="2"/>
  <c r="G185" i="2" s="1"/>
  <c r="F186" i="2"/>
  <c r="G186" i="2" s="1"/>
  <c r="F187" i="2"/>
  <c r="G187" i="2" s="1"/>
  <c r="F188" i="2"/>
  <c r="G188" i="2" s="1"/>
  <c r="F189" i="2"/>
  <c r="G189" i="2" s="1"/>
  <c r="F190" i="2"/>
  <c r="G190" i="2" s="1"/>
  <c r="F191" i="2"/>
  <c r="G191" i="2" s="1"/>
  <c r="F192" i="2"/>
  <c r="G192" i="2" s="1"/>
  <c r="F193" i="2"/>
  <c r="G193" i="2" s="1"/>
  <c r="F194" i="2"/>
  <c r="G194" i="2" s="1"/>
  <c r="F195" i="2"/>
  <c r="G195" i="2" s="1"/>
  <c r="F196" i="2"/>
  <c r="G196" i="2" s="1"/>
  <c r="F197" i="2"/>
  <c r="G197" i="2" s="1"/>
  <c r="F198" i="2"/>
  <c r="G198" i="2" s="1"/>
  <c r="F199" i="2"/>
  <c r="G199" i="2" s="1"/>
  <c r="F200" i="2"/>
  <c r="G200" i="2" s="1"/>
  <c r="F201" i="2"/>
  <c r="G201" i="2" s="1"/>
  <c r="F202" i="2"/>
  <c r="G202" i="2" s="1"/>
  <c r="F203" i="2"/>
  <c r="G203" i="2" s="1"/>
  <c r="F204" i="2"/>
  <c r="F205" i="2"/>
  <c r="G205" i="2" s="1"/>
  <c r="F206" i="2"/>
  <c r="F207" i="2"/>
  <c r="G207" i="2" s="1"/>
  <c r="F208" i="2"/>
  <c r="G208" i="2" s="1"/>
  <c r="F209" i="2"/>
  <c r="G209" i="2" s="1"/>
  <c r="F210" i="2"/>
  <c r="G210" i="2" s="1"/>
  <c r="F211" i="2"/>
  <c r="G211" i="2" s="1"/>
  <c r="F212" i="2"/>
  <c r="G212" i="2" s="1"/>
  <c r="F213" i="2"/>
  <c r="G213" i="2" s="1"/>
  <c r="F214" i="2"/>
  <c r="G214" i="2" s="1"/>
  <c r="F215" i="2"/>
  <c r="G215" i="2" s="1"/>
  <c r="F216" i="2"/>
  <c r="G216" i="2" s="1"/>
  <c r="F217" i="2"/>
  <c r="G217" i="2" s="1"/>
  <c r="F218" i="2"/>
  <c r="G218" i="2" s="1"/>
  <c r="F219" i="2"/>
  <c r="G219" i="2" s="1"/>
  <c r="F220" i="2"/>
  <c r="F221" i="2"/>
  <c r="G221" i="2" s="1"/>
  <c r="F222" i="2"/>
  <c r="G222" i="2" s="1"/>
  <c r="F223" i="2"/>
  <c r="G223" i="2" s="1"/>
  <c r="F224" i="2"/>
  <c r="G224" i="2" s="1"/>
  <c r="F225" i="2"/>
  <c r="G225" i="2" s="1"/>
  <c r="F226" i="2"/>
  <c r="G226" i="2" s="1"/>
  <c r="F227" i="2"/>
  <c r="G227" i="2" s="1"/>
  <c r="F228" i="2"/>
  <c r="G228" i="2" s="1"/>
  <c r="F229" i="2"/>
  <c r="G229" i="2" s="1"/>
  <c r="F230" i="2"/>
  <c r="G230" i="2" s="1"/>
  <c r="F231" i="2"/>
  <c r="G231" i="2" s="1"/>
  <c r="F232" i="2"/>
  <c r="F233" i="2"/>
  <c r="G233" i="2" s="1"/>
  <c r="F234" i="2"/>
  <c r="G234" i="2" s="1"/>
  <c r="F235" i="2"/>
  <c r="G235" i="2" s="1"/>
  <c r="F236" i="2"/>
  <c r="G236" i="2" s="1"/>
  <c r="F237" i="2"/>
  <c r="G237" i="2" s="1"/>
  <c r="F238" i="2"/>
  <c r="G238" i="2" s="1"/>
  <c r="F239" i="2"/>
  <c r="G239" i="2" s="1"/>
  <c r="F240" i="2"/>
  <c r="F241" i="2"/>
  <c r="G241" i="2" s="1"/>
  <c r="F242" i="2"/>
  <c r="G242" i="2" s="1"/>
  <c r="F243" i="2"/>
  <c r="G243" i="2" s="1"/>
  <c r="F244" i="2"/>
  <c r="G244" i="2" s="1"/>
  <c r="F245" i="2"/>
  <c r="G245" i="2" s="1"/>
  <c r="F246" i="2"/>
  <c r="G246" i="2" s="1"/>
  <c r="F247" i="2"/>
  <c r="G247" i="2" s="1"/>
  <c r="F248" i="2"/>
  <c r="F249" i="2"/>
  <c r="G249" i="2" s="1"/>
  <c r="F250" i="2"/>
  <c r="G250" i="2" s="1"/>
  <c r="F251" i="2"/>
  <c r="G251" i="2" s="1"/>
  <c r="F252" i="2"/>
  <c r="G252" i="2" s="1"/>
  <c r="F253" i="2"/>
  <c r="G253" i="2" s="1"/>
  <c r="F254" i="2"/>
  <c r="G254" i="2" s="1"/>
  <c r="F255" i="2"/>
  <c r="G255" i="2" s="1"/>
  <c r="F256" i="2"/>
  <c r="F257" i="2"/>
  <c r="F258" i="2"/>
  <c r="G258" i="2" s="1"/>
  <c r="F259" i="2"/>
  <c r="G259" i="2" s="1"/>
  <c r="F260" i="2"/>
  <c r="G260" i="2" s="1"/>
  <c r="F261" i="2"/>
  <c r="F262" i="2"/>
  <c r="G262" i="2" s="1"/>
  <c r="F263" i="2"/>
  <c r="G263" i="2" s="1"/>
  <c r="F264" i="2"/>
  <c r="G264" i="2" s="1"/>
  <c r="F265" i="2"/>
  <c r="G265" i="2" s="1"/>
  <c r="F266" i="2"/>
  <c r="G266" i="2" s="1"/>
  <c r="F267" i="2"/>
  <c r="G267" i="2" s="1"/>
  <c r="F268" i="2"/>
  <c r="G268" i="2" s="1"/>
  <c r="F269" i="2"/>
  <c r="G269" i="2" s="1"/>
  <c r="F270" i="2"/>
  <c r="G270" i="2" s="1"/>
  <c r="F271" i="2"/>
  <c r="G271" i="2" s="1"/>
  <c r="F272" i="2"/>
  <c r="G272" i="2" s="1"/>
  <c r="F273" i="2"/>
  <c r="F274" i="2"/>
  <c r="G274" i="2" s="1"/>
  <c r="F275" i="2"/>
  <c r="G275" i="2" s="1"/>
  <c r="F276" i="2"/>
  <c r="G276" i="2" s="1"/>
  <c r="F277" i="2"/>
  <c r="G277" i="2" s="1"/>
  <c r="F278" i="2"/>
  <c r="G278" i="2" s="1"/>
  <c r="F279" i="2"/>
  <c r="G279" i="2" s="1"/>
  <c r="F280" i="2"/>
  <c r="G280" i="2" s="1"/>
  <c r="F281" i="2"/>
  <c r="G281" i="2" s="1"/>
  <c r="F282" i="2"/>
  <c r="G282" i="2" s="1"/>
  <c r="F283" i="2"/>
  <c r="G283" i="2" s="1"/>
  <c r="F284" i="2"/>
  <c r="G284" i="2" s="1"/>
  <c r="F285" i="2"/>
  <c r="G285" i="2" s="1"/>
  <c r="F286" i="2"/>
  <c r="G286" i="2" s="1"/>
  <c r="F287" i="2"/>
  <c r="G287" i="2" s="1"/>
  <c r="F288" i="2"/>
  <c r="G288" i="2" s="1"/>
  <c r="F289" i="2"/>
  <c r="G289" i="2" s="1"/>
  <c r="F290" i="2"/>
  <c r="G290" i="2" s="1"/>
  <c r="F291" i="2"/>
  <c r="G291" i="2" s="1"/>
  <c r="F292" i="2"/>
  <c r="G292" i="2" s="1"/>
  <c r="F293" i="2"/>
  <c r="G293" i="2" s="1"/>
  <c r="F294" i="2"/>
  <c r="G294" i="2" s="1"/>
  <c r="F295" i="2"/>
  <c r="G295" i="2" s="1"/>
  <c r="F296" i="2"/>
  <c r="G296" i="2" s="1"/>
  <c r="F297" i="2"/>
  <c r="G297" i="2" s="1"/>
  <c r="F298" i="2"/>
  <c r="G298" i="2" s="1"/>
  <c r="F299" i="2"/>
  <c r="G299" i="2" s="1"/>
  <c r="F300" i="2"/>
  <c r="F301" i="2"/>
  <c r="G301" i="2" s="1"/>
  <c r="F302" i="2"/>
  <c r="G302" i="2" s="1"/>
  <c r="F303" i="2"/>
  <c r="G303" i="2" s="1"/>
  <c r="F304" i="2"/>
  <c r="G304" i="2" s="1"/>
  <c r="F305" i="2"/>
  <c r="G305" i="2" s="1"/>
  <c r="F306" i="2"/>
  <c r="G306" i="2" s="1"/>
  <c r="F307" i="2"/>
  <c r="G307" i="2" s="1"/>
  <c r="F308" i="2"/>
  <c r="G308" i="2" s="1"/>
  <c r="F309" i="2"/>
  <c r="G309" i="2" s="1"/>
  <c r="F310" i="2"/>
  <c r="G310" i="2" s="1"/>
  <c r="F311" i="2"/>
  <c r="G311" i="2" s="1"/>
  <c r="F312" i="2"/>
  <c r="G312" i="2" s="1"/>
  <c r="F313" i="2"/>
  <c r="F314" i="2"/>
  <c r="G314" i="2" s="1"/>
  <c r="F315" i="2"/>
  <c r="G315" i="2" s="1"/>
  <c r="F316" i="2"/>
  <c r="G316" i="2" s="1"/>
  <c r="F317" i="2"/>
  <c r="F318" i="2"/>
  <c r="G318" i="2" s="1"/>
  <c r="F319" i="2"/>
  <c r="G319" i="2" s="1"/>
  <c r="F320" i="2"/>
  <c r="G320" i="2" s="1"/>
  <c r="F321" i="2"/>
  <c r="F322" i="2"/>
  <c r="G322" i="2" s="1"/>
  <c r="F323" i="2"/>
  <c r="G323" i="2" s="1"/>
  <c r="F324" i="2"/>
  <c r="G324" i="2" s="1"/>
  <c r="F325" i="2"/>
  <c r="G325" i="2" s="1"/>
  <c r="F326" i="2"/>
  <c r="G326" i="2" s="1"/>
  <c r="F327" i="2"/>
  <c r="G327" i="2" s="1"/>
  <c r="F328" i="2"/>
  <c r="G328" i="2" s="1"/>
  <c r="F329" i="2"/>
  <c r="G329" i="2" s="1"/>
  <c r="F330" i="2"/>
  <c r="G330" i="2" s="1"/>
  <c r="F331" i="2"/>
  <c r="G331" i="2" s="1"/>
  <c r="F332" i="2"/>
  <c r="G332" i="2" s="1"/>
  <c r="F333" i="2"/>
  <c r="F334" i="2"/>
  <c r="G334" i="2" s="1"/>
  <c r="F335" i="2"/>
  <c r="G335" i="2" s="1"/>
  <c r="F336" i="2"/>
  <c r="G336" i="2" s="1"/>
  <c r="F337" i="2"/>
  <c r="F338" i="2"/>
  <c r="G338" i="2" s="1"/>
  <c r="F339" i="2"/>
  <c r="G339" i="2" s="1"/>
  <c r="F340" i="2"/>
  <c r="G340" i="2" s="1"/>
  <c r="F341" i="2"/>
  <c r="F342" i="2"/>
  <c r="G342" i="2" s="1"/>
  <c r="F343" i="2"/>
  <c r="G343" i="2" s="1"/>
  <c r="F344" i="2"/>
  <c r="G344" i="2" s="1"/>
  <c r="F345" i="2"/>
  <c r="G345" i="2" s="1"/>
  <c r="F346" i="2"/>
  <c r="G346" i="2" s="1"/>
  <c r="F347" i="2"/>
  <c r="G347" i="2" s="1"/>
  <c r="F348" i="2"/>
  <c r="G348" i="2" s="1"/>
  <c r="F349" i="2"/>
  <c r="G349" i="2" s="1"/>
  <c r="F350" i="2"/>
  <c r="G350" i="2" s="1"/>
  <c r="F351" i="2"/>
  <c r="G351" i="2" s="1"/>
  <c r="F352" i="2"/>
  <c r="G352" i="2" s="1"/>
  <c r="F353" i="2"/>
  <c r="F354" i="2"/>
  <c r="G354" i="2" s="1"/>
  <c r="F355" i="2"/>
  <c r="G355" i="2" s="1"/>
  <c r="F356" i="2"/>
  <c r="G356" i="2" s="1"/>
  <c r="F357" i="2"/>
  <c r="G357" i="2" s="1"/>
  <c r="F358" i="2"/>
  <c r="G358" i="2" s="1"/>
  <c r="F359" i="2"/>
  <c r="G359" i="2" s="1"/>
  <c r="F360" i="2"/>
  <c r="G360" i="2" s="1"/>
  <c r="F361" i="2"/>
  <c r="G361" i="2" s="1"/>
  <c r="F362" i="2"/>
  <c r="G362" i="2" s="1"/>
  <c r="F363" i="2"/>
  <c r="G363" i="2" s="1"/>
  <c r="F364" i="2"/>
  <c r="G364" i="2" s="1"/>
  <c r="F365" i="2"/>
  <c r="G365" i="2" s="1"/>
  <c r="F366" i="2"/>
  <c r="G366" i="2" s="1"/>
  <c r="F367" i="2"/>
  <c r="G367" i="2" s="1"/>
  <c r="F368" i="2"/>
  <c r="G368" i="2" s="1"/>
  <c r="F369" i="2"/>
  <c r="F370" i="2"/>
  <c r="G370" i="2" s="1"/>
  <c r="F371" i="2"/>
  <c r="G371" i="2" s="1"/>
  <c r="F372" i="2"/>
  <c r="G372" i="2" s="1"/>
  <c r="F373" i="2"/>
  <c r="F374" i="2"/>
  <c r="G374" i="2" s="1"/>
  <c r="F375" i="2"/>
  <c r="G375" i="2" s="1"/>
  <c r="F376" i="2"/>
  <c r="G376" i="2" s="1"/>
  <c r="F377" i="2"/>
  <c r="G377" i="2" s="1"/>
  <c r="F378" i="2"/>
  <c r="F379" i="2"/>
  <c r="G379" i="2" s="1"/>
  <c r="F380" i="2"/>
  <c r="G380" i="2" s="1"/>
  <c r="F381" i="2"/>
  <c r="G381" i="2" s="1"/>
  <c r="F382" i="2"/>
  <c r="F383" i="2"/>
  <c r="G383" i="2" s="1"/>
  <c r="F384" i="2"/>
  <c r="G384" i="2" s="1"/>
  <c r="F385" i="2"/>
  <c r="G385" i="2" s="1"/>
  <c r="F386" i="2"/>
  <c r="G386" i="2" s="1"/>
  <c r="F387" i="2"/>
  <c r="G387" i="2" s="1"/>
  <c r="F388" i="2"/>
  <c r="G388" i="2" s="1"/>
  <c r="F389" i="2"/>
  <c r="G389" i="2" s="1"/>
  <c r="F390" i="2"/>
  <c r="G390" i="2" s="1"/>
  <c r="F391" i="2"/>
  <c r="G391" i="2" s="1"/>
  <c r="F392" i="2"/>
  <c r="G392" i="2" s="1"/>
  <c r="F393" i="2"/>
  <c r="G393" i="2" s="1"/>
  <c r="F394" i="2"/>
  <c r="G394" i="2" s="1"/>
  <c r="F395" i="2"/>
  <c r="G395" i="2" s="1"/>
  <c r="F396" i="2"/>
  <c r="G396" i="2" s="1"/>
  <c r="F397" i="2"/>
  <c r="G397" i="2" s="1"/>
  <c r="F398" i="2"/>
  <c r="G398" i="2" s="1"/>
  <c r="F399" i="2"/>
  <c r="G399" i="2" s="1"/>
  <c r="F400" i="2"/>
  <c r="G400" i="2" s="1"/>
  <c r="F401" i="2"/>
  <c r="G401" i="2" s="1"/>
  <c r="F402" i="2"/>
  <c r="G402" i="2" s="1"/>
  <c r="F403" i="2"/>
  <c r="G403" i="2" s="1"/>
  <c r="F404" i="2"/>
  <c r="G404" i="2" s="1"/>
  <c r="F405" i="2"/>
  <c r="G405" i="2" s="1"/>
  <c r="F406" i="2"/>
  <c r="G406" i="2" s="1"/>
  <c r="F407" i="2"/>
  <c r="G407" i="2" s="1"/>
  <c r="F408" i="2"/>
  <c r="G408" i="2" s="1"/>
  <c r="F409" i="2"/>
  <c r="G409" i="2" s="1"/>
  <c r="F410" i="2"/>
  <c r="G410" i="2" s="1"/>
  <c r="F411" i="2"/>
  <c r="G411" i="2" s="1"/>
  <c r="F412" i="2"/>
  <c r="G412" i="2" s="1"/>
  <c r="F413" i="2"/>
  <c r="F414" i="2"/>
  <c r="G414" i="2" s="1"/>
  <c r="F415" i="2"/>
  <c r="G415" i="2" s="1"/>
  <c r="F416" i="2"/>
  <c r="F417" i="2"/>
  <c r="G417" i="2" s="1"/>
  <c r="F418" i="2"/>
  <c r="F419" i="2"/>
  <c r="G419" i="2" s="1"/>
  <c r="F420" i="2"/>
  <c r="G420" i="2" s="1"/>
  <c r="F421" i="2"/>
  <c r="G421" i="2" s="1"/>
  <c r="F422" i="2"/>
  <c r="G422" i="2" s="1"/>
  <c r="F423" i="2"/>
  <c r="G423" i="2" s="1"/>
  <c r="F424" i="2"/>
  <c r="G424" i="2" s="1"/>
  <c r="F425" i="2"/>
  <c r="G425" i="2" s="1"/>
  <c r="F426" i="2"/>
  <c r="G426" i="2" s="1"/>
  <c r="F427" i="2"/>
  <c r="G427" i="2" s="1"/>
  <c r="F428" i="2"/>
  <c r="G428" i="2" s="1"/>
  <c r="F429" i="2"/>
  <c r="G429" i="2" s="1"/>
  <c r="F430" i="2"/>
  <c r="G430" i="2" s="1"/>
  <c r="F431" i="2"/>
  <c r="G431" i="2" s="1"/>
  <c r="F432" i="2"/>
  <c r="G432" i="2" s="1"/>
  <c r="F433" i="2"/>
  <c r="G433" i="2" s="1"/>
  <c r="F434" i="2"/>
  <c r="G434" i="2" s="1"/>
  <c r="F435" i="2"/>
  <c r="G435" i="2" s="1"/>
  <c r="F436" i="2"/>
  <c r="G436" i="2" s="1"/>
  <c r="F437" i="2"/>
  <c r="F438" i="2"/>
  <c r="G438" i="2" s="1"/>
  <c r="F439" i="2"/>
  <c r="G439" i="2" s="1"/>
  <c r="F440" i="2"/>
  <c r="G440" i="2" s="1"/>
  <c r="F441" i="2"/>
  <c r="G441" i="2" s="1"/>
  <c r="F442" i="2"/>
  <c r="G442" i="2" s="1"/>
  <c r="F443" i="2"/>
  <c r="G443" i="2" s="1"/>
  <c r="F444" i="2"/>
  <c r="G444" i="2" s="1"/>
  <c r="F445" i="2"/>
  <c r="G445" i="2" s="1"/>
  <c r="F446" i="2"/>
  <c r="G446" i="2" s="1"/>
  <c r="F447" i="2"/>
  <c r="G447" i="2" s="1"/>
  <c r="F448" i="2"/>
  <c r="G448" i="2" s="1"/>
  <c r="F449" i="2"/>
  <c r="G449" i="2" s="1"/>
  <c r="F450" i="2"/>
  <c r="G450" i="2" s="1"/>
  <c r="F451" i="2"/>
  <c r="G451" i="2" s="1"/>
  <c r="F452" i="2"/>
  <c r="G452" i="2" s="1"/>
  <c r="F453" i="2"/>
  <c r="F454" i="2"/>
  <c r="G454" i="2" s="1"/>
  <c r="F455" i="2"/>
  <c r="G455" i="2" s="1"/>
  <c r="F456" i="2"/>
  <c r="G456" i="2" s="1"/>
  <c r="F457" i="2"/>
  <c r="G457" i="2" s="1"/>
  <c r="F458" i="2"/>
  <c r="G458" i="2" s="1"/>
  <c r="F459" i="2"/>
  <c r="G459" i="2" s="1"/>
  <c r="F460" i="2"/>
  <c r="G460" i="2" s="1"/>
  <c r="F461" i="2"/>
  <c r="G461" i="2" s="1"/>
  <c r="F462" i="2"/>
  <c r="G462" i="2" s="1"/>
  <c r="F463" i="2"/>
  <c r="G463" i="2" s="1"/>
  <c r="F464" i="2"/>
  <c r="G464" i="2" s="1"/>
  <c r="F465" i="2"/>
  <c r="G465" i="2" s="1"/>
  <c r="F466" i="2"/>
  <c r="G466" i="2" s="1"/>
  <c r="F467" i="2"/>
  <c r="G467" i="2" s="1"/>
  <c r="F468" i="2"/>
  <c r="G468" i="2" s="1"/>
  <c r="F469" i="2"/>
  <c r="G469" i="2" s="1"/>
  <c r="F470" i="2"/>
  <c r="G470" i="2" s="1"/>
  <c r="F471" i="2"/>
  <c r="G471" i="2" s="1"/>
  <c r="F472" i="2"/>
  <c r="G472" i="2" s="1"/>
  <c r="F473" i="2"/>
  <c r="G473" i="2" s="1"/>
  <c r="F474" i="2"/>
  <c r="G474" i="2" s="1"/>
  <c r="F475" i="2"/>
  <c r="G475" i="2" s="1"/>
  <c r="F476" i="2"/>
  <c r="G476" i="2" s="1"/>
  <c r="F477" i="2"/>
  <c r="F478" i="2"/>
  <c r="G478" i="2" s="1"/>
  <c r="F479" i="2"/>
  <c r="G479" i="2" s="1"/>
  <c r="F480" i="2"/>
  <c r="G480" i="2" s="1"/>
  <c r="F481" i="2"/>
  <c r="G481" i="2" s="1"/>
  <c r="F482" i="2"/>
  <c r="G482" i="2" s="1"/>
  <c r="F483" i="2"/>
  <c r="G483" i="2" s="1"/>
  <c r="F484" i="2"/>
  <c r="G484" i="2" s="1"/>
  <c r="F485" i="2"/>
  <c r="G485" i="2" s="1"/>
  <c r="F486" i="2"/>
  <c r="G486" i="2" s="1"/>
  <c r="F487" i="2"/>
  <c r="G487" i="2" s="1"/>
  <c r="F488" i="2"/>
  <c r="G488" i="2" s="1"/>
  <c r="F489" i="2"/>
  <c r="F490" i="2"/>
  <c r="G490" i="2" s="1"/>
  <c r="F491" i="2"/>
  <c r="G491" i="2" s="1"/>
  <c r="F492" i="2"/>
  <c r="G492" i="2" s="1"/>
  <c r="F493" i="2"/>
  <c r="G493" i="2" s="1"/>
  <c r="F494" i="2"/>
  <c r="G494" i="2" s="1"/>
  <c r="F495" i="2"/>
  <c r="G495" i="2" s="1"/>
  <c r="F496" i="2"/>
  <c r="G496" i="2" s="1"/>
  <c r="F497" i="2"/>
  <c r="F498" i="2"/>
  <c r="G498" i="2" s="1"/>
  <c r="F499" i="2"/>
  <c r="G499" i="2" s="1"/>
  <c r="F500" i="2"/>
  <c r="G500" i="2" s="1"/>
  <c r="F501" i="2"/>
  <c r="G501" i="2"/>
  <c r="F502" i="2"/>
  <c r="G502" i="2" s="1"/>
  <c r="F503" i="2"/>
  <c r="G503" i="2" s="1"/>
  <c r="F504" i="2"/>
  <c r="G504" i="2" s="1"/>
  <c r="F505" i="2"/>
  <c r="G505" i="2" s="1"/>
  <c r="F506" i="2"/>
  <c r="G506" i="2" s="1"/>
  <c r="F507" i="2"/>
  <c r="G507" i="2" s="1"/>
  <c r="F508" i="2"/>
  <c r="G508" i="2" s="1"/>
  <c r="F509" i="2"/>
  <c r="G509" i="2" s="1"/>
  <c r="F510" i="2"/>
  <c r="G510" i="2" s="1"/>
  <c r="F511" i="2"/>
  <c r="G511" i="2" s="1"/>
  <c r="F512" i="2"/>
  <c r="G512" i="2" s="1"/>
  <c r="F513" i="2"/>
  <c r="G513" i="2" s="1"/>
  <c r="F514" i="2"/>
  <c r="G514" i="2" s="1"/>
  <c r="F515" i="2"/>
  <c r="G515" i="2" s="1"/>
  <c r="F516" i="2"/>
  <c r="G516" i="2" s="1"/>
  <c r="F517" i="2"/>
  <c r="G517" i="2" s="1"/>
  <c r="F518" i="2"/>
  <c r="G518" i="2" s="1"/>
  <c r="F519" i="2"/>
  <c r="G519" i="2" s="1"/>
  <c r="F520" i="2"/>
  <c r="F521" i="2"/>
  <c r="G521" i="2" s="1"/>
  <c r="F522" i="2"/>
  <c r="G522" i="2" s="1"/>
  <c r="F523" i="2"/>
  <c r="G523" i="2" s="1"/>
  <c r="F524" i="2"/>
  <c r="G524" i="2" s="1"/>
  <c r="F525" i="2"/>
  <c r="G525" i="2" s="1"/>
  <c r="F526" i="2"/>
  <c r="G526" i="2" s="1"/>
  <c r="F527" i="2"/>
  <c r="G527" i="2" s="1"/>
  <c r="F528" i="2"/>
  <c r="G528" i="2" s="1"/>
  <c r="F529" i="2"/>
  <c r="G529" i="2" s="1"/>
  <c r="F530" i="2"/>
  <c r="G530" i="2" s="1"/>
  <c r="F531" i="2"/>
  <c r="G531" i="2" s="1"/>
  <c r="F532" i="2"/>
  <c r="F533" i="2"/>
  <c r="G533" i="2" s="1"/>
  <c r="F534" i="2"/>
  <c r="G534" i="2" s="1"/>
  <c r="F535" i="2"/>
  <c r="G535" i="2" s="1"/>
  <c r="F536" i="2"/>
  <c r="G536" i="2" s="1"/>
  <c r="F537" i="2"/>
  <c r="G537" i="2" s="1"/>
  <c r="F538" i="2"/>
  <c r="G538" i="2" s="1"/>
  <c r="F539" i="2"/>
  <c r="G539" i="2" s="1"/>
  <c r="F540" i="2"/>
  <c r="G540" i="2" s="1"/>
  <c r="F541" i="2"/>
  <c r="G541" i="2" s="1"/>
  <c r="F542" i="2"/>
  <c r="G542" i="2" s="1"/>
  <c r="F543" i="2"/>
  <c r="G543" i="2" s="1"/>
  <c r="F544" i="2"/>
  <c r="G544" i="2" s="1"/>
  <c r="F545" i="2"/>
  <c r="G545" i="2" s="1"/>
  <c r="F546" i="2"/>
  <c r="G546" i="2" s="1"/>
  <c r="F547" i="2"/>
  <c r="G547" i="2" s="1"/>
  <c r="F548" i="2"/>
  <c r="G548" i="2" s="1"/>
  <c r="F549" i="2"/>
  <c r="G549" i="2" s="1"/>
  <c r="F550" i="2"/>
  <c r="G550" i="2" s="1"/>
  <c r="F551" i="2"/>
  <c r="G551" i="2" s="1"/>
  <c r="F552" i="2"/>
  <c r="F553" i="2"/>
  <c r="G553" i="2" s="1"/>
  <c r="F554" i="2"/>
  <c r="G554" i="2" s="1"/>
  <c r="F555" i="2"/>
  <c r="G555" i="2" s="1"/>
  <c r="F556" i="2"/>
  <c r="G556" i="2" s="1"/>
  <c r="F557" i="2"/>
  <c r="G557" i="2" s="1"/>
  <c r="F558" i="2"/>
  <c r="G558" i="2" s="1"/>
  <c r="F559" i="2"/>
  <c r="G559" i="2" s="1"/>
  <c r="F560" i="2"/>
  <c r="G560" i="2" s="1"/>
  <c r="F561" i="2"/>
  <c r="G561" i="2" s="1"/>
  <c r="F562" i="2"/>
  <c r="G562" i="2" s="1"/>
  <c r="F563" i="2"/>
  <c r="G563" i="2" s="1"/>
  <c r="F564" i="2"/>
  <c r="F565" i="2"/>
  <c r="G565" i="2" s="1"/>
  <c r="F566" i="2"/>
  <c r="G566" i="2" s="1"/>
  <c r="F567" i="2"/>
  <c r="G567" i="2" s="1"/>
  <c r="F568" i="2"/>
  <c r="G568" i="2" s="1"/>
  <c r="F569" i="2"/>
  <c r="G569" i="2" s="1"/>
  <c r="F570" i="2"/>
  <c r="G570" i="2" s="1"/>
  <c r="F571" i="2"/>
  <c r="G571" i="2" s="1"/>
  <c r="F572" i="2"/>
  <c r="G572" i="2" s="1"/>
  <c r="F573" i="2"/>
  <c r="G573" i="2" s="1"/>
  <c r="F574" i="2"/>
  <c r="G574" i="2" s="1"/>
  <c r="F575" i="2"/>
  <c r="G575" i="2" s="1"/>
  <c r="F576" i="2"/>
  <c r="G576" i="2" s="1"/>
  <c r="F577" i="2"/>
  <c r="G577" i="2" s="1"/>
  <c r="F578" i="2"/>
  <c r="G578" i="2" s="1"/>
  <c r="F579" i="2"/>
  <c r="G579" i="2" s="1"/>
  <c r="F580" i="2"/>
  <c r="G580" i="2" s="1"/>
  <c r="F581" i="2"/>
  <c r="G581" i="2" s="1"/>
  <c r="F582" i="2"/>
  <c r="G582" i="2" s="1"/>
  <c r="F583" i="2"/>
  <c r="G583" i="2" s="1"/>
  <c r="F584" i="2"/>
  <c r="F585" i="2"/>
  <c r="G585" i="2" s="1"/>
  <c r="F586" i="2"/>
  <c r="G586" i="2" s="1"/>
  <c r="F587" i="2"/>
  <c r="G587" i="2" s="1"/>
  <c r="F588" i="2"/>
  <c r="G588" i="2" s="1"/>
  <c r="F589" i="2"/>
  <c r="G589" i="2" s="1"/>
  <c r="F590" i="2"/>
  <c r="G590" i="2" s="1"/>
  <c r="F591" i="2"/>
  <c r="G591" i="2" s="1"/>
  <c r="F592" i="2"/>
  <c r="G592" i="2" s="1"/>
  <c r="F593" i="2"/>
  <c r="G593" i="2" s="1"/>
  <c r="F594" i="2"/>
  <c r="G594" i="2" s="1"/>
  <c r="F595" i="2"/>
  <c r="G595" i="2" s="1"/>
  <c r="F596" i="2"/>
  <c r="F597" i="2"/>
  <c r="G597" i="2" s="1"/>
  <c r="F598" i="2"/>
  <c r="G598" i="2" s="1"/>
  <c r="F599" i="2"/>
  <c r="G599" i="2" s="1"/>
  <c r="F600" i="2"/>
  <c r="G600" i="2" s="1"/>
  <c r="F601" i="2"/>
  <c r="G601" i="2" s="1"/>
  <c r="F602" i="2"/>
  <c r="G602" i="2" s="1"/>
  <c r="F603" i="2"/>
  <c r="G603" i="2" s="1"/>
  <c r="F604" i="2"/>
  <c r="G604" i="2" s="1"/>
  <c r="F605" i="2"/>
  <c r="G605" i="2" s="1"/>
  <c r="F606" i="2"/>
  <c r="G606" i="2" s="1"/>
  <c r="F607" i="2"/>
  <c r="G607" i="2" s="1"/>
  <c r="F608" i="2"/>
  <c r="G608" i="2" s="1"/>
  <c r="F609" i="2"/>
  <c r="G609" i="2" s="1"/>
  <c r="F610" i="2"/>
  <c r="G610" i="2" s="1"/>
  <c r="F611" i="2"/>
  <c r="G611" i="2" s="1"/>
  <c r="F612" i="2"/>
  <c r="G612" i="2" s="1"/>
  <c r="F613" i="2"/>
  <c r="G613" i="2" s="1"/>
  <c r="F614" i="2"/>
  <c r="G614" i="2" s="1"/>
  <c r="F615" i="2"/>
  <c r="G615" i="2" s="1"/>
  <c r="F616" i="2"/>
  <c r="F617" i="2"/>
  <c r="G617" i="2" s="1"/>
  <c r="F618" i="2"/>
  <c r="G618" i="2" s="1"/>
  <c r="F619" i="2"/>
  <c r="G619" i="2" s="1"/>
  <c r="F620" i="2"/>
  <c r="G620" i="2" s="1"/>
  <c r="F621" i="2"/>
  <c r="G621" i="2" s="1"/>
  <c r="F622" i="2"/>
  <c r="F623" i="2"/>
  <c r="G623" i="2" s="1"/>
  <c r="F624" i="2"/>
  <c r="G624" i="2" s="1"/>
  <c r="F625" i="2"/>
  <c r="G625" i="2" s="1"/>
  <c r="F626" i="2"/>
  <c r="G626" i="2" s="1"/>
  <c r="F627" i="2"/>
  <c r="G627" i="2" s="1"/>
  <c r="F628" i="2"/>
  <c r="F629" i="2"/>
  <c r="G629" i="2" s="1"/>
  <c r="F630" i="2"/>
  <c r="G630" i="2" s="1"/>
  <c r="F631" i="2"/>
  <c r="G631" i="2" s="1"/>
  <c r="F632" i="2"/>
  <c r="G632" i="2" s="1"/>
  <c r="F633" i="2"/>
  <c r="G633" i="2" s="1"/>
  <c r="F634" i="2"/>
  <c r="G634" i="2" s="1"/>
  <c r="F635" i="2"/>
  <c r="F636" i="2"/>
  <c r="G636" i="2" s="1"/>
  <c r="F637" i="2"/>
  <c r="G637" i="2" s="1"/>
  <c r="F638" i="2"/>
  <c r="G638" i="2" s="1"/>
  <c r="F639" i="2"/>
  <c r="G639" i="2" s="1"/>
  <c r="F640" i="2"/>
  <c r="G640" i="2" s="1"/>
  <c r="F641" i="2"/>
  <c r="G641" i="2" s="1"/>
  <c r="F642" i="2"/>
  <c r="G642" i="2" s="1"/>
  <c r="F643" i="2"/>
  <c r="F644" i="2"/>
  <c r="G644" i="2" s="1"/>
  <c r="F645" i="2"/>
  <c r="G645" i="2" s="1"/>
  <c r="F646" i="2"/>
  <c r="G646" i="2" s="1"/>
  <c r="F647" i="2"/>
  <c r="G647" i="2" s="1"/>
  <c r="F648" i="2"/>
  <c r="G648" i="2" s="1"/>
  <c r="F649" i="2"/>
  <c r="G649" i="2" s="1"/>
  <c r="F650" i="2"/>
  <c r="G650" i="2" s="1"/>
  <c r="F651" i="2"/>
  <c r="F652" i="2"/>
  <c r="G652" i="2" s="1"/>
  <c r="F653" i="2"/>
  <c r="G653" i="2" s="1"/>
  <c r="F654" i="2"/>
  <c r="G654" i="2" s="1"/>
  <c r="F655" i="2"/>
  <c r="G655" i="2" s="1"/>
  <c r="F656" i="2"/>
  <c r="G656" i="2" s="1"/>
  <c r="F657" i="2"/>
  <c r="G657" i="2" s="1"/>
  <c r="F658" i="2"/>
  <c r="G658" i="2" s="1"/>
  <c r="F659" i="2"/>
  <c r="F660" i="2"/>
  <c r="G660" i="2" s="1"/>
  <c r="F661" i="2"/>
  <c r="G661" i="2" s="1"/>
  <c r="F662" i="2"/>
  <c r="G662" i="2" s="1"/>
  <c r="F663" i="2"/>
  <c r="G663" i="2" s="1"/>
  <c r="F664" i="2"/>
  <c r="G664" i="2" s="1"/>
  <c r="F665" i="2"/>
  <c r="G665" i="2" s="1"/>
  <c r="F666" i="2"/>
  <c r="G666" i="2" s="1"/>
  <c r="F667" i="2"/>
  <c r="F668" i="2"/>
  <c r="G668" i="2" s="1"/>
  <c r="F669" i="2"/>
  <c r="G669" i="2" s="1"/>
  <c r="F670" i="2"/>
  <c r="G670" i="2" s="1"/>
  <c r="F671" i="2"/>
  <c r="G671" i="2" s="1"/>
  <c r="F672" i="2"/>
  <c r="G672" i="2" s="1"/>
  <c r="F673" i="2"/>
  <c r="G673" i="2" s="1"/>
  <c r="F674" i="2"/>
  <c r="G674" i="2" s="1"/>
  <c r="F675" i="2"/>
  <c r="F676" i="2"/>
  <c r="G676" i="2" s="1"/>
  <c r="F677" i="2"/>
  <c r="G677" i="2" s="1"/>
  <c r="F678" i="2"/>
  <c r="G678" i="2" s="1"/>
  <c r="F679" i="2"/>
  <c r="G679" i="2" s="1"/>
  <c r="F680" i="2"/>
  <c r="G680" i="2" s="1"/>
  <c r="F681" i="2"/>
  <c r="G681" i="2" s="1"/>
  <c r="F682" i="2"/>
  <c r="G682" i="2" s="1"/>
  <c r="F683" i="2"/>
  <c r="F684" i="2"/>
  <c r="G684" i="2" s="1"/>
  <c r="F685" i="2"/>
  <c r="G685" i="2" s="1"/>
  <c r="F686" i="2"/>
  <c r="G686" i="2" s="1"/>
  <c r="F687" i="2"/>
  <c r="G687" i="2" s="1"/>
  <c r="F688" i="2"/>
  <c r="G688" i="2" s="1"/>
  <c r="F689" i="2"/>
  <c r="G689" i="2" s="1"/>
  <c r="F690" i="2"/>
  <c r="G690" i="2" s="1"/>
  <c r="F691" i="2"/>
  <c r="F692" i="2"/>
  <c r="G692" i="2" s="1"/>
  <c r="F693" i="2"/>
  <c r="G693" i="2" s="1"/>
  <c r="F694" i="2"/>
  <c r="G694" i="2" s="1"/>
  <c r="F695" i="2"/>
  <c r="G695" i="2" s="1"/>
  <c r="F696" i="2"/>
  <c r="G696" i="2" s="1"/>
  <c r="F697" i="2"/>
  <c r="G697" i="2" s="1"/>
  <c r="F698" i="2"/>
  <c r="G698" i="2" s="1"/>
  <c r="F699" i="2"/>
  <c r="F700" i="2"/>
  <c r="G700" i="2" s="1"/>
  <c r="F701" i="2"/>
  <c r="G701" i="2" s="1"/>
  <c r="F702" i="2"/>
  <c r="G702" i="2" s="1"/>
  <c r="F703" i="2"/>
  <c r="F704" i="2"/>
  <c r="F705" i="2"/>
  <c r="G705" i="2" s="1"/>
  <c r="F706" i="2"/>
  <c r="G706" i="2" s="1"/>
  <c r="F707" i="2"/>
  <c r="G707" i="2" s="1"/>
  <c r="F708" i="2"/>
  <c r="G708" i="2" s="1"/>
  <c r="F709" i="2"/>
  <c r="G709" i="2" s="1"/>
  <c r="F710" i="2"/>
  <c r="G710" i="2" s="1"/>
  <c r="F711" i="2"/>
  <c r="F712" i="2"/>
  <c r="G712" i="2" s="1"/>
  <c r="F713" i="2"/>
  <c r="G713" i="2" s="1"/>
  <c r="F714" i="2"/>
  <c r="G714" i="2" s="1"/>
  <c r="F715" i="2"/>
  <c r="G715" i="2" s="1"/>
  <c r="F716" i="2"/>
  <c r="G716" i="2" s="1"/>
  <c r="F717" i="2"/>
  <c r="G717" i="2" s="1"/>
  <c r="F718" i="2"/>
  <c r="G718" i="2" s="1"/>
  <c r="F719" i="2"/>
  <c r="F720" i="2"/>
  <c r="G720" i="2" s="1"/>
  <c r="F721" i="2"/>
  <c r="G721" i="2" s="1"/>
  <c r="F722" i="2"/>
  <c r="G722" i="2" s="1"/>
  <c r="F723" i="2"/>
  <c r="G723" i="2" s="1"/>
  <c r="F724" i="2"/>
  <c r="G724" i="2" s="1"/>
  <c r="F725" i="2"/>
  <c r="G725" i="2" s="1"/>
  <c r="F726" i="2"/>
  <c r="G726" i="2" s="1"/>
  <c r="F727" i="2"/>
  <c r="F728" i="2"/>
  <c r="G728" i="2" s="1"/>
  <c r="F729" i="2"/>
  <c r="G729" i="2" s="1"/>
  <c r="F730" i="2"/>
  <c r="G730" i="2" s="1"/>
  <c r="F731" i="2"/>
  <c r="G731" i="2" s="1"/>
  <c r="F732" i="2"/>
  <c r="G732" i="2" s="1"/>
  <c r="F733" i="2"/>
  <c r="G733" i="2" s="1"/>
  <c r="F734" i="2"/>
  <c r="G734" i="2" s="1"/>
  <c r="F735" i="2"/>
  <c r="F736" i="2"/>
  <c r="G736" i="2" s="1"/>
  <c r="F737" i="2"/>
  <c r="G737" i="2" s="1"/>
  <c r="F738" i="2"/>
  <c r="G738" i="2" s="1"/>
  <c r="F739" i="2"/>
  <c r="G739" i="2" s="1"/>
  <c r="F740" i="2"/>
  <c r="G740" i="2" s="1"/>
  <c r="F741" i="2"/>
  <c r="G741" i="2" s="1"/>
  <c r="F742" i="2"/>
  <c r="G742" i="2" s="1"/>
  <c r="F743" i="2"/>
  <c r="G743" i="2" s="1"/>
  <c r="F744" i="2"/>
  <c r="G744" i="2" s="1"/>
  <c r="F745" i="2"/>
  <c r="G745" i="2" s="1"/>
  <c r="F746" i="2"/>
  <c r="G746" i="2" s="1"/>
  <c r="F747" i="2"/>
  <c r="F748" i="2"/>
  <c r="G748" i="2" s="1"/>
  <c r="F749" i="2"/>
  <c r="G749" i="2" s="1"/>
  <c r="F750" i="2"/>
  <c r="G750" i="2" s="1"/>
  <c r="F751" i="2"/>
  <c r="G751" i="2" s="1"/>
  <c r="F752" i="2"/>
  <c r="G752" i="2" s="1"/>
  <c r="F753" i="2"/>
  <c r="G753" i="2" s="1"/>
  <c r="F754" i="2"/>
  <c r="G754" i="2" s="1"/>
  <c r="F755" i="2"/>
  <c r="G755" i="2" s="1"/>
  <c r="F756" i="2"/>
  <c r="G756" i="2" s="1"/>
  <c r="F757" i="2"/>
  <c r="G757" i="2" s="1"/>
  <c r="F758" i="2"/>
  <c r="G758" i="2" s="1"/>
  <c r="F759" i="2"/>
  <c r="G759" i="2" s="1"/>
  <c r="F16" i="2"/>
  <c r="G18" i="2"/>
  <c r="G26" i="2"/>
  <c r="G204" i="2"/>
  <c r="G232" i="2"/>
  <c r="G240" i="2"/>
  <c r="G248" i="2"/>
  <c r="G256" i="2"/>
  <c r="G273" i="2"/>
  <c r="G300" i="2"/>
  <c r="G373" i="2"/>
  <c r="G416" i="2"/>
  <c r="G520" i="2"/>
  <c r="G532" i="2"/>
  <c r="G552" i="2"/>
  <c r="G564" i="2"/>
  <c r="G584" i="2"/>
  <c r="G596" i="2"/>
  <c r="G616" i="2"/>
  <c r="G628" i="2"/>
  <c r="G635" i="2"/>
  <c r="G643" i="2"/>
  <c r="G651" i="2"/>
  <c r="G659" i="2"/>
  <c r="G667" i="2"/>
  <c r="G675" i="2"/>
  <c r="G683" i="2"/>
  <c r="G691" i="2"/>
  <c r="G699" i="2"/>
  <c r="G703" i="2"/>
  <c r="G704" i="2"/>
  <c r="G719" i="2"/>
  <c r="G727" i="2"/>
  <c r="G735" i="2"/>
  <c r="G747" i="2"/>
  <c r="D15" i="2"/>
  <c r="A2" i="7"/>
  <c r="B2" i="7"/>
  <c r="C2" i="7"/>
  <c r="E28" i="7"/>
  <c r="E58" i="7"/>
  <c r="G64" i="7"/>
  <c r="F17" i="7"/>
  <c r="F40" i="7"/>
  <c r="F33" i="7"/>
  <c r="F32" i="7"/>
  <c r="F34" i="7"/>
  <c r="G46" i="7"/>
  <c r="A3" i="7"/>
  <c r="B4" i="7"/>
  <c r="C5" i="7"/>
  <c r="A7" i="7"/>
  <c r="B8" i="7"/>
  <c r="C9" i="7"/>
  <c r="A11" i="7"/>
  <c r="B12" i="7"/>
  <c r="C13" i="7"/>
  <c r="A15" i="7"/>
  <c r="B16" i="7"/>
  <c r="C17" i="7"/>
  <c r="A19" i="7"/>
  <c r="B20" i="7"/>
  <c r="C21" i="7"/>
  <c r="A23" i="7"/>
  <c r="B24" i="7"/>
  <c r="C25" i="7"/>
  <c r="A27" i="7"/>
  <c r="B28" i="7"/>
  <c r="C29" i="7"/>
  <c r="A31" i="7"/>
  <c r="B32" i="7"/>
  <c r="C33" i="7"/>
  <c r="A35" i="7"/>
  <c r="B36" i="7"/>
  <c r="C37" i="7"/>
  <c r="A39" i="7"/>
  <c r="B40" i="7"/>
  <c r="C41" i="7"/>
  <c r="A43" i="7"/>
  <c r="B44" i="7"/>
  <c r="C45" i="7"/>
  <c r="A47" i="7"/>
  <c r="B48" i="7"/>
  <c r="C49" i="7"/>
  <c r="A51" i="7"/>
  <c r="B52" i="7"/>
  <c r="C53" i="7"/>
  <c r="A55" i="7"/>
  <c r="B56" i="7"/>
  <c r="C57" i="7"/>
  <c r="A59" i="7"/>
  <c r="B60" i="7"/>
  <c r="C61" i="7"/>
  <c r="A63" i="7"/>
  <c r="B64" i="7"/>
  <c r="C65" i="7"/>
  <c r="A67" i="7"/>
  <c r="A4" i="7"/>
  <c r="B5" i="7"/>
  <c r="C6" i="7"/>
  <c r="A8" i="7"/>
  <c r="B9" i="7"/>
  <c r="C10" i="7"/>
  <c r="A12" i="7"/>
  <c r="B13" i="7"/>
  <c r="C14" i="7"/>
  <c r="A16" i="7"/>
  <c r="B17" i="7"/>
  <c r="C18" i="7"/>
  <c r="A20" i="7"/>
  <c r="B21" i="7"/>
  <c r="C22" i="7"/>
  <c r="A24" i="7"/>
  <c r="B25" i="7"/>
  <c r="C26" i="7"/>
  <c r="A28" i="7"/>
  <c r="B29" i="7"/>
  <c r="C30" i="7"/>
  <c r="A32" i="7"/>
  <c r="B33" i="7"/>
  <c r="C34" i="7"/>
  <c r="A36" i="7"/>
  <c r="B37" i="7"/>
  <c r="C38" i="7"/>
  <c r="A40" i="7"/>
  <c r="B41" i="7"/>
  <c r="C42" i="7"/>
  <c r="A44" i="7"/>
  <c r="B45" i="7"/>
  <c r="C46" i="7"/>
  <c r="A48" i="7"/>
  <c r="B49" i="7"/>
  <c r="C50" i="7"/>
  <c r="A52" i="7"/>
  <c r="B53" i="7"/>
  <c r="C54" i="7"/>
  <c r="A56" i="7"/>
  <c r="B57" i="7"/>
  <c r="C58" i="7"/>
  <c r="A60" i="7"/>
  <c r="B61" i="7"/>
  <c r="C62" i="7"/>
  <c r="A5" i="7"/>
  <c r="C7" i="7"/>
  <c r="B10" i="7"/>
  <c r="A13" i="7"/>
  <c r="C15" i="7"/>
  <c r="B18" i="7"/>
  <c r="A21" i="7"/>
  <c r="C23" i="7"/>
  <c r="B26" i="7"/>
  <c r="A29" i="7"/>
  <c r="C31" i="7"/>
  <c r="B34" i="7"/>
  <c r="A37" i="7"/>
  <c r="C39" i="7"/>
  <c r="B42" i="7"/>
  <c r="A45" i="7"/>
  <c r="C47" i="7"/>
  <c r="B50" i="7"/>
  <c r="A53" i="7"/>
  <c r="C55" i="7"/>
  <c r="B58" i="7"/>
  <c r="A61" i="7"/>
  <c r="C63" i="7"/>
  <c r="B65" i="7"/>
  <c r="B67" i="7"/>
  <c r="C68" i="7"/>
  <c r="A70" i="7"/>
  <c r="B71" i="7"/>
  <c r="C72" i="7"/>
  <c r="A74" i="7"/>
  <c r="B75" i="7"/>
  <c r="C76" i="7"/>
  <c r="A78" i="7"/>
  <c r="B79" i="7"/>
  <c r="C80" i="7"/>
  <c r="A82" i="7"/>
  <c r="B83" i="7"/>
  <c r="C84" i="7"/>
  <c r="A86" i="7"/>
  <c r="B87" i="7"/>
  <c r="C88" i="7"/>
  <c r="A90" i="7"/>
  <c r="B91" i="7"/>
  <c r="C92" i="7"/>
  <c r="A94" i="7"/>
  <c r="B95" i="7"/>
  <c r="C96" i="7"/>
  <c r="A98" i="7"/>
  <c r="B99" i="7"/>
  <c r="C100" i="7"/>
  <c r="A102" i="7"/>
  <c r="B103" i="7"/>
  <c r="C104" i="7"/>
  <c r="A106" i="7"/>
  <c r="B107" i="7"/>
  <c r="C108" i="7"/>
  <c r="A110" i="7"/>
  <c r="B111" i="7"/>
  <c r="C112" i="7"/>
  <c r="A114" i="7"/>
  <c r="B115" i="7"/>
  <c r="C116" i="7"/>
  <c r="A118" i="7"/>
  <c r="B119" i="7"/>
  <c r="C120" i="7"/>
  <c r="A122" i="7"/>
  <c r="B123" i="7"/>
  <c r="C124" i="7"/>
  <c r="A126" i="7"/>
  <c r="B127" i="7"/>
  <c r="C128" i="7"/>
  <c r="A130" i="7"/>
  <c r="B131" i="7"/>
  <c r="C132" i="7"/>
  <c r="B3" i="7"/>
  <c r="A6" i="7"/>
  <c r="C8" i="7"/>
  <c r="B11" i="7"/>
  <c r="A14" i="7"/>
  <c r="C16" i="7"/>
  <c r="B19" i="7"/>
  <c r="A22" i="7"/>
  <c r="C24" i="7"/>
  <c r="B27" i="7"/>
  <c r="A30" i="7"/>
  <c r="C32" i="7"/>
  <c r="B35" i="7"/>
  <c r="A38" i="7"/>
  <c r="C40" i="7"/>
  <c r="B43" i="7"/>
  <c r="A46" i="7"/>
  <c r="C48" i="7"/>
  <c r="B51" i="7"/>
  <c r="A54" i="7"/>
  <c r="C56" i="7"/>
  <c r="B59" i="7"/>
  <c r="A62" i="7"/>
  <c r="A64" i="7"/>
  <c r="A66" i="7"/>
  <c r="C67" i="7"/>
  <c r="A69" i="7"/>
  <c r="B70" i="7"/>
  <c r="C71" i="7"/>
  <c r="A73" i="7"/>
  <c r="B74" i="7"/>
  <c r="C75" i="7"/>
  <c r="A77" i="7"/>
  <c r="B78" i="7"/>
  <c r="C79" i="7"/>
  <c r="A81" i="7"/>
  <c r="B82" i="7"/>
  <c r="C83" i="7"/>
  <c r="A85" i="7"/>
  <c r="B86" i="7"/>
  <c r="C87" i="7"/>
  <c r="A89" i="7"/>
  <c r="B90" i="7"/>
  <c r="C91" i="7"/>
  <c r="A93" i="7"/>
  <c r="B94" i="7"/>
  <c r="C95" i="7"/>
  <c r="A97" i="7"/>
  <c r="B98" i="7"/>
  <c r="C99" i="7"/>
  <c r="A101" i="7"/>
  <c r="B102" i="7"/>
  <c r="C103" i="7"/>
  <c r="A105" i="7"/>
  <c r="B106" i="7"/>
  <c r="C107" i="7"/>
  <c r="A109" i="7"/>
  <c r="B110" i="7"/>
  <c r="C111" i="7"/>
  <c r="A113" i="7"/>
  <c r="B114" i="7"/>
  <c r="C115" i="7"/>
  <c r="A117" i="7"/>
  <c r="B118" i="7"/>
  <c r="C119" i="7"/>
  <c r="A121" i="7"/>
  <c r="B122" i="7"/>
  <c r="B7" i="7"/>
  <c r="C12" i="7"/>
  <c r="A18" i="7"/>
  <c r="B23" i="7"/>
  <c r="C28" i="7"/>
  <c r="A34" i="7"/>
  <c r="B39" i="7"/>
  <c r="C44" i="7"/>
  <c r="A50" i="7"/>
  <c r="B55" i="7"/>
  <c r="C60" i="7"/>
  <c r="A65" i="7"/>
  <c r="B68" i="7"/>
  <c r="A71" i="7"/>
  <c r="C73" i="7"/>
  <c r="B76" i="7"/>
  <c r="A79" i="7"/>
  <c r="C81" i="7"/>
  <c r="B84" i="7"/>
  <c r="A87" i="7"/>
  <c r="C89" i="7"/>
  <c r="B92" i="7"/>
  <c r="A95" i="7"/>
  <c r="C97" i="7"/>
  <c r="B100" i="7"/>
  <c r="A103" i="7"/>
  <c r="C105" i="7"/>
  <c r="B108" i="7"/>
  <c r="A111" i="7"/>
  <c r="C113" i="7"/>
  <c r="B116" i="7"/>
  <c r="A119" i="7"/>
  <c r="C121" i="7"/>
  <c r="A124" i="7"/>
  <c r="C125" i="7"/>
  <c r="C127" i="7"/>
  <c r="B129" i="7"/>
  <c r="A131" i="7"/>
  <c r="A133" i="7"/>
  <c r="B134" i="7"/>
  <c r="C135" i="7"/>
  <c r="A137" i="7"/>
  <c r="B138" i="7"/>
  <c r="C139" i="7"/>
  <c r="A141" i="7"/>
  <c r="B142" i="7"/>
  <c r="C143" i="7"/>
  <c r="A145" i="7"/>
  <c r="B146" i="7"/>
  <c r="C147" i="7"/>
  <c r="A149" i="7"/>
  <c r="B150" i="7"/>
  <c r="C151" i="7"/>
  <c r="A153" i="7"/>
  <c r="B154" i="7"/>
  <c r="C155" i="7"/>
  <c r="A157" i="7"/>
  <c r="B158" i="7"/>
  <c r="C159" i="7"/>
  <c r="A161" i="7"/>
  <c r="B162" i="7"/>
  <c r="C163" i="7"/>
  <c r="A165" i="7"/>
  <c r="B166" i="7"/>
  <c r="C167" i="7"/>
  <c r="A169" i="7"/>
  <c r="B170" i="7"/>
  <c r="C171" i="7"/>
  <c r="A173" i="7"/>
  <c r="B174" i="7"/>
  <c r="C175" i="7"/>
  <c r="A177" i="7"/>
  <c r="B178" i="7"/>
  <c r="C179" i="7"/>
  <c r="A181" i="7"/>
  <c r="B182" i="7"/>
  <c r="C183" i="7"/>
  <c r="A185" i="7"/>
  <c r="B186" i="7"/>
  <c r="C187" i="7"/>
  <c r="A189" i="7"/>
  <c r="B190" i="7"/>
  <c r="C191" i="7"/>
  <c r="A193" i="7"/>
  <c r="B194" i="7"/>
  <c r="C195" i="7"/>
  <c r="A197" i="7"/>
  <c r="B198" i="7"/>
  <c r="C199" i="7"/>
  <c r="A201" i="7"/>
  <c r="B202" i="7"/>
  <c r="C203" i="7"/>
  <c r="A205" i="7"/>
  <c r="B206" i="7"/>
  <c r="C207" i="7"/>
  <c r="A209" i="7"/>
  <c r="B210" i="7"/>
  <c r="C211" i="7"/>
  <c r="A213" i="7"/>
  <c r="B214" i="7"/>
  <c r="C215" i="7"/>
  <c r="A217" i="7"/>
  <c r="B218" i="7"/>
  <c r="C219" i="7"/>
  <c r="A221" i="7"/>
  <c r="B222" i="7"/>
  <c r="C223" i="7"/>
  <c r="A225" i="7"/>
  <c r="B226" i="7"/>
  <c r="C227" i="7"/>
  <c r="A229" i="7"/>
  <c r="B230" i="7"/>
  <c r="C231" i="7"/>
  <c r="A233" i="7"/>
  <c r="B234" i="7"/>
  <c r="C235" i="7"/>
  <c r="A237" i="7"/>
  <c r="B238" i="7"/>
  <c r="C239" i="7"/>
  <c r="A241" i="7"/>
  <c r="B242" i="7"/>
  <c r="C243" i="7"/>
  <c r="A245" i="7"/>
  <c r="B246" i="7"/>
  <c r="C247" i="7"/>
  <c r="A249" i="7"/>
  <c r="B250" i="7"/>
  <c r="C251" i="7"/>
  <c r="A253" i="7"/>
  <c r="B254" i="7"/>
  <c r="C255" i="7"/>
  <c r="A257" i="7"/>
  <c r="B258" i="7"/>
  <c r="C259" i="7"/>
  <c r="A261" i="7"/>
  <c r="B262" i="7"/>
  <c r="C263" i="7"/>
  <c r="A265" i="7"/>
  <c r="B266" i="7"/>
  <c r="C267" i="7"/>
  <c r="A269" i="7"/>
  <c r="B270" i="7"/>
  <c r="C271" i="7"/>
  <c r="A273" i="7"/>
  <c r="B274" i="7"/>
  <c r="C275" i="7"/>
  <c r="A277" i="7"/>
  <c r="B278" i="7"/>
  <c r="C279" i="7"/>
  <c r="A281" i="7"/>
  <c r="B282" i="7"/>
  <c r="C3" i="7"/>
  <c r="A9" i="7"/>
  <c r="B14" i="7"/>
  <c r="C19" i="7"/>
  <c r="A25" i="7"/>
  <c r="B30" i="7"/>
  <c r="C35" i="7"/>
  <c r="A41" i="7"/>
  <c r="B46" i="7"/>
  <c r="C51" i="7"/>
  <c r="A57" i="7"/>
  <c r="B62" i="7"/>
  <c r="B66" i="7"/>
  <c r="B69" i="7"/>
  <c r="A72" i="7"/>
  <c r="C74" i="7"/>
  <c r="B77" i="7"/>
  <c r="A80" i="7"/>
  <c r="C82" i="7"/>
  <c r="B85" i="7"/>
  <c r="A88" i="7"/>
  <c r="C90" i="7"/>
  <c r="B93" i="7"/>
  <c r="A96" i="7"/>
  <c r="C98" i="7"/>
  <c r="B101" i="7"/>
  <c r="A104" i="7"/>
  <c r="C106" i="7"/>
  <c r="B109" i="7"/>
  <c r="A112" i="7"/>
  <c r="C114" i="7"/>
  <c r="B117" i="7"/>
  <c r="A120" i="7"/>
  <c r="C122" i="7"/>
  <c r="B124" i="7"/>
  <c r="B126" i="7"/>
  <c r="A128" i="7"/>
  <c r="C129" i="7"/>
  <c r="C131" i="7"/>
  <c r="B133" i="7"/>
  <c r="C134" i="7"/>
  <c r="A136" i="7"/>
  <c r="B137" i="7"/>
  <c r="C138" i="7"/>
  <c r="A140" i="7"/>
  <c r="B141" i="7"/>
  <c r="C142" i="7"/>
  <c r="A144" i="7"/>
  <c r="B145" i="7"/>
  <c r="C146" i="7"/>
  <c r="A148" i="7"/>
  <c r="B149" i="7"/>
  <c r="C150" i="7"/>
  <c r="A152" i="7"/>
  <c r="B153" i="7"/>
  <c r="C154" i="7"/>
  <c r="A156" i="7"/>
  <c r="B157" i="7"/>
  <c r="C158" i="7"/>
  <c r="A160" i="7"/>
  <c r="B161" i="7"/>
  <c r="C162" i="7"/>
  <c r="A164" i="7"/>
  <c r="B165" i="7"/>
  <c r="C166" i="7"/>
  <c r="A168" i="7"/>
  <c r="B169" i="7"/>
  <c r="C170" i="7"/>
  <c r="A172" i="7"/>
  <c r="B173" i="7"/>
  <c r="C174" i="7"/>
  <c r="A176" i="7"/>
  <c r="B177" i="7"/>
  <c r="C178" i="7"/>
  <c r="A180" i="7"/>
  <c r="B181" i="7"/>
  <c r="C182" i="7"/>
  <c r="A184" i="7"/>
  <c r="B185" i="7"/>
  <c r="C186" i="7"/>
  <c r="A188" i="7"/>
  <c r="B189" i="7"/>
  <c r="C190" i="7"/>
  <c r="A192" i="7"/>
  <c r="B193" i="7"/>
  <c r="C194" i="7"/>
  <c r="A196" i="7"/>
  <c r="B197" i="7"/>
  <c r="C198" i="7"/>
  <c r="A200" i="7"/>
  <c r="B201" i="7"/>
  <c r="C202" i="7"/>
  <c r="A204" i="7"/>
  <c r="B205" i="7"/>
  <c r="C206" i="7"/>
  <c r="A208" i="7"/>
  <c r="B209" i="7"/>
  <c r="C210" i="7"/>
  <c r="A212" i="7"/>
  <c r="B213" i="7"/>
  <c r="C214" i="7"/>
  <c r="A216" i="7"/>
  <c r="B217" i="7"/>
  <c r="C218" i="7"/>
  <c r="A220" i="7"/>
  <c r="B221" i="7"/>
  <c r="C222" i="7"/>
  <c r="A224" i="7"/>
  <c r="B225" i="7"/>
  <c r="C226" i="7"/>
  <c r="A228" i="7"/>
  <c r="B229" i="7"/>
  <c r="C230" i="7"/>
  <c r="A232" i="7"/>
  <c r="B233" i="7"/>
  <c r="C234" i="7"/>
  <c r="A236" i="7"/>
  <c r="B237" i="7"/>
  <c r="C238" i="7"/>
  <c r="A240" i="7"/>
  <c r="B241" i="7"/>
  <c r="C242" i="7"/>
  <c r="A244" i="7"/>
  <c r="B245" i="7"/>
  <c r="C246" i="7"/>
  <c r="A248" i="7"/>
  <c r="B249" i="7"/>
  <c r="C250" i="7"/>
  <c r="A252" i="7"/>
  <c r="B253" i="7"/>
  <c r="C254" i="7"/>
  <c r="A256" i="7"/>
  <c r="B257" i="7"/>
  <c r="C258" i="7"/>
  <c r="A260" i="7"/>
  <c r="B261" i="7"/>
  <c r="C262" i="7"/>
  <c r="A264" i="7"/>
  <c r="B265" i="7"/>
  <c r="C266" i="7"/>
  <c r="A268" i="7"/>
  <c r="B269" i="7"/>
  <c r="C270" i="7"/>
  <c r="A272" i="7"/>
  <c r="B273" i="7"/>
  <c r="C274" i="7"/>
  <c r="A276" i="7"/>
  <c r="B277" i="7"/>
  <c r="C278" i="7"/>
  <c r="A280" i="7"/>
  <c r="B281" i="7"/>
  <c r="C282" i="7"/>
  <c r="B6" i="7"/>
  <c r="A17" i="7"/>
  <c r="C27" i="7"/>
  <c r="B38" i="7"/>
  <c r="A49" i="7"/>
  <c r="C59" i="7"/>
  <c r="A68" i="7"/>
  <c r="B73" i="7"/>
  <c r="C78" i="7"/>
  <c r="A84" i="7"/>
  <c r="B89" i="7"/>
  <c r="C94" i="7"/>
  <c r="A100" i="7"/>
  <c r="B105" i="7"/>
  <c r="C110" i="7"/>
  <c r="A116" i="7"/>
  <c r="B121" i="7"/>
  <c r="B125" i="7"/>
  <c r="A129" i="7"/>
  <c r="B132" i="7"/>
  <c r="B135" i="7"/>
  <c r="A138" i="7"/>
  <c r="C140" i="7"/>
  <c r="B143" i="7"/>
  <c r="A146" i="7"/>
  <c r="C148" i="7"/>
  <c r="B151" i="7"/>
  <c r="A154" i="7"/>
  <c r="C156" i="7"/>
  <c r="B159" i="7"/>
  <c r="A162" i="7"/>
  <c r="C164" i="7"/>
  <c r="B167" i="7"/>
  <c r="A170" i="7"/>
  <c r="C172" i="7"/>
  <c r="B175" i="7"/>
  <c r="A178" i="7"/>
  <c r="C180" i="7"/>
  <c r="B183" i="7"/>
  <c r="A186" i="7"/>
  <c r="C188" i="7"/>
  <c r="B191" i="7"/>
  <c r="A194" i="7"/>
  <c r="C196" i="7"/>
  <c r="B199" i="7"/>
  <c r="A202" i="7"/>
  <c r="C204" i="7"/>
  <c r="B207" i="7"/>
  <c r="A210" i="7"/>
  <c r="C212" i="7"/>
  <c r="B215" i="7"/>
  <c r="A218" i="7"/>
  <c r="C220" i="7"/>
  <c r="B223" i="7"/>
  <c r="A226" i="7"/>
  <c r="C228" i="7"/>
  <c r="B231" i="7"/>
  <c r="A234" i="7"/>
  <c r="C236" i="7"/>
  <c r="B239" i="7"/>
  <c r="A242" i="7"/>
  <c r="C244" i="7"/>
  <c r="B247" i="7"/>
  <c r="A250" i="7"/>
  <c r="C252" i="7"/>
  <c r="B255" i="7"/>
  <c r="A258" i="7"/>
  <c r="C260" i="7"/>
  <c r="B263" i="7"/>
  <c r="A266" i="7"/>
  <c r="C268" i="7"/>
  <c r="B271" i="7"/>
  <c r="A274" i="7"/>
  <c r="C276" i="7"/>
  <c r="B279" i="7"/>
  <c r="A282" i="7"/>
  <c r="A284" i="7"/>
  <c r="B285" i="7"/>
  <c r="C286" i="7"/>
  <c r="A288" i="7"/>
  <c r="B289" i="7"/>
  <c r="C290" i="7"/>
  <c r="A292" i="7"/>
  <c r="B293" i="7"/>
  <c r="C294" i="7"/>
  <c r="A296" i="7"/>
  <c r="B297" i="7"/>
  <c r="C298" i="7"/>
  <c r="A300" i="7"/>
  <c r="B301" i="7"/>
  <c r="C302" i="7"/>
  <c r="A304" i="7"/>
  <c r="B305" i="7"/>
  <c r="C306" i="7"/>
  <c r="A308" i="7"/>
  <c r="B309" i="7"/>
  <c r="C310" i="7"/>
  <c r="A312" i="7"/>
  <c r="B313" i="7"/>
  <c r="C314" i="7"/>
  <c r="A316" i="7"/>
  <c r="B317" i="7"/>
  <c r="C318" i="7"/>
  <c r="A320" i="7"/>
  <c r="B321" i="7"/>
  <c r="C322" i="7"/>
  <c r="A324" i="7"/>
  <c r="B325" i="7"/>
  <c r="C326" i="7"/>
  <c r="A328" i="7"/>
  <c r="B329" i="7"/>
  <c r="C330" i="7"/>
  <c r="A332" i="7"/>
  <c r="B333" i="7"/>
  <c r="C334" i="7"/>
  <c r="A336" i="7"/>
  <c r="B337" i="7"/>
  <c r="C338" i="7"/>
  <c r="A340" i="7"/>
  <c r="B341" i="7"/>
  <c r="C342" i="7"/>
  <c r="A344" i="7"/>
  <c r="B345" i="7"/>
  <c r="C346" i="7"/>
  <c r="A348" i="7"/>
  <c r="B349" i="7"/>
  <c r="C350" i="7"/>
  <c r="A352" i="7"/>
  <c r="B353" i="7"/>
  <c r="C354" i="7"/>
  <c r="A356" i="7"/>
  <c r="B357" i="7"/>
  <c r="C358" i="7"/>
  <c r="A360" i="7"/>
  <c r="B361" i="7"/>
  <c r="C362" i="7"/>
  <c r="A364" i="7"/>
  <c r="B365" i="7"/>
  <c r="C366" i="7"/>
  <c r="A368" i="7"/>
  <c r="B369" i="7"/>
  <c r="C370" i="7"/>
  <c r="A372" i="7"/>
  <c r="B373" i="7"/>
  <c r="C374" i="7"/>
  <c r="A376" i="7"/>
  <c r="B377" i="7"/>
  <c r="C378" i="7"/>
  <c r="A380" i="7"/>
  <c r="B381" i="7"/>
  <c r="C382" i="7"/>
  <c r="A384" i="7"/>
  <c r="B385" i="7"/>
  <c r="C386" i="7"/>
  <c r="A388" i="7"/>
  <c r="B389" i="7"/>
  <c r="C390" i="7"/>
  <c r="A392" i="7"/>
  <c r="B393" i="7"/>
  <c r="C394" i="7"/>
  <c r="A396" i="7"/>
  <c r="B397" i="7"/>
  <c r="C398" i="7"/>
  <c r="A400" i="7"/>
  <c r="B401" i="7"/>
  <c r="C402" i="7"/>
  <c r="A404" i="7"/>
  <c r="B405" i="7"/>
  <c r="C406" i="7"/>
  <c r="A408" i="7"/>
  <c r="A10" i="7"/>
  <c r="C20" i="7"/>
  <c r="B31" i="7"/>
  <c r="A42" i="7"/>
  <c r="C52" i="7"/>
  <c r="B63" i="7"/>
  <c r="C69" i="7"/>
  <c r="A75" i="7"/>
  <c r="B80" i="7"/>
  <c r="C85" i="7"/>
  <c r="A91" i="7"/>
  <c r="B96" i="7"/>
  <c r="C101" i="7"/>
  <c r="A107" i="7"/>
  <c r="B112" i="7"/>
  <c r="C117" i="7"/>
  <c r="A123" i="7"/>
  <c r="C126" i="7"/>
  <c r="B130" i="7"/>
  <c r="C133" i="7"/>
  <c r="B136" i="7"/>
  <c r="A139" i="7"/>
  <c r="C141" i="7"/>
  <c r="B144" i="7"/>
  <c r="A147" i="7"/>
  <c r="C149" i="7"/>
  <c r="B152" i="7"/>
  <c r="A155" i="7"/>
  <c r="C157" i="7"/>
  <c r="B160" i="7"/>
  <c r="A163" i="7"/>
  <c r="C165" i="7"/>
  <c r="B168" i="7"/>
  <c r="A171" i="7"/>
  <c r="C173" i="7"/>
  <c r="B176" i="7"/>
  <c r="A179" i="7"/>
  <c r="C181" i="7"/>
  <c r="B184" i="7"/>
  <c r="A187" i="7"/>
  <c r="C189" i="7"/>
  <c r="B192" i="7"/>
  <c r="A195" i="7"/>
  <c r="C197" i="7"/>
  <c r="B200" i="7"/>
  <c r="A203" i="7"/>
  <c r="C205" i="7"/>
  <c r="B208" i="7"/>
  <c r="A211" i="7"/>
  <c r="C213" i="7"/>
  <c r="B216" i="7"/>
  <c r="A219" i="7"/>
  <c r="C221" i="7"/>
  <c r="B224" i="7"/>
  <c r="A227" i="7"/>
  <c r="C229" i="7"/>
  <c r="B232" i="7"/>
  <c r="A235" i="7"/>
  <c r="C237" i="7"/>
  <c r="B240" i="7"/>
  <c r="A243" i="7"/>
  <c r="C245" i="7"/>
  <c r="B248" i="7"/>
  <c r="A251" i="7"/>
  <c r="C253" i="7"/>
  <c r="B256" i="7"/>
  <c r="A259" i="7"/>
  <c r="C261" i="7"/>
  <c r="B264" i="7"/>
  <c r="A267" i="7"/>
  <c r="C269" i="7"/>
  <c r="B272" i="7"/>
  <c r="A275" i="7"/>
  <c r="C277" i="7"/>
  <c r="B280" i="7"/>
  <c r="A283" i="7"/>
  <c r="B284" i="7"/>
  <c r="C285" i="7"/>
  <c r="A287" i="7"/>
  <c r="B288" i="7"/>
  <c r="C289" i="7"/>
  <c r="A291" i="7"/>
  <c r="B292" i="7"/>
  <c r="C293" i="7"/>
  <c r="A295" i="7"/>
  <c r="B296" i="7"/>
  <c r="C297" i="7"/>
  <c r="A299" i="7"/>
  <c r="B300" i="7"/>
  <c r="C301" i="7"/>
  <c r="A303" i="7"/>
  <c r="B304" i="7"/>
  <c r="C305" i="7"/>
  <c r="A307" i="7"/>
  <c r="B308" i="7"/>
  <c r="C309" i="7"/>
  <c r="A311" i="7"/>
  <c r="B312" i="7"/>
  <c r="C313" i="7"/>
  <c r="A315" i="7"/>
  <c r="B316" i="7"/>
  <c r="C317" i="7"/>
  <c r="A319" i="7"/>
  <c r="B320" i="7"/>
  <c r="C321" i="7"/>
  <c r="A323" i="7"/>
  <c r="B324" i="7"/>
  <c r="C325" i="7"/>
  <c r="A327" i="7"/>
  <c r="B328" i="7"/>
  <c r="C329" i="7"/>
  <c r="A331" i="7"/>
  <c r="B332" i="7"/>
  <c r="C333" i="7"/>
  <c r="A335" i="7"/>
  <c r="B336" i="7"/>
  <c r="C337" i="7"/>
  <c r="A339" i="7"/>
  <c r="B340" i="7"/>
  <c r="C341" i="7"/>
  <c r="A343" i="7"/>
  <c r="B344" i="7"/>
  <c r="C345" i="7"/>
  <c r="A347" i="7"/>
  <c r="B348" i="7"/>
  <c r="C349" i="7"/>
  <c r="A351" i="7"/>
  <c r="B352" i="7"/>
  <c r="C353" i="7"/>
  <c r="A355" i="7"/>
  <c r="B356" i="7"/>
  <c r="C357" i="7"/>
  <c r="A359" i="7"/>
  <c r="B360" i="7"/>
  <c r="C361" i="7"/>
  <c r="A363" i="7"/>
  <c r="B364" i="7"/>
  <c r="C365" i="7"/>
  <c r="A367" i="7"/>
  <c r="B368" i="7"/>
  <c r="C369" i="7"/>
  <c r="A371" i="7"/>
  <c r="B372" i="7"/>
  <c r="C373" i="7"/>
  <c r="A375" i="7"/>
  <c r="B376" i="7"/>
  <c r="C377" i="7"/>
  <c r="A379" i="7"/>
  <c r="B380" i="7"/>
  <c r="C381" i="7"/>
  <c r="A383" i="7"/>
  <c r="B384" i="7"/>
  <c r="C385" i="7"/>
  <c r="A387" i="7"/>
  <c r="B388" i="7"/>
  <c r="C389" i="7"/>
  <c r="A391" i="7"/>
  <c r="B392" i="7"/>
  <c r="C393" i="7"/>
  <c r="A395" i="7"/>
  <c r="B396" i="7"/>
  <c r="C397" i="7"/>
  <c r="A399" i="7"/>
  <c r="B400" i="7"/>
  <c r="C401" i="7"/>
  <c r="A403" i="7"/>
  <c r="B404" i="7"/>
  <c r="C405" i="7"/>
  <c r="A407" i="7"/>
  <c r="B408" i="7"/>
  <c r="C409" i="7"/>
  <c r="A411" i="7"/>
  <c r="B412" i="7"/>
  <c r="C413" i="7"/>
  <c r="B15" i="7"/>
  <c r="C36" i="7"/>
  <c r="A58" i="7"/>
  <c r="B72" i="7"/>
  <c r="A83" i="7"/>
  <c r="C93" i="7"/>
  <c r="B104" i="7"/>
  <c r="A115" i="7"/>
  <c r="A125" i="7"/>
  <c r="A132" i="7"/>
  <c r="C137" i="7"/>
  <c r="A143" i="7"/>
  <c r="B148" i="7"/>
  <c r="C153" i="7"/>
  <c r="A159" i="7"/>
  <c r="B164" i="7"/>
  <c r="C169" i="7"/>
  <c r="A175" i="7"/>
  <c r="B180" i="7"/>
  <c r="C185" i="7"/>
  <c r="A191" i="7"/>
  <c r="B196" i="7"/>
  <c r="C201" i="7"/>
  <c r="A207" i="7"/>
  <c r="B212" i="7"/>
  <c r="C217" i="7"/>
  <c r="A223" i="7"/>
  <c r="B228" i="7"/>
  <c r="C233" i="7"/>
  <c r="A239" i="7"/>
  <c r="B244" i="7"/>
  <c r="C249" i="7"/>
  <c r="A255" i="7"/>
  <c r="B260" i="7"/>
  <c r="C265" i="7"/>
  <c r="A271" i="7"/>
  <c r="B276" i="7"/>
  <c r="C281" i="7"/>
  <c r="A285" i="7"/>
  <c r="C287" i="7"/>
  <c r="B290" i="7"/>
  <c r="A293" i="7"/>
  <c r="C295" i="7"/>
  <c r="B298" i="7"/>
  <c r="A301" i="7"/>
  <c r="C303" i="7"/>
  <c r="B306" i="7"/>
  <c r="A309" i="7"/>
  <c r="C311" i="7"/>
  <c r="B314" i="7"/>
  <c r="A317" i="7"/>
  <c r="C319" i="7"/>
  <c r="B322" i="7"/>
  <c r="A325" i="7"/>
  <c r="C327" i="7"/>
  <c r="B330" i="7"/>
  <c r="A333" i="7"/>
  <c r="C335" i="7"/>
  <c r="B338" i="7"/>
  <c r="A341" i="7"/>
  <c r="C343" i="7"/>
  <c r="B346" i="7"/>
  <c r="A349" i="7"/>
  <c r="C351" i="7"/>
  <c r="B354" i="7"/>
  <c r="A357" i="7"/>
  <c r="C359" i="7"/>
  <c r="B362" i="7"/>
  <c r="A365" i="7"/>
  <c r="C367" i="7"/>
  <c r="B370" i="7"/>
  <c r="A373" i="7"/>
  <c r="C375" i="7"/>
  <c r="B378" i="7"/>
  <c r="A381" i="7"/>
  <c r="C383" i="7"/>
  <c r="B386" i="7"/>
  <c r="A389" i="7"/>
  <c r="C391" i="7"/>
  <c r="B394" i="7"/>
  <c r="A397" i="7"/>
  <c r="C399" i="7"/>
  <c r="B402" i="7"/>
  <c r="A405" i="7"/>
  <c r="C407" i="7"/>
  <c r="A410" i="7"/>
  <c r="C411" i="7"/>
  <c r="B413" i="7"/>
  <c r="A415" i="7"/>
  <c r="B416" i="7"/>
  <c r="C417" i="7"/>
  <c r="A419" i="7"/>
  <c r="B420" i="7"/>
  <c r="C421" i="7"/>
  <c r="A423" i="7"/>
  <c r="B424" i="7"/>
  <c r="C425" i="7"/>
  <c r="A427" i="7"/>
  <c r="B428" i="7"/>
  <c r="C429" i="7"/>
  <c r="A431" i="7"/>
  <c r="B432" i="7"/>
  <c r="C433" i="7"/>
  <c r="A435" i="7"/>
  <c r="B436" i="7"/>
  <c r="C437" i="7"/>
  <c r="A439" i="7"/>
  <c r="B440" i="7"/>
  <c r="C441" i="7"/>
  <c r="A443" i="7"/>
  <c r="B444" i="7"/>
  <c r="C445" i="7"/>
  <c r="A447" i="7"/>
  <c r="B448" i="7"/>
  <c r="C449" i="7"/>
  <c r="A451" i="7"/>
  <c r="B452" i="7"/>
  <c r="C453" i="7"/>
  <c r="A455" i="7"/>
  <c r="B456" i="7"/>
  <c r="C457" i="7"/>
  <c r="A459" i="7"/>
  <c r="B460" i="7"/>
  <c r="C461" i="7"/>
  <c r="A463" i="7"/>
  <c r="B464" i="7"/>
  <c r="C465" i="7"/>
  <c r="A467" i="7"/>
  <c r="B468" i="7"/>
  <c r="C469" i="7"/>
  <c r="A471" i="7"/>
  <c r="B472" i="7"/>
  <c r="C473" i="7"/>
  <c r="A475" i="7"/>
  <c r="B476" i="7"/>
  <c r="C477" i="7"/>
  <c r="A479" i="7"/>
  <c r="B480" i="7"/>
  <c r="C481" i="7"/>
  <c r="A483" i="7"/>
  <c r="B484" i="7"/>
  <c r="C485" i="7"/>
  <c r="A487" i="7"/>
  <c r="B488" i="7"/>
  <c r="C489" i="7"/>
  <c r="A491" i="7"/>
  <c r="B492" i="7"/>
  <c r="C493" i="7"/>
  <c r="A495" i="7"/>
  <c r="B496" i="7"/>
  <c r="C497" i="7"/>
  <c r="A499" i="7"/>
  <c r="B500" i="7"/>
  <c r="C501" i="7"/>
  <c r="A503" i="7"/>
  <c r="B504" i="7"/>
  <c r="C505" i="7"/>
  <c r="A507" i="7"/>
  <c r="B508" i="7"/>
  <c r="C509" i="7"/>
  <c r="A511" i="7"/>
  <c r="B512" i="7"/>
  <c r="C513" i="7"/>
  <c r="A515" i="7"/>
  <c r="B516" i="7"/>
  <c r="C517" i="7"/>
  <c r="A519" i="7"/>
  <c r="B520" i="7"/>
  <c r="C521" i="7"/>
  <c r="A523" i="7"/>
  <c r="B524" i="7"/>
  <c r="C525" i="7"/>
  <c r="A527" i="7"/>
  <c r="B528" i="7"/>
  <c r="C529" i="7"/>
  <c r="A531" i="7"/>
  <c r="B532" i="7"/>
  <c r="C533" i="7"/>
  <c r="A535" i="7"/>
  <c r="B536" i="7"/>
  <c r="C537" i="7"/>
  <c r="A539" i="7"/>
  <c r="B540" i="7"/>
  <c r="C541" i="7"/>
  <c r="A543" i="7"/>
  <c r="B544" i="7"/>
  <c r="C545" i="7"/>
  <c r="A547" i="7"/>
  <c r="B548" i="7"/>
  <c r="C549" i="7"/>
  <c r="A551" i="7"/>
  <c r="B552" i="7"/>
  <c r="C553" i="7"/>
  <c r="A555" i="7"/>
  <c r="B556" i="7"/>
  <c r="C557" i="7"/>
  <c r="A559" i="7"/>
  <c r="B560" i="7"/>
  <c r="C561" i="7"/>
  <c r="A563" i="7"/>
  <c r="B564" i="7"/>
  <c r="C565" i="7"/>
  <c r="A567" i="7"/>
  <c r="B568" i="7"/>
  <c r="C569" i="7"/>
  <c r="A571" i="7"/>
  <c r="B572" i="7"/>
  <c r="C573" i="7"/>
  <c r="A575" i="7"/>
  <c r="B576" i="7"/>
  <c r="C577" i="7"/>
  <c r="A579" i="7"/>
  <c r="B580" i="7"/>
  <c r="C581" i="7"/>
  <c r="A583" i="7"/>
  <c r="B584" i="7"/>
  <c r="C585" i="7"/>
  <c r="A587" i="7"/>
  <c r="B588" i="7"/>
  <c r="C589" i="7"/>
  <c r="A591" i="7"/>
  <c r="B592" i="7"/>
  <c r="C593" i="7"/>
  <c r="A595" i="7"/>
  <c r="B596" i="7"/>
  <c r="C597" i="7"/>
  <c r="A599" i="7"/>
  <c r="B600" i="7"/>
  <c r="C601" i="7"/>
  <c r="A603" i="7"/>
  <c r="B604" i="7"/>
  <c r="C605" i="7"/>
  <c r="A607" i="7"/>
  <c r="B608" i="7"/>
  <c r="C609" i="7"/>
  <c r="A611" i="7"/>
  <c r="B612" i="7"/>
  <c r="C613" i="7"/>
  <c r="A615" i="7"/>
  <c r="B616" i="7"/>
  <c r="C617" i="7"/>
  <c r="A619" i="7"/>
  <c r="B620" i="7"/>
  <c r="C621" i="7"/>
  <c r="A623" i="7"/>
  <c r="B624" i="7"/>
  <c r="C625" i="7"/>
  <c r="A627" i="7"/>
  <c r="B628" i="7"/>
  <c r="C629" i="7"/>
  <c r="A631" i="7"/>
  <c r="B632" i="7"/>
  <c r="C633" i="7"/>
  <c r="A635" i="7"/>
  <c r="B636" i="7"/>
  <c r="C637" i="7"/>
  <c r="A639" i="7"/>
  <c r="B640" i="7"/>
  <c r="C641" i="7"/>
  <c r="A643" i="7"/>
  <c r="B644" i="7"/>
  <c r="C645" i="7"/>
  <c r="A647" i="7"/>
  <c r="B648" i="7"/>
  <c r="C649" i="7"/>
  <c r="A651" i="7"/>
  <c r="B652" i="7"/>
  <c r="C653" i="7"/>
  <c r="A655" i="7"/>
  <c r="B656" i="7"/>
  <c r="C657" i="7"/>
  <c r="A659" i="7"/>
  <c r="B660" i="7"/>
  <c r="C661" i="7"/>
  <c r="A663" i="7"/>
  <c r="B664" i="7"/>
  <c r="C665" i="7"/>
  <c r="A667" i="7"/>
  <c r="B668" i="7"/>
  <c r="C669" i="7"/>
  <c r="A671" i="7"/>
  <c r="B672" i="7"/>
  <c r="C673" i="7"/>
  <c r="A675" i="7"/>
  <c r="B676" i="7"/>
  <c r="C677" i="7"/>
  <c r="A679" i="7"/>
  <c r="B680" i="7"/>
  <c r="C681" i="7"/>
  <c r="A683" i="7"/>
  <c r="B684" i="7"/>
  <c r="C685" i="7"/>
  <c r="A687" i="7"/>
  <c r="B688" i="7"/>
  <c r="C689" i="7"/>
  <c r="A691" i="7"/>
  <c r="B692" i="7"/>
  <c r="C693" i="7"/>
  <c r="A695" i="7"/>
  <c r="B696" i="7"/>
  <c r="C697" i="7"/>
  <c r="A699" i="7"/>
  <c r="B700" i="7"/>
  <c r="C701" i="7"/>
  <c r="A703" i="7"/>
  <c r="B704" i="7"/>
  <c r="C705" i="7"/>
  <c r="A707" i="7"/>
  <c r="B708" i="7"/>
  <c r="C709" i="7"/>
  <c r="A711" i="7"/>
  <c r="B712" i="7"/>
  <c r="C713" i="7"/>
  <c r="A715" i="7"/>
  <c r="B716" i="7"/>
  <c r="C717" i="7"/>
  <c r="A719" i="7"/>
  <c r="B720" i="7"/>
  <c r="C721" i="7"/>
  <c r="A723" i="7"/>
  <c r="B724" i="7"/>
  <c r="C725" i="7"/>
  <c r="A727" i="7"/>
  <c r="B728" i="7"/>
  <c r="C729" i="7"/>
  <c r="A731" i="7"/>
  <c r="B732" i="7"/>
  <c r="C733" i="7"/>
  <c r="A735" i="7"/>
  <c r="B736" i="7"/>
  <c r="C737" i="7"/>
  <c r="A739" i="7"/>
  <c r="B740" i="7"/>
  <c r="C741" i="7"/>
  <c r="A743" i="7"/>
  <c r="B744" i="7"/>
  <c r="C745" i="7"/>
  <c r="B22" i="7"/>
  <c r="C43" i="7"/>
  <c r="C64" i="7"/>
  <c r="A76" i="7"/>
  <c r="C86" i="7"/>
  <c r="B97" i="7"/>
  <c r="A108" i="7"/>
  <c r="C118" i="7"/>
  <c r="A127" i="7"/>
  <c r="A134" i="7"/>
  <c r="B139" i="7"/>
  <c r="C144" i="7"/>
  <c r="A150" i="7"/>
  <c r="B155" i="7"/>
  <c r="C160" i="7"/>
  <c r="A166" i="7"/>
  <c r="B171" i="7"/>
  <c r="C176" i="7"/>
  <c r="A182" i="7"/>
  <c r="B187" i="7"/>
  <c r="C192" i="7"/>
  <c r="A198" i="7"/>
  <c r="B203" i="7"/>
  <c r="C208" i="7"/>
  <c r="A214" i="7"/>
  <c r="B219" i="7"/>
  <c r="C224" i="7"/>
  <c r="A230" i="7"/>
  <c r="B235" i="7"/>
  <c r="C240" i="7"/>
  <c r="A246" i="7"/>
  <c r="B251" i="7"/>
  <c r="C256" i="7"/>
  <c r="A262" i="7"/>
  <c r="B267" i="7"/>
  <c r="C272" i="7"/>
  <c r="A278" i="7"/>
  <c r="B283" i="7"/>
  <c r="A286" i="7"/>
  <c r="C288" i="7"/>
  <c r="B291" i="7"/>
  <c r="A294" i="7"/>
  <c r="C296" i="7"/>
  <c r="B299" i="7"/>
  <c r="A302" i="7"/>
  <c r="C304" i="7"/>
  <c r="B307" i="7"/>
  <c r="A310" i="7"/>
  <c r="C312" i="7"/>
  <c r="B315" i="7"/>
  <c r="A318" i="7"/>
  <c r="C320" i="7"/>
  <c r="B323" i="7"/>
  <c r="A326" i="7"/>
  <c r="C328" i="7"/>
  <c r="B331" i="7"/>
  <c r="A334" i="7"/>
  <c r="C336" i="7"/>
  <c r="B339" i="7"/>
  <c r="A342" i="7"/>
  <c r="C344" i="7"/>
  <c r="B347" i="7"/>
  <c r="A350" i="7"/>
  <c r="C352" i="7"/>
  <c r="B355" i="7"/>
  <c r="A358" i="7"/>
  <c r="C360" i="7"/>
  <c r="B363" i="7"/>
  <c r="A366" i="7"/>
  <c r="C368" i="7"/>
  <c r="B371" i="7"/>
  <c r="A374" i="7"/>
  <c r="C376" i="7"/>
  <c r="B379" i="7"/>
  <c r="A382" i="7"/>
  <c r="C384" i="7"/>
  <c r="B387" i="7"/>
  <c r="A390" i="7"/>
  <c r="C392" i="7"/>
  <c r="B395" i="7"/>
  <c r="A398" i="7"/>
  <c r="C400" i="7"/>
  <c r="B403" i="7"/>
  <c r="A406" i="7"/>
  <c r="C408" i="7"/>
  <c r="B410" i="7"/>
  <c r="A412" i="7"/>
  <c r="A414" i="7"/>
  <c r="B415" i="7"/>
  <c r="C416" i="7"/>
  <c r="A418" i="7"/>
  <c r="B419" i="7"/>
  <c r="C420" i="7"/>
  <c r="A422" i="7"/>
  <c r="B423" i="7"/>
  <c r="C424" i="7"/>
  <c r="A426" i="7"/>
  <c r="B427" i="7"/>
  <c r="C428" i="7"/>
  <c r="A430" i="7"/>
  <c r="B431" i="7"/>
  <c r="C432" i="7"/>
  <c r="A434" i="7"/>
  <c r="B435" i="7"/>
  <c r="C436" i="7"/>
  <c r="A438" i="7"/>
  <c r="B439" i="7"/>
  <c r="C440" i="7"/>
  <c r="A442" i="7"/>
  <c r="B443" i="7"/>
  <c r="C444" i="7"/>
  <c r="A446" i="7"/>
  <c r="B447" i="7"/>
  <c r="C448" i="7"/>
  <c r="A450" i="7"/>
  <c r="B451" i="7"/>
  <c r="C452" i="7"/>
  <c r="A454" i="7"/>
  <c r="B455" i="7"/>
  <c r="C456" i="7"/>
  <c r="A458" i="7"/>
  <c r="B459" i="7"/>
  <c r="C460" i="7"/>
  <c r="A462" i="7"/>
  <c r="B463" i="7"/>
  <c r="C464" i="7"/>
  <c r="A466" i="7"/>
  <c r="B467" i="7"/>
  <c r="C468" i="7"/>
  <c r="A470" i="7"/>
  <c r="B471" i="7"/>
  <c r="C472" i="7"/>
  <c r="A474" i="7"/>
  <c r="B475" i="7"/>
  <c r="C476" i="7"/>
  <c r="A478" i="7"/>
  <c r="B479" i="7"/>
  <c r="C480" i="7"/>
  <c r="A482" i="7"/>
  <c r="B483" i="7"/>
  <c r="C484" i="7"/>
  <c r="A486" i="7"/>
  <c r="B487" i="7"/>
  <c r="C488" i="7"/>
  <c r="A490" i="7"/>
  <c r="B491" i="7"/>
  <c r="C492" i="7"/>
  <c r="A494" i="7"/>
  <c r="B495" i="7"/>
  <c r="C496" i="7"/>
  <c r="A498" i="7"/>
  <c r="B499" i="7"/>
  <c r="C500" i="7"/>
  <c r="A502" i="7"/>
  <c r="B503" i="7"/>
  <c r="C504" i="7"/>
  <c r="A506" i="7"/>
  <c r="B507" i="7"/>
  <c r="C508" i="7"/>
  <c r="A510" i="7"/>
  <c r="B511" i="7"/>
  <c r="C512" i="7"/>
  <c r="A514" i="7"/>
  <c r="B515" i="7"/>
  <c r="C516" i="7"/>
  <c r="A518" i="7"/>
  <c r="B519" i="7"/>
  <c r="C520" i="7"/>
  <c r="A522" i="7"/>
  <c r="B523" i="7"/>
  <c r="C524" i="7"/>
  <c r="A526" i="7"/>
  <c r="B527" i="7"/>
  <c r="C528" i="7"/>
  <c r="A530" i="7"/>
  <c r="B531" i="7"/>
  <c r="C532" i="7"/>
  <c r="A534" i="7"/>
  <c r="B535" i="7"/>
  <c r="C536" i="7"/>
  <c r="A538" i="7"/>
  <c r="B539" i="7"/>
  <c r="C540" i="7"/>
  <c r="A542" i="7"/>
  <c r="B543" i="7"/>
  <c r="C544" i="7"/>
  <c r="A546" i="7"/>
  <c r="B547" i="7"/>
  <c r="C548" i="7"/>
  <c r="A550" i="7"/>
  <c r="B551" i="7"/>
  <c r="C552" i="7"/>
  <c r="A554" i="7"/>
  <c r="B555" i="7"/>
  <c r="C556" i="7"/>
  <c r="A558" i="7"/>
  <c r="B559" i="7"/>
  <c r="C560" i="7"/>
  <c r="A562" i="7"/>
  <c r="B563" i="7"/>
  <c r="C564" i="7"/>
  <c r="A566" i="7"/>
  <c r="B567" i="7"/>
  <c r="C568" i="7"/>
  <c r="A570" i="7"/>
  <c r="B571" i="7"/>
  <c r="C572" i="7"/>
  <c r="A574" i="7"/>
  <c r="B575" i="7"/>
  <c r="C576" i="7"/>
  <c r="A578" i="7"/>
  <c r="B579" i="7"/>
  <c r="C580" i="7"/>
  <c r="A582" i="7"/>
  <c r="B583" i="7"/>
  <c r="C584" i="7"/>
  <c r="A586" i="7"/>
  <c r="B587" i="7"/>
  <c r="C588" i="7"/>
  <c r="A590" i="7"/>
  <c r="B591" i="7"/>
  <c r="C592" i="7"/>
  <c r="A594" i="7"/>
  <c r="B595" i="7"/>
  <c r="C596" i="7"/>
  <c r="A598" i="7"/>
  <c r="B599" i="7"/>
  <c r="C600" i="7"/>
  <c r="A602" i="7"/>
  <c r="B603" i="7"/>
  <c r="C604" i="7"/>
  <c r="A606" i="7"/>
  <c r="B607" i="7"/>
  <c r="C608" i="7"/>
  <c r="A610" i="7"/>
  <c r="B611" i="7"/>
  <c r="C612" i="7"/>
  <c r="A614" i="7"/>
  <c r="B615" i="7"/>
  <c r="C616" i="7"/>
  <c r="A618" i="7"/>
  <c r="B619" i="7"/>
  <c r="C620" i="7"/>
  <c r="A622" i="7"/>
  <c r="B623" i="7"/>
  <c r="C624" i="7"/>
  <c r="A626" i="7"/>
  <c r="B627" i="7"/>
  <c r="C628" i="7"/>
  <c r="A630" i="7"/>
  <c r="B631" i="7"/>
  <c r="C632" i="7"/>
  <c r="A634" i="7"/>
  <c r="B635" i="7"/>
  <c r="C636" i="7"/>
  <c r="A638" i="7"/>
  <c r="B639" i="7"/>
  <c r="C640" i="7"/>
  <c r="A642" i="7"/>
  <c r="B643" i="7"/>
  <c r="C644" i="7"/>
  <c r="A646" i="7"/>
  <c r="B647" i="7"/>
  <c r="C648" i="7"/>
  <c r="A650" i="7"/>
  <c r="B651" i="7"/>
  <c r="C652" i="7"/>
  <c r="A654" i="7"/>
  <c r="B655" i="7"/>
  <c r="C656" i="7"/>
  <c r="A658" i="7"/>
  <c r="B659" i="7"/>
  <c r="C660" i="7"/>
  <c r="A662" i="7"/>
  <c r="B663" i="7"/>
  <c r="C664" i="7"/>
  <c r="A666" i="7"/>
  <c r="B667" i="7"/>
  <c r="C668" i="7"/>
  <c r="A670" i="7"/>
  <c r="B671" i="7"/>
  <c r="C672" i="7"/>
  <c r="A674" i="7"/>
  <c r="B675" i="7"/>
  <c r="C676" i="7"/>
  <c r="A678" i="7"/>
  <c r="B679" i="7"/>
  <c r="C680" i="7"/>
  <c r="A682" i="7"/>
  <c r="B683" i="7"/>
  <c r="C684" i="7"/>
  <c r="A686" i="7"/>
  <c r="B687" i="7"/>
  <c r="C688" i="7"/>
  <c r="A690" i="7"/>
  <c r="B691" i="7"/>
  <c r="C692" i="7"/>
  <c r="A694" i="7"/>
  <c r="B695" i="7"/>
  <c r="C696" i="7"/>
  <c r="A698" i="7"/>
  <c r="B699" i="7"/>
  <c r="C700" i="7"/>
  <c r="A702" i="7"/>
  <c r="B703" i="7"/>
  <c r="C704" i="7"/>
  <c r="A706" i="7"/>
  <c r="B707" i="7"/>
  <c r="C708" i="7"/>
  <c r="A710" i="7"/>
  <c r="B711" i="7"/>
  <c r="C712" i="7"/>
  <c r="A714" i="7"/>
  <c r="B715" i="7"/>
  <c r="C716" i="7"/>
  <c r="A718" i="7"/>
  <c r="B719" i="7"/>
  <c r="C720" i="7"/>
  <c r="A722" i="7"/>
  <c r="B723" i="7"/>
  <c r="C724" i="7"/>
  <c r="A726" i="7"/>
  <c r="B727" i="7"/>
  <c r="C728" i="7"/>
  <c r="A730" i="7"/>
  <c r="B731" i="7"/>
  <c r="C732" i="7"/>
  <c r="A734" i="7"/>
  <c r="B735" i="7"/>
  <c r="C736" i="7"/>
  <c r="A738" i="7"/>
  <c r="B739" i="7"/>
  <c r="C740" i="7"/>
  <c r="A742" i="7"/>
  <c r="B743" i="7"/>
  <c r="C744" i="7"/>
  <c r="A746" i="7"/>
  <c r="A26" i="7"/>
  <c r="C66" i="7"/>
  <c r="B88" i="7"/>
  <c r="C109" i="7"/>
  <c r="B128" i="7"/>
  <c r="B140" i="7"/>
  <c r="A151" i="7"/>
  <c r="C161" i="7"/>
  <c r="B172" i="7"/>
  <c r="A183" i="7"/>
  <c r="C193" i="7"/>
  <c r="B204" i="7"/>
  <c r="C11" i="7"/>
  <c r="B54" i="7"/>
  <c r="B81" i="7"/>
  <c r="C102" i="7"/>
  <c r="C123" i="7"/>
  <c r="C136" i="7"/>
  <c r="B147" i="7"/>
  <c r="A158" i="7"/>
  <c r="C168" i="7"/>
  <c r="B179" i="7"/>
  <c r="A190" i="7"/>
  <c r="C200" i="7"/>
  <c r="B211" i="7"/>
  <c r="A222" i="7"/>
  <c r="C232" i="7"/>
  <c r="B243" i="7"/>
  <c r="A254" i="7"/>
  <c r="C264" i="7"/>
  <c r="B275" i="7"/>
  <c r="C284" i="7"/>
  <c r="A290" i="7"/>
  <c r="B295" i="7"/>
  <c r="C300" i="7"/>
  <c r="A306" i="7"/>
  <c r="B311" i="7"/>
  <c r="C316" i="7"/>
  <c r="A322" i="7"/>
  <c r="B327" i="7"/>
  <c r="C332" i="7"/>
  <c r="A338" i="7"/>
  <c r="B343" i="7"/>
  <c r="C348" i="7"/>
  <c r="A354" i="7"/>
  <c r="B359" i="7"/>
  <c r="C364" i="7"/>
  <c r="A370" i="7"/>
  <c r="B375" i="7"/>
  <c r="C380" i="7"/>
  <c r="A386" i="7"/>
  <c r="B391" i="7"/>
  <c r="C396" i="7"/>
  <c r="A402" i="7"/>
  <c r="B407" i="7"/>
  <c r="B411" i="7"/>
  <c r="C414" i="7"/>
  <c r="B417" i="7"/>
  <c r="A420" i="7"/>
  <c r="C422" i="7"/>
  <c r="B425" i="7"/>
  <c r="A428" i="7"/>
  <c r="C430" i="7"/>
  <c r="B433" i="7"/>
  <c r="A436" i="7"/>
  <c r="C438" i="7"/>
  <c r="B441" i="7"/>
  <c r="A444" i="7"/>
  <c r="C446" i="7"/>
  <c r="B449" i="7"/>
  <c r="A452" i="7"/>
  <c r="C454" i="7"/>
  <c r="B457" i="7"/>
  <c r="A460" i="7"/>
  <c r="C462" i="7"/>
  <c r="B465" i="7"/>
  <c r="A468" i="7"/>
  <c r="C470" i="7"/>
  <c r="B473" i="7"/>
  <c r="A476" i="7"/>
  <c r="C478" i="7"/>
  <c r="B481" i="7"/>
  <c r="A484" i="7"/>
  <c r="C486" i="7"/>
  <c r="B489" i="7"/>
  <c r="A492" i="7"/>
  <c r="C494" i="7"/>
  <c r="B497" i="7"/>
  <c r="A500" i="7"/>
  <c r="C502" i="7"/>
  <c r="B505" i="7"/>
  <c r="A508" i="7"/>
  <c r="C510" i="7"/>
  <c r="B513" i="7"/>
  <c r="A516" i="7"/>
  <c r="C4" i="7"/>
  <c r="C77" i="7"/>
  <c r="B120" i="7"/>
  <c r="C145" i="7"/>
  <c r="A167" i="7"/>
  <c r="B188" i="7"/>
  <c r="C209" i="7"/>
  <c r="C225" i="7"/>
  <c r="A238" i="7"/>
  <c r="B252" i="7"/>
  <c r="B268" i="7"/>
  <c r="C280" i="7"/>
  <c r="A289" i="7"/>
  <c r="A297" i="7"/>
  <c r="B303" i="7"/>
  <c r="B310" i="7"/>
  <c r="B318" i="7"/>
  <c r="C324" i="7"/>
  <c r="C331" i="7"/>
  <c r="C339" i="7"/>
  <c r="A346" i="7"/>
  <c r="A353" i="7"/>
  <c r="A361" i="7"/>
  <c r="B367" i="7"/>
  <c r="B374" i="7"/>
  <c r="B382" i="7"/>
  <c r="C388" i="7"/>
  <c r="C395" i="7"/>
  <c r="C403" i="7"/>
  <c r="B409" i="7"/>
  <c r="B414" i="7"/>
  <c r="B418" i="7"/>
  <c r="B421" i="7"/>
  <c r="A425" i="7"/>
  <c r="A429" i="7"/>
  <c r="A432" i="7"/>
  <c r="C435" i="7"/>
  <c r="C439" i="7"/>
  <c r="C442" i="7"/>
  <c r="B446" i="7"/>
  <c r="B450" i="7"/>
  <c r="B453" i="7"/>
  <c r="A457" i="7"/>
  <c r="A461" i="7"/>
  <c r="A464" i="7"/>
  <c r="C467" i="7"/>
  <c r="C471" i="7"/>
  <c r="C474" i="7"/>
  <c r="B478" i="7"/>
  <c r="B482" i="7"/>
  <c r="B485" i="7"/>
  <c r="A489" i="7"/>
  <c r="A493" i="7"/>
  <c r="A496" i="7"/>
  <c r="C499" i="7"/>
  <c r="C503" i="7"/>
  <c r="C506" i="7"/>
  <c r="B510" i="7"/>
  <c r="B514" i="7"/>
  <c r="B517" i="7"/>
  <c r="A520" i="7"/>
  <c r="C522" i="7"/>
  <c r="B525" i="7"/>
  <c r="A528" i="7"/>
  <c r="C530" i="7"/>
  <c r="B533" i="7"/>
  <c r="A536" i="7"/>
  <c r="C538" i="7"/>
  <c r="B541" i="7"/>
  <c r="A544" i="7"/>
  <c r="C546" i="7"/>
  <c r="B549" i="7"/>
  <c r="A552" i="7"/>
  <c r="C554" i="7"/>
  <c r="B557" i="7"/>
  <c r="A560" i="7"/>
  <c r="C562" i="7"/>
  <c r="B565" i="7"/>
  <c r="A568" i="7"/>
  <c r="C570" i="7"/>
  <c r="B573" i="7"/>
  <c r="A576" i="7"/>
  <c r="C578" i="7"/>
  <c r="B581" i="7"/>
  <c r="A584" i="7"/>
  <c r="C586" i="7"/>
  <c r="B589" i="7"/>
  <c r="A592" i="7"/>
  <c r="C594" i="7"/>
  <c r="B597" i="7"/>
  <c r="A600" i="7"/>
  <c r="C602" i="7"/>
  <c r="B605" i="7"/>
  <c r="A608" i="7"/>
  <c r="C610" i="7"/>
  <c r="B613" i="7"/>
  <c r="A616" i="7"/>
  <c r="C618" i="7"/>
  <c r="B621" i="7"/>
  <c r="A624" i="7"/>
  <c r="C626" i="7"/>
  <c r="B629" i="7"/>
  <c r="A632" i="7"/>
  <c r="C634" i="7"/>
  <c r="B637" i="7"/>
  <c r="A640" i="7"/>
  <c r="C642" i="7"/>
  <c r="B645" i="7"/>
  <c r="A648" i="7"/>
  <c r="C650" i="7"/>
  <c r="B653" i="7"/>
  <c r="A656" i="7"/>
  <c r="C658" i="7"/>
  <c r="B661" i="7"/>
  <c r="A664" i="7"/>
  <c r="C666" i="7"/>
  <c r="B669" i="7"/>
  <c r="A672" i="7"/>
  <c r="C674" i="7"/>
  <c r="B677" i="7"/>
  <c r="A680" i="7"/>
  <c r="C682" i="7"/>
  <c r="B685" i="7"/>
  <c r="A688" i="7"/>
  <c r="C690" i="7"/>
  <c r="B693" i="7"/>
  <c r="A696" i="7"/>
  <c r="C698" i="7"/>
  <c r="B701" i="7"/>
  <c r="A704" i="7"/>
  <c r="C706" i="7"/>
  <c r="B709" i="7"/>
  <c r="A712" i="7"/>
  <c r="C714" i="7"/>
  <c r="B717" i="7"/>
  <c r="A720" i="7"/>
  <c r="C722" i="7"/>
  <c r="B725" i="7"/>
  <c r="A728" i="7"/>
  <c r="C730" i="7"/>
  <c r="B733" i="7"/>
  <c r="A736" i="7"/>
  <c r="C738" i="7"/>
  <c r="B741" i="7"/>
  <c r="A744" i="7"/>
  <c r="C746" i="7"/>
  <c r="A135" i="7"/>
  <c r="C177" i="7"/>
  <c r="C216" i="7"/>
  <c r="A247" i="7"/>
  <c r="C273" i="7"/>
  <c r="B286" i="7"/>
  <c r="C299" i="7"/>
  <c r="A321" i="7"/>
  <c r="B335" i="7"/>
  <c r="B350" i="7"/>
  <c r="C363" i="7"/>
  <c r="A378" i="7"/>
  <c r="A393" i="7"/>
  <c r="B406" i="7"/>
  <c r="A416" i="7"/>
  <c r="C423" i="7"/>
  <c r="B430" i="7"/>
  <c r="B437" i="7"/>
  <c r="A445" i="7"/>
  <c r="C451" i="7"/>
  <c r="C458" i="7"/>
  <c r="B462" i="7"/>
  <c r="B469" i="7"/>
  <c r="A477" i="7"/>
  <c r="C483" i="7"/>
  <c r="C490" i="7"/>
  <c r="B498" i="7"/>
  <c r="A505" i="7"/>
  <c r="A512" i="7"/>
  <c r="C515" i="7"/>
  <c r="B521" i="7"/>
  <c r="C526" i="7"/>
  <c r="C534" i="7"/>
  <c r="A540" i="7"/>
  <c r="B545" i="7"/>
  <c r="C550" i="7"/>
  <c r="A556" i="7"/>
  <c r="B561" i="7"/>
  <c r="C566" i="7"/>
  <c r="A572" i="7"/>
  <c r="B577" i="7"/>
  <c r="C582" i="7"/>
  <c r="A588" i="7"/>
  <c r="B593" i="7"/>
  <c r="C598" i="7"/>
  <c r="A604" i="7"/>
  <c r="A612" i="7"/>
  <c r="B617" i="7"/>
  <c r="C622" i="7"/>
  <c r="C630" i="7"/>
  <c r="A636" i="7"/>
  <c r="B641" i="7"/>
  <c r="B649" i="7"/>
  <c r="C654" i="7"/>
  <c r="A660" i="7"/>
  <c r="B665" i="7"/>
  <c r="C670" i="7"/>
  <c r="A676" i="7"/>
  <c r="B681" i="7"/>
  <c r="C686" i="7"/>
  <c r="A692" i="7"/>
  <c r="B697" i="7"/>
  <c r="B705" i="7"/>
  <c r="C710" i="7"/>
  <c r="A716" i="7"/>
  <c r="B721" i="7"/>
  <c r="B729" i="7"/>
  <c r="C734" i="7"/>
  <c r="A740" i="7"/>
  <c r="B745" i="7"/>
  <c r="B236" i="7"/>
  <c r="B287" i="7"/>
  <c r="B302" i="7"/>
  <c r="C315" i="7"/>
  <c r="A330" i="7"/>
  <c r="A345" i="7"/>
  <c r="B351" i="7"/>
  <c r="B358" i="7"/>
  <c r="B366" i="7"/>
  <c r="C372" i="7"/>
  <c r="C387" i="7"/>
  <c r="A394" i="7"/>
  <c r="A409" i="7"/>
  <c r="A413" i="7"/>
  <c r="A424" i="7"/>
  <c r="C431" i="7"/>
  <c r="B438" i="7"/>
  <c r="B445" i="7"/>
  <c r="A453" i="7"/>
  <c r="C459" i="7"/>
  <c r="C466" i="7"/>
  <c r="B474" i="7"/>
  <c r="A481" i="7"/>
  <c r="A488" i="7"/>
  <c r="C495" i="7"/>
  <c r="B502" i="7"/>
  <c r="B509" i="7"/>
  <c r="A517" i="7"/>
  <c r="B522" i="7"/>
  <c r="B530" i="7"/>
  <c r="C535" i="7"/>
  <c r="A541" i="7"/>
  <c r="B546" i="7"/>
  <c r="A549" i="7"/>
  <c r="B554" i="7"/>
  <c r="C559" i="7"/>
  <c r="A565" i="7"/>
  <c r="B570" i="7"/>
  <c r="C575" i="7"/>
  <c r="A581" i="7"/>
  <c r="B586" i="7"/>
  <c r="C591" i="7"/>
  <c r="A597" i="7"/>
  <c r="B602" i="7"/>
  <c r="B610" i="7"/>
  <c r="A613" i="7"/>
  <c r="B618" i="7"/>
  <c r="C623" i="7"/>
  <c r="A629" i="7"/>
  <c r="B634" i="7"/>
  <c r="B642" i="7"/>
  <c r="C647" i="7"/>
  <c r="A653" i="7"/>
  <c r="B658" i="7"/>
  <c r="C663" i="7"/>
  <c r="B666" i="7"/>
  <c r="C671" i="7"/>
  <c r="A677" i="7"/>
  <c r="B682" i="7"/>
  <c r="C687" i="7"/>
  <c r="A693" i="7"/>
  <c r="B698" i="7"/>
  <c r="C703" i="7"/>
  <c r="A709" i="7"/>
  <c r="B714" i="7"/>
  <c r="C719" i="7"/>
  <c r="A725" i="7"/>
  <c r="A733" i="7"/>
  <c r="B738" i="7"/>
  <c r="C743" i="7"/>
  <c r="A33" i="7"/>
  <c r="A92" i="7"/>
  <c r="C130" i="7"/>
  <c r="C152" i="7"/>
  <c r="A174" i="7"/>
  <c r="B195" i="7"/>
  <c r="A215" i="7"/>
  <c r="B227" i="7"/>
  <c r="C241" i="7"/>
  <c r="C257" i="7"/>
  <c r="A270" i="7"/>
  <c r="C283" i="7"/>
  <c r="C291" i="7"/>
  <c r="A298" i="7"/>
  <c r="A305" i="7"/>
  <c r="A313" i="7"/>
  <c r="B319" i="7"/>
  <c r="B326" i="7"/>
  <c r="B334" i="7"/>
  <c r="C340" i="7"/>
  <c r="C347" i="7"/>
  <c r="C355" i="7"/>
  <c r="A362" i="7"/>
  <c r="A369" i="7"/>
  <c r="A377" i="7"/>
  <c r="B383" i="7"/>
  <c r="B390" i="7"/>
  <c r="B398" i="7"/>
  <c r="C404" i="7"/>
  <c r="C410" i="7"/>
  <c r="C415" i="7"/>
  <c r="C418" i="7"/>
  <c r="B422" i="7"/>
  <c r="B426" i="7"/>
  <c r="B429" i="7"/>
  <c r="A433" i="7"/>
  <c r="A437" i="7"/>
  <c r="A440" i="7"/>
  <c r="C443" i="7"/>
  <c r="C447" i="7"/>
  <c r="C450" i="7"/>
  <c r="B454" i="7"/>
  <c r="B458" i="7"/>
  <c r="B461" i="7"/>
  <c r="A465" i="7"/>
  <c r="A469" i="7"/>
  <c r="A472" i="7"/>
  <c r="C475" i="7"/>
  <c r="C479" i="7"/>
  <c r="C482" i="7"/>
  <c r="B486" i="7"/>
  <c r="B490" i="7"/>
  <c r="B493" i="7"/>
  <c r="A497" i="7"/>
  <c r="A501" i="7"/>
  <c r="A504" i="7"/>
  <c r="C507" i="7"/>
  <c r="C511" i="7"/>
  <c r="C514" i="7"/>
  <c r="B518" i="7"/>
  <c r="A521" i="7"/>
  <c r="C523" i="7"/>
  <c r="B526" i="7"/>
  <c r="A529" i="7"/>
  <c r="C531" i="7"/>
  <c r="B534" i="7"/>
  <c r="A537" i="7"/>
  <c r="C539" i="7"/>
  <c r="B542" i="7"/>
  <c r="A545" i="7"/>
  <c r="C547" i="7"/>
  <c r="B550" i="7"/>
  <c r="A553" i="7"/>
  <c r="C555" i="7"/>
  <c r="B558" i="7"/>
  <c r="A561" i="7"/>
  <c r="C563" i="7"/>
  <c r="B566" i="7"/>
  <c r="A569" i="7"/>
  <c r="C571" i="7"/>
  <c r="B574" i="7"/>
  <c r="A577" i="7"/>
  <c r="C579" i="7"/>
  <c r="B582" i="7"/>
  <c r="A585" i="7"/>
  <c r="C587" i="7"/>
  <c r="B590" i="7"/>
  <c r="A593" i="7"/>
  <c r="C595" i="7"/>
  <c r="B598" i="7"/>
  <c r="A601" i="7"/>
  <c r="C603" i="7"/>
  <c r="B606" i="7"/>
  <c r="A609" i="7"/>
  <c r="C611" i="7"/>
  <c r="B614" i="7"/>
  <c r="A617" i="7"/>
  <c r="C619" i="7"/>
  <c r="B622" i="7"/>
  <c r="A625" i="7"/>
  <c r="C627" i="7"/>
  <c r="B630" i="7"/>
  <c r="A633" i="7"/>
  <c r="C635" i="7"/>
  <c r="B638" i="7"/>
  <c r="A641" i="7"/>
  <c r="C643" i="7"/>
  <c r="B646" i="7"/>
  <c r="A649" i="7"/>
  <c r="C651" i="7"/>
  <c r="B654" i="7"/>
  <c r="A657" i="7"/>
  <c r="C659" i="7"/>
  <c r="B662" i="7"/>
  <c r="A665" i="7"/>
  <c r="C667" i="7"/>
  <c r="B670" i="7"/>
  <c r="A673" i="7"/>
  <c r="C675" i="7"/>
  <c r="B678" i="7"/>
  <c r="A681" i="7"/>
  <c r="C683" i="7"/>
  <c r="B686" i="7"/>
  <c r="A689" i="7"/>
  <c r="C691" i="7"/>
  <c r="B694" i="7"/>
  <c r="A697" i="7"/>
  <c r="C699" i="7"/>
  <c r="B702" i="7"/>
  <c r="A705" i="7"/>
  <c r="C707" i="7"/>
  <c r="B710" i="7"/>
  <c r="A713" i="7"/>
  <c r="C715" i="7"/>
  <c r="B718" i="7"/>
  <c r="A721" i="7"/>
  <c r="C723" i="7"/>
  <c r="B726" i="7"/>
  <c r="A729" i="7"/>
  <c r="C731" i="7"/>
  <c r="B734" i="7"/>
  <c r="A737" i="7"/>
  <c r="C739" i="7"/>
  <c r="B742" i="7"/>
  <c r="A745" i="7"/>
  <c r="B47" i="7"/>
  <c r="A99" i="7"/>
  <c r="B156" i="7"/>
  <c r="A199" i="7"/>
  <c r="A231" i="7"/>
  <c r="B259" i="7"/>
  <c r="C292" i="7"/>
  <c r="C307" i="7"/>
  <c r="A314" i="7"/>
  <c r="A329" i="7"/>
  <c r="B342" i="7"/>
  <c r="C356" i="7"/>
  <c r="C371" i="7"/>
  <c r="A385" i="7"/>
  <c r="B399" i="7"/>
  <c r="C412" i="7"/>
  <c r="C419" i="7"/>
  <c r="C426" i="7"/>
  <c r="B434" i="7"/>
  <c r="A441" i="7"/>
  <c r="A448" i="7"/>
  <c r="C455" i="7"/>
  <c r="B466" i="7"/>
  <c r="A473" i="7"/>
  <c r="A480" i="7"/>
  <c r="C487" i="7"/>
  <c r="B494" i="7"/>
  <c r="B501" i="7"/>
  <c r="A509" i="7"/>
  <c r="C518" i="7"/>
  <c r="A524" i="7"/>
  <c r="B529" i="7"/>
  <c r="A532" i="7"/>
  <c r="B537" i="7"/>
  <c r="C542" i="7"/>
  <c r="A548" i="7"/>
  <c r="B553" i="7"/>
  <c r="C558" i="7"/>
  <c r="A564" i="7"/>
  <c r="B569" i="7"/>
  <c r="C574" i="7"/>
  <c r="A580" i="7"/>
  <c r="B585" i="7"/>
  <c r="C590" i="7"/>
  <c r="A596" i="7"/>
  <c r="B601" i="7"/>
  <c r="C606" i="7"/>
  <c r="B609" i="7"/>
  <c r="C614" i="7"/>
  <c r="A620" i="7"/>
  <c r="B625" i="7"/>
  <c r="A628" i="7"/>
  <c r="B633" i="7"/>
  <c r="C638" i="7"/>
  <c r="A644" i="7"/>
  <c r="C646" i="7"/>
  <c r="A652" i="7"/>
  <c r="B657" i="7"/>
  <c r="C662" i="7"/>
  <c r="A668" i="7"/>
  <c r="B673" i="7"/>
  <c r="C678" i="7"/>
  <c r="A684" i="7"/>
  <c r="B689" i="7"/>
  <c r="C694" i="7"/>
  <c r="A700" i="7"/>
  <c r="C702" i="7"/>
  <c r="A708" i="7"/>
  <c r="B713" i="7"/>
  <c r="C718" i="7"/>
  <c r="A724" i="7"/>
  <c r="C726" i="7"/>
  <c r="A732" i="7"/>
  <c r="B737" i="7"/>
  <c r="C742" i="7"/>
  <c r="C70" i="7"/>
  <c r="B113" i="7"/>
  <c r="A142" i="7"/>
  <c r="B163" i="7"/>
  <c r="C184" i="7"/>
  <c r="A206" i="7"/>
  <c r="B220" i="7"/>
  <c r="C248" i="7"/>
  <c r="A263" i="7"/>
  <c r="A279" i="7"/>
  <c r="B294" i="7"/>
  <c r="C308" i="7"/>
  <c r="C323" i="7"/>
  <c r="A337" i="7"/>
  <c r="C379" i="7"/>
  <c r="A401" i="7"/>
  <c r="A417" i="7"/>
  <c r="A421" i="7"/>
  <c r="C427" i="7"/>
  <c r="C434" i="7"/>
  <c r="B442" i="7"/>
  <c r="A449" i="7"/>
  <c r="A456" i="7"/>
  <c r="C463" i="7"/>
  <c r="B470" i="7"/>
  <c r="B477" i="7"/>
  <c r="A485" i="7"/>
  <c r="C491" i="7"/>
  <c r="C498" i="7"/>
  <c r="B506" i="7"/>
  <c r="A513" i="7"/>
  <c r="C519" i="7"/>
  <c r="A525" i="7"/>
  <c r="C527" i="7"/>
  <c r="A533" i="7"/>
  <c r="B538" i="7"/>
  <c r="C543" i="7"/>
  <c r="C551" i="7"/>
  <c r="A557" i="7"/>
  <c r="B562" i="7"/>
  <c r="C567" i="7"/>
  <c r="A573" i="7"/>
  <c r="B578" i="7"/>
  <c r="C583" i="7"/>
  <c r="A589" i="7"/>
  <c r="B594" i="7"/>
  <c r="C599" i="7"/>
  <c r="A605" i="7"/>
  <c r="C607" i="7"/>
  <c r="C615" i="7"/>
  <c r="A621" i="7"/>
  <c r="B626" i="7"/>
  <c r="C631" i="7"/>
  <c r="A637" i="7"/>
  <c r="C639" i="7"/>
  <c r="A645" i="7"/>
  <c r="B650" i="7"/>
  <c r="C655" i="7"/>
  <c r="A661" i="7"/>
  <c r="A669" i="7"/>
  <c r="B674" i="7"/>
  <c r="C679" i="7"/>
  <c r="A685" i="7"/>
  <c r="B690" i="7"/>
  <c r="C695" i="7"/>
  <c r="A701" i="7"/>
  <c r="B706" i="7"/>
  <c r="C711" i="7"/>
  <c r="A717" i="7"/>
  <c r="B722" i="7"/>
  <c r="C727" i="7"/>
  <c r="B730" i="7"/>
  <c r="C735" i="7"/>
  <c r="A741" i="7"/>
  <c r="B746" i="7"/>
  <c r="B74" i="9"/>
  <c r="B70" i="9"/>
  <c r="B66" i="9"/>
  <c r="B62" i="9"/>
  <c r="B58" i="9"/>
  <c r="B54" i="9"/>
  <c r="B50" i="9"/>
  <c r="B46" i="9"/>
  <c r="B42" i="9"/>
  <c r="G65" i="2"/>
  <c r="B38" i="9"/>
  <c r="B34" i="9"/>
  <c r="B30" i="9"/>
  <c r="B26" i="9"/>
  <c r="B22" i="9"/>
  <c r="B18" i="9"/>
  <c r="B14" i="9"/>
  <c r="B10" i="9"/>
  <c r="B6" i="9"/>
  <c r="G711" i="2"/>
  <c r="G341" i="2"/>
  <c r="G337" i="2"/>
  <c r="B73" i="9"/>
  <c r="B69" i="9"/>
  <c r="B65" i="9"/>
  <c r="B61" i="9"/>
  <c r="B57" i="9"/>
  <c r="G80" i="2"/>
  <c r="B53" i="9"/>
  <c r="B49" i="9"/>
  <c r="B45" i="9"/>
  <c r="B41" i="9"/>
  <c r="G64" i="2"/>
  <c r="B37" i="9"/>
  <c r="B33" i="9"/>
  <c r="B29" i="9"/>
  <c r="B25" i="9"/>
  <c r="G48" i="2"/>
  <c r="B21" i="9"/>
  <c r="B17" i="9"/>
  <c r="B13" i="9"/>
  <c r="B9" i="9"/>
  <c r="B5" i="9"/>
  <c r="G489" i="2"/>
  <c r="G321" i="2"/>
  <c r="B72" i="9"/>
  <c r="B68" i="9"/>
  <c r="B64" i="9"/>
  <c r="B60" i="9"/>
  <c r="B56" i="9"/>
  <c r="B52" i="9"/>
  <c r="B48" i="9"/>
  <c r="B44" i="9"/>
  <c r="B40" i="9"/>
  <c r="B36" i="9"/>
  <c r="B32" i="9"/>
  <c r="B28" i="9"/>
  <c r="B24" i="9"/>
  <c r="B20" i="9"/>
  <c r="B16" i="9"/>
  <c r="B12" i="9"/>
  <c r="B8" i="9"/>
  <c r="B4" i="9"/>
  <c r="G477" i="2"/>
  <c r="G437" i="2"/>
  <c r="G413" i="2"/>
  <c r="B75" i="9"/>
  <c r="B71" i="9"/>
  <c r="B67" i="9"/>
  <c r="B63" i="9"/>
  <c r="B59" i="9"/>
  <c r="B55" i="9"/>
  <c r="B51" i="9"/>
  <c r="B47" i="9"/>
  <c r="B43" i="9"/>
  <c r="B39" i="9"/>
  <c r="B35" i="9"/>
  <c r="B31" i="9"/>
  <c r="B27" i="9"/>
  <c r="B23" i="9"/>
  <c r="B19" i="9"/>
  <c r="B15" i="9"/>
  <c r="B11" i="9"/>
  <c r="B7" i="9"/>
  <c r="G453" i="2"/>
  <c r="G317" i="2"/>
  <c r="E64" i="7"/>
  <c r="G19" i="7"/>
  <c r="G31" i="7"/>
  <c r="G6" i="7"/>
  <c r="G26" i="7"/>
  <c r="F8" i="7"/>
  <c r="E33" i="7"/>
  <c r="F19" i="7"/>
  <c r="F53" i="7"/>
  <c r="E6" i="7"/>
  <c r="F4" i="7"/>
  <c r="G12" i="7"/>
  <c r="G49" i="7"/>
  <c r="G55" i="7"/>
  <c r="E39" i="7"/>
  <c r="E43" i="7"/>
  <c r="G30" i="7"/>
  <c r="G73" i="7"/>
  <c r="F69" i="7"/>
  <c r="F63" i="7"/>
  <c r="F44" i="7"/>
  <c r="G15" i="7"/>
  <c r="F26" i="7"/>
  <c r="F66" i="7"/>
  <c r="F64" i="7"/>
  <c r="G48" i="7"/>
  <c r="G33" i="7"/>
  <c r="F50" i="7"/>
  <c r="F62" i="7"/>
  <c r="G66" i="7"/>
  <c r="G39" i="7"/>
  <c r="G28" i="7"/>
  <c r="F21" i="7"/>
  <c r="F70" i="7"/>
  <c r="E35" i="7"/>
  <c r="E50" i="7"/>
  <c r="E69" i="7"/>
  <c r="E29" i="7"/>
  <c r="E31" i="7"/>
  <c r="E44" i="7"/>
  <c r="G369" i="2"/>
  <c r="G333" i="2"/>
  <c r="G32" i="7"/>
  <c r="G25" i="7"/>
  <c r="F61" i="7"/>
  <c r="F10" i="7"/>
  <c r="G52" i="7"/>
  <c r="G37" i="7"/>
  <c r="F18" i="7"/>
  <c r="F68" i="7"/>
  <c r="G70" i="7"/>
  <c r="G43" i="7"/>
  <c r="G36" i="7"/>
  <c r="F59" i="7"/>
  <c r="F48" i="7"/>
  <c r="G18" i="7"/>
  <c r="G61" i="7"/>
  <c r="F11" i="7"/>
  <c r="F13" i="7"/>
  <c r="E67" i="7"/>
  <c r="E15" i="7"/>
  <c r="E30" i="7"/>
  <c r="E53" i="7"/>
  <c r="E13" i="7"/>
  <c r="E54" i="7"/>
  <c r="G497" i="2"/>
  <c r="G261" i="2"/>
  <c r="G257" i="2"/>
  <c r="E12" i="7"/>
  <c r="E8" i="7"/>
  <c r="E48" i="7"/>
  <c r="E62" i="7"/>
  <c r="G67" i="7"/>
  <c r="G9" i="7"/>
  <c r="F29" i="7"/>
  <c r="F46" i="7"/>
  <c r="G24" i="7"/>
  <c r="G21" i="7"/>
  <c r="F47" i="7"/>
  <c r="F20" i="7"/>
  <c r="G54" i="7"/>
  <c r="G27" i="7"/>
  <c r="G4" i="7"/>
  <c r="F27" i="7"/>
  <c r="F60" i="7"/>
  <c r="G72" i="7"/>
  <c r="G45" i="7"/>
  <c r="F67" i="7"/>
  <c r="F30" i="7"/>
  <c r="E59" i="7"/>
  <c r="E7" i="7"/>
  <c r="E26" i="7"/>
  <c r="E49" i="7"/>
  <c r="E5" i="7"/>
  <c r="E72" i="7"/>
  <c r="E24" i="7"/>
  <c r="G353" i="2"/>
  <c r="G313" i="2"/>
  <c r="G42" i="7"/>
  <c r="G14" i="7"/>
  <c r="G51" i="7"/>
  <c r="G57" i="7"/>
  <c r="G56" i="7"/>
  <c r="F37" i="7"/>
  <c r="F73" i="7"/>
  <c r="F31" i="7"/>
  <c r="F22" i="7"/>
  <c r="G74" i="7"/>
  <c r="G63" i="7"/>
  <c r="G69" i="7"/>
  <c r="G5" i="7"/>
  <c r="F55" i="7"/>
  <c r="F15" i="7"/>
  <c r="F57" i="7"/>
  <c r="F14" i="7"/>
  <c r="F56" i="7"/>
  <c r="G38" i="7"/>
  <c r="G16" i="7"/>
  <c r="G11" i="7"/>
  <c r="G17" i="7"/>
  <c r="F58" i="7"/>
  <c r="F41" i="7"/>
  <c r="F74" i="7"/>
  <c r="F52" i="7"/>
  <c r="F12" i="7"/>
  <c r="G50" i="7"/>
  <c r="G40" i="7"/>
  <c r="G23" i="7"/>
  <c r="G29" i="7"/>
  <c r="G71" i="7"/>
  <c r="F35" i="7"/>
  <c r="F71" i="7"/>
  <c r="F72" i="7"/>
  <c r="F24" i="7"/>
  <c r="E55" i="7"/>
  <c r="E27" i="7"/>
  <c r="E70" i="7"/>
  <c r="E46" i="7"/>
  <c r="E14" i="7"/>
  <c r="E65" i="7"/>
  <c r="E45" i="7"/>
  <c r="E21" i="7"/>
  <c r="E71" i="7"/>
  <c r="E23" i="7"/>
  <c r="E34" i="7"/>
  <c r="E60" i="7"/>
  <c r="E40" i="7"/>
  <c r="E16" i="7"/>
  <c r="G62" i="7"/>
  <c r="G60" i="7"/>
  <c r="G35" i="7"/>
  <c r="G41" i="7"/>
  <c r="G20" i="7"/>
  <c r="F5" i="7"/>
  <c r="F39" i="7"/>
  <c r="F36" i="7"/>
  <c r="F28" i="7"/>
  <c r="G58" i="7"/>
  <c r="G47" i="7"/>
  <c r="G53" i="7"/>
  <c r="G44" i="7"/>
  <c r="F23" i="7"/>
  <c r="F65" i="7"/>
  <c r="F25" i="7"/>
  <c r="F16" i="7"/>
  <c r="G10" i="7"/>
  <c r="G22" i="7"/>
  <c r="G59" i="7"/>
  <c r="G65" i="7"/>
  <c r="G68" i="7"/>
  <c r="F49" i="7"/>
  <c r="F9" i="7"/>
  <c r="F51" i="7"/>
  <c r="F7" i="7"/>
  <c r="F38" i="7"/>
  <c r="G34" i="7"/>
  <c r="G8" i="7"/>
  <c r="G7" i="7"/>
  <c r="G13" i="7"/>
  <c r="F43" i="7"/>
  <c r="F42" i="7"/>
  <c r="F45" i="7"/>
  <c r="F54" i="7"/>
  <c r="F6" i="7"/>
  <c r="E47" i="7"/>
  <c r="E19" i="7"/>
  <c r="E66" i="7"/>
  <c r="E38" i="7"/>
  <c r="E10" i="7"/>
  <c r="E61" i="7"/>
  <c r="E37" i="7"/>
  <c r="E17" i="7"/>
  <c r="E63" i="7"/>
  <c r="E74" i="7"/>
  <c r="E18" i="7"/>
  <c r="E56" i="7"/>
  <c r="E32" i="7"/>
  <c r="E4" i="7"/>
  <c r="E1" i="7" s="1"/>
  <c r="E20" i="7"/>
  <c r="E36" i="7"/>
  <c r="E52" i="7"/>
  <c r="E68" i="7"/>
  <c r="E42" i="7"/>
  <c r="E11" i="7"/>
  <c r="E51" i="7"/>
  <c r="E9" i="7"/>
  <c r="E25" i="7"/>
  <c r="E41" i="7"/>
  <c r="E57" i="7"/>
  <c r="E73" i="7"/>
  <c r="E22" i="7"/>
  <c r="C19" i="9" l="1"/>
  <c r="G40" i="2"/>
  <c r="C68" i="9"/>
  <c r="C60" i="9"/>
  <c r="C52" i="9"/>
  <c r="C44" i="9"/>
  <c r="C36" i="9"/>
  <c r="C28" i="9"/>
  <c r="A75" i="9"/>
  <c r="A71" i="9"/>
  <c r="A67" i="9"/>
  <c r="A63" i="9"/>
  <c r="A59" i="9"/>
  <c r="A55" i="9"/>
  <c r="A51" i="9"/>
  <c r="A47" i="9"/>
  <c r="A43" i="9"/>
  <c r="A39" i="9"/>
  <c r="A35" i="9"/>
  <c r="A31" i="9"/>
  <c r="A27" i="9"/>
  <c r="A23" i="9"/>
  <c r="A19" i="9"/>
  <c r="A15" i="9"/>
  <c r="A11" i="9"/>
  <c r="A7" i="9"/>
  <c r="A52" i="9"/>
  <c r="C17" i="9"/>
  <c r="G38" i="2"/>
  <c r="C20" i="9"/>
  <c r="G21" i="2"/>
  <c r="C23" i="9"/>
  <c r="C13" i="9"/>
  <c r="A60" i="9"/>
  <c r="A73" i="9"/>
  <c r="A69" i="9"/>
  <c r="A65" i="9"/>
  <c r="A61" i="9"/>
  <c r="A57" i="9"/>
  <c r="A53" i="9"/>
  <c r="A49" i="9"/>
  <c r="A45" i="9"/>
  <c r="A41" i="9"/>
  <c r="A37" i="9"/>
  <c r="A33" i="9"/>
  <c r="A29" i="9"/>
  <c r="A25" i="9"/>
  <c r="A21" i="9"/>
  <c r="A17" i="9"/>
  <c r="A13" i="9"/>
  <c r="A9" i="9"/>
  <c r="A5" i="9"/>
  <c r="A68" i="9"/>
  <c r="A36" i="9"/>
  <c r="A72" i="9"/>
  <c r="A56" i="9"/>
  <c r="A40" i="9"/>
  <c r="A64" i="9"/>
  <c r="A48" i="9"/>
  <c r="A32" i="9"/>
  <c r="C18" i="9"/>
  <c r="G39" i="2"/>
  <c r="C71" i="9"/>
  <c r="C67" i="9"/>
  <c r="C63" i="9"/>
  <c r="C59" i="9"/>
  <c r="C55" i="9"/>
  <c r="C51" i="9"/>
  <c r="C47" i="9"/>
  <c r="C43" i="9"/>
  <c r="C39" i="9"/>
  <c r="C35" i="9"/>
  <c r="C31" i="9"/>
  <c r="C27" i="9"/>
  <c r="C10" i="9"/>
  <c r="C21" i="9"/>
  <c r="C14" i="9"/>
  <c r="C64" i="9"/>
  <c r="G85" i="2"/>
  <c r="C48" i="9"/>
  <c r="G69" i="2"/>
  <c r="C40" i="9"/>
  <c r="G61" i="2"/>
  <c r="G57" i="2"/>
  <c r="G89" i="2"/>
  <c r="C75" i="9"/>
  <c r="G96" i="2"/>
  <c r="C6" i="9"/>
  <c r="G27" i="2"/>
  <c r="G49" i="2"/>
  <c r="G81" i="2"/>
  <c r="C72" i="9"/>
  <c r="G93" i="2"/>
  <c r="C56" i="9"/>
  <c r="G77" i="2"/>
  <c r="C32" i="9"/>
  <c r="G53" i="2"/>
  <c r="C24" i="9"/>
  <c r="G45" i="2"/>
  <c r="C16" i="9"/>
  <c r="G37" i="2"/>
  <c r="G32" i="2"/>
  <c r="G34" i="2"/>
  <c r="G44" i="2"/>
  <c r="G52" i="2"/>
  <c r="G60" i="2"/>
  <c r="G68" i="2"/>
  <c r="G76" i="2"/>
  <c r="G84" i="2"/>
  <c r="G92" i="2"/>
  <c r="G41" i="2"/>
  <c r="G73" i="2"/>
  <c r="G16" i="2"/>
  <c r="C74" i="9"/>
  <c r="C70" i="9"/>
  <c r="C66" i="9"/>
  <c r="C62" i="9"/>
  <c r="C58" i="9"/>
  <c r="C54" i="9"/>
  <c r="C50" i="9"/>
  <c r="C46" i="9"/>
  <c r="C42" i="9"/>
  <c r="C38" i="9"/>
  <c r="C34" i="9"/>
  <c r="C30" i="9"/>
  <c r="C26" i="9"/>
  <c r="C22" i="9"/>
  <c r="C15" i="9"/>
  <c r="C12" i="9"/>
  <c r="C73" i="9"/>
  <c r="C69" i="9"/>
  <c r="C65" i="9"/>
  <c r="C61" i="9"/>
  <c r="C57" i="9"/>
  <c r="C53" i="9"/>
  <c r="C49" i="9"/>
  <c r="C45" i="9"/>
  <c r="C41" i="9"/>
  <c r="C37" i="9"/>
  <c r="C33" i="9"/>
  <c r="C29" i="9"/>
  <c r="C25" i="9"/>
  <c r="C8" i="9"/>
  <c r="C4" i="9"/>
  <c r="A74" i="9"/>
  <c r="A66" i="9"/>
  <c r="A58" i="9"/>
  <c r="A50" i="9"/>
  <c r="A42" i="9"/>
  <c r="A34" i="9"/>
  <c r="A70" i="9"/>
  <c r="A62" i="9"/>
  <c r="A54" i="9"/>
  <c r="A46" i="9"/>
  <c r="A38" i="9"/>
  <c r="A30" i="9"/>
  <c r="A28" i="9"/>
  <c r="A20" i="9"/>
  <c r="A16" i="9"/>
  <c r="A24" i="9"/>
  <c r="A26" i="9"/>
  <c r="A18" i="9"/>
  <c r="A22" i="9"/>
  <c r="A14" i="9"/>
  <c r="F2" i="9"/>
  <c r="J20" i="5" s="1"/>
  <c r="F1" i="7"/>
  <c r="G382" i="2"/>
  <c r="G378" i="2"/>
  <c r="G220" i="2"/>
  <c r="G622" i="2"/>
  <c r="G418" i="2"/>
  <c r="G206" i="2"/>
  <c r="G166" i="2"/>
  <c r="G10" i="2" l="1"/>
  <c r="G9" i="2"/>
  <c r="G8" i="2"/>
  <c r="G11" i="2"/>
</calcChain>
</file>

<file path=xl/sharedStrings.xml><?xml version="1.0" encoding="utf-8"?>
<sst xmlns="http://schemas.openxmlformats.org/spreadsheetml/2006/main" count="137" uniqueCount="86">
  <si>
    <t>Datum</t>
  </si>
  <si>
    <t>mereni v MWh</t>
  </si>
  <si>
    <t>cenový tarif v Kc/MWh</t>
  </si>
  <si>
    <t>kWh</t>
  </si>
  <si>
    <t>Fakturace výroby</t>
  </si>
  <si>
    <t>OBJEM SE [MWh]</t>
  </si>
  <si>
    <t>CENOVÝ TARIF [Kč/MWh]</t>
  </si>
  <si>
    <t>Měsíc</t>
  </si>
  <si>
    <t>leden 2013</t>
  </si>
  <si>
    <t>únor 2013</t>
  </si>
  <si>
    <t>březen 2013</t>
  </si>
  <si>
    <t>duben 2013</t>
  </si>
  <si>
    <t>květen 2013</t>
  </si>
  <si>
    <t>červen 2013</t>
  </si>
  <si>
    <t>červenec 2013</t>
  </si>
  <si>
    <t>srpen 2013</t>
  </si>
  <si>
    <t>září 2013</t>
  </si>
  <si>
    <t>říjen 2013</t>
  </si>
  <si>
    <t>listopad 2013</t>
  </si>
  <si>
    <t>prosinec 2013</t>
  </si>
  <si>
    <t>leden 2014</t>
  </si>
  <si>
    <t>únor 2014</t>
  </si>
  <si>
    <t>březen 2014</t>
  </si>
  <si>
    <t>duben 2014</t>
  </si>
  <si>
    <t>květen 2014</t>
  </si>
  <si>
    <t>červen 2014</t>
  </si>
  <si>
    <t>červenec 2014</t>
  </si>
  <si>
    <t>srpen 2014</t>
  </si>
  <si>
    <t>září 2014</t>
  </si>
  <si>
    <t>říjen 2014</t>
  </si>
  <si>
    <t>listopad 2014</t>
  </si>
  <si>
    <t>prosinec 2014</t>
  </si>
  <si>
    <t>leden 2015</t>
  </si>
  <si>
    <t>únor 2015</t>
  </si>
  <si>
    <t>březen 2015</t>
  </si>
  <si>
    <t>duben 2015</t>
  </si>
  <si>
    <t>květen 2015</t>
  </si>
  <si>
    <t>červen 2015</t>
  </si>
  <si>
    <t>červenec 2015</t>
  </si>
  <si>
    <t>srpen 2015</t>
  </si>
  <si>
    <t>září 2015</t>
  </si>
  <si>
    <t>říjen 2015</t>
  </si>
  <si>
    <t>listopad 2015</t>
  </si>
  <si>
    <t>prosinec 2015</t>
  </si>
  <si>
    <t>MĚSÍC</t>
  </si>
  <si>
    <t>D3</t>
  </si>
  <si>
    <t>Minimum</t>
  </si>
  <si>
    <t>Maximum</t>
  </si>
  <si>
    <t>Název pole</t>
  </si>
  <si>
    <t>Suma</t>
  </si>
  <si>
    <t xml:space="preserve"> -</t>
  </si>
  <si>
    <t>měření [MWh]</t>
  </si>
  <si>
    <t>kurz ČNB [Kč/EUR]</t>
  </si>
  <si>
    <t>cenový tarif [Kc/MWh]</t>
  </si>
  <si>
    <t>Posuvník</t>
  </si>
  <si>
    <t>Aritmetický průměr prostý</t>
  </si>
  <si>
    <t>cena Denní trh [EUR/MWh]</t>
  </si>
  <si>
    <t>Cenový tarif</t>
  </si>
  <si>
    <t>hodinová cena denního trhu snížena o :</t>
  </si>
  <si>
    <t>Kč/MWh</t>
  </si>
  <si>
    <t>Fakturace výroby z obnovitelných zdrojů elektřiny</t>
  </si>
  <si>
    <t>Soubor pro kalkulaci výkupní ceny dodávky elektřiny z obnovitelných zdrojů</t>
  </si>
  <si>
    <t>Popis souboru :</t>
  </si>
  <si>
    <t xml:space="preserve">naměřená data </t>
  </si>
  <si>
    <t>fakturace</t>
  </si>
  <si>
    <t>vstup pro manuální vložení hodinového profilu v kWh skutečné výroby</t>
  </si>
  <si>
    <t>přehled fakturovaných cen včetně zobrazení vstupních cen/kurzů</t>
  </si>
  <si>
    <t>zobrazené hodnoty:</t>
  </si>
  <si>
    <t>měření MWh - hodnoty skutečného profilu výroby</t>
  </si>
  <si>
    <t>cena Denní trh - hodinové ceny denního trhu v EUR/MWh</t>
  </si>
  <si>
    <t>kurz ČNB [Kč/EUR] - denní kurz ČNB</t>
  </si>
  <si>
    <t>cenový tarif [Kc/MWh] - tarifní cena zavislá na ceně denního trhu</t>
  </si>
  <si>
    <t>(zdroj dat : ČEZ On-line www.cez.cz/cezonline)</t>
  </si>
  <si>
    <t>zdroje dat:</t>
  </si>
  <si>
    <t>http://www.ote-cr.cz/kratkodobe-trhy/elektrina/denni-trh</t>
  </si>
  <si>
    <t>http://www.cnb.cz/cs/index.html</t>
  </si>
  <si>
    <t>graf:</t>
  </si>
  <si>
    <t>grafické zobrazení průběhu spotřeby a tarifní ceny komodity</t>
  </si>
  <si>
    <t>fakturační hodnota [Kč] - hodinová cena dodávky v Kč</t>
  </si>
  <si>
    <t>fakturační hodnota [Kč]</t>
  </si>
  <si>
    <t>hodina</t>
  </si>
  <si>
    <t xml:space="preserve">období : </t>
  </si>
  <si>
    <t>pole pro aktualizaci</t>
  </si>
  <si>
    <t>CEZ Prodej_Týdeník prodeje EE_04
 týden_20130128</t>
  </si>
  <si>
    <t>zpracováno 9.10.2013</t>
  </si>
  <si>
    <t>Čtvrté čtvrtletí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</si>
</sst>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#,##0_ ;[Red]\-#,##0\ "/>
    <numFmt numFmtId="166" formatCode="dd/mm/yyyy\ hh:mm"/>
    <numFmt numFmtId="167" formatCode="mmmm\ yyyy"/>
    <numFmt numFmtId="168" formatCode="[$-405]mmmm\ yyyy;@"/>
    <numFmt numFmtId="169" formatCode="#,##0.000"/>
  </numFmts>
  <fonts count="25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i/>
      <sz val="36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Tahoma"/>
      <family val="2"/>
    </font>
    <font>
      <sz val="11"/>
      <name val="Tahoma"/>
      <family val="2"/>
    </font>
    <font>
      <sz val="10"/>
      <name val="Helv"/>
    </font>
    <font>
      <sz val="10"/>
      <color indexed="8"/>
      <name val="Arial"/>
      <family val="2"/>
      <charset val="238"/>
    </font>
    <font>
      <b/>
      <sz val="22"/>
      <name val="Arial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4" fillId="0" borderId="0"/>
    <xf numFmtId="9" fontId="7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4" fontId="0" fillId="0" borderId="0" xfId="0" applyNumberFormat="1" applyProtection="1"/>
    <xf numFmtId="0" fontId="2" fillId="0" borderId="0" xfId="1" applyFont="1"/>
    <xf numFmtId="0" fontId="1" fillId="0" borderId="0" xfId="1"/>
    <xf numFmtId="165" fontId="1" fillId="0" borderId="0" xfId="1" applyNumberFormat="1"/>
    <xf numFmtId="14" fontId="1" fillId="0" borderId="0" xfId="1" applyNumberFormat="1"/>
    <xf numFmtId="0" fontId="3" fillId="2" borderId="0" xfId="1" applyFont="1" applyFill="1"/>
    <xf numFmtId="0" fontId="4" fillId="0" borderId="0" xfId="1" applyFont="1" applyAlignment="1">
      <alignment horizontal="right"/>
    </xf>
    <xf numFmtId="0" fontId="1" fillId="0" borderId="0" xfId="1" applyFill="1" applyBorder="1"/>
    <xf numFmtId="0" fontId="5" fillId="3" borderId="0" xfId="1" applyFont="1" applyFill="1" applyAlignment="1">
      <alignment horizontal="left" vertical="center"/>
    </xf>
    <xf numFmtId="0" fontId="1" fillId="3" borderId="0" xfId="1" applyFill="1"/>
    <xf numFmtId="0" fontId="6" fillId="3" borderId="0" xfId="1" applyFont="1" applyFill="1"/>
    <xf numFmtId="0" fontId="7" fillId="3" borderId="0" xfId="1" applyFont="1" applyFill="1" applyAlignment="1">
      <alignment horizontal="right"/>
    </xf>
    <xf numFmtId="0" fontId="1" fillId="0" borderId="0" xfId="1" applyFill="1"/>
    <xf numFmtId="0" fontId="8" fillId="0" borderId="0" xfId="1" applyFont="1" applyFill="1" applyBorder="1" applyAlignment="1"/>
    <xf numFmtId="0" fontId="9" fillId="0" borderId="0" xfId="1" applyFont="1" applyFill="1" applyBorder="1"/>
    <xf numFmtId="1" fontId="5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3" fontId="11" fillId="0" borderId="0" xfId="1" applyNumberFormat="1" applyFont="1" applyFill="1" applyBorder="1" applyAlignment="1">
      <alignment wrapText="1"/>
    </xf>
    <xf numFmtId="0" fontId="8" fillId="0" borderId="0" xfId="1" applyFont="1" applyFill="1" applyBorder="1"/>
    <xf numFmtId="3" fontId="1" fillId="0" borderId="0" xfId="1" applyNumberFormat="1" applyFill="1" applyBorder="1"/>
    <xf numFmtId="3" fontId="10" fillId="0" borderId="0" xfId="1" applyNumberFormat="1" applyFont="1" applyFill="1" applyBorder="1"/>
    <xf numFmtId="3" fontId="12" fillId="0" borderId="0" xfId="1" applyNumberFormat="1" applyFont="1" applyFill="1" applyBorder="1" applyAlignment="1">
      <alignment wrapText="1"/>
    </xf>
    <xf numFmtId="0" fontId="10" fillId="0" borderId="0" xfId="1" applyFont="1" applyFill="1" applyBorder="1"/>
    <xf numFmtId="0" fontId="13" fillId="0" borderId="0" xfId="1" applyFont="1" applyFill="1" applyBorder="1"/>
    <xf numFmtId="165" fontId="8" fillId="0" borderId="0" xfId="1" applyNumberFormat="1" applyFont="1" applyFill="1" applyBorder="1" applyAlignment="1">
      <alignment wrapText="1"/>
    </xf>
    <xf numFmtId="0" fontId="8" fillId="4" borderId="0" xfId="1" applyFont="1" applyFill="1" applyBorder="1"/>
    <xf numFmtId="0" fontId="13" fillId="4" borderId="0" xfId="1" applyFont="1" applyFill="1" applyBorder="1"/>
    <xf numFmtId="165" fontId="8" fillId="4" borderId="0" xfId="1" applyNumberFormat="1" applyFont="1" applyFill="1" applyBorder="1" applyAlignment="1">
      <alignment wrapText="1"/>
    </xf>
    <xf numFmtId="0" fontId="1" fillId="4" borderId="0" xfId="1" applyFill="1" applyBorder="1"/>
    <xf numFmtId="165" fontId="11" fillId="0" borderId="0" xfId="1" applyNumberFormat="1" applyFont="1" applyFill="1" applyBorder="1" applyAlignment="1">
      <alignment wrapText="1"/>
    </xf>
    <xf numFmtId="10" fontId="11" fillId="0" borderId="0" xfId="3" applyNumberFormat="1" applyFont="1" applyFill="1" applyBorder="1" applyAlignment="1">
      <alignment wrapText="1"/>
    </xf>
    <xf numFmtId="165" fontId="2" fillId="0" borderId="0" xfId="1" applyNumberFormat="1" applyFont="1" applyFill="1" applyBorder="1"/>
    <xf numFmtId="0" fontId="2" fillId="0" borderId="0" xfId="1" applyFont="1" applyFill="1" applyBorder="1"/>
    <xf numFmtId="165" fontId="7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1" xfId="0" applyFill="1" applyBorder="1" applyProtection="1"/>
    <xf numFmtId="0" fontId="0" fillId="0" borderId="1" xfId="0" applyBorder="1" applyProtection="1"/>
    <xf numFmtId="0" fontId="0" fillId="0" borderId="1" xfId="0" applyFill="1" applyBorder="1" applyAlignment="1" applyProtection="1">
      <alignment horizontal="center"/>
    </xf>
    <xf numFmtId="166" fontId="0" fillId="0" borderId="1" xfId="0" applyNumberFormat="1" applyFill="1" applyBorder="1" applyProtection="1"/>
    <xf numFmtId="166" fontId="0" fillId="0" borderId="1" xfId="0" applyNumberFormat="1" applyBorder="1"/>
    <xf numFmtId="4" fontId="0" fillId="0" borderId="1" xfId="0" applyNumberFormat="1" applyBorder="1"/>
    <xf numFmtId="0" fontId="17" fillId="3" borderId="1" xfId="0" applyFont="1" applyFill="1" applyBorder="1"/>
    <xf numFmtId="0" fontId="0" fillId="3" borderId="1" xfId="0" applyFill="1" applyBorder="1" applyProtection="1"/>
    <xf numFmtId="4" fontId="0" fillId="3" borderId="1" xfId="0" applyNumberFormat="1" applyFill="1" applyBorder="1" applyProtection="1"/>
    <xf numFmtId="164" fontId="0" fillId="0" borderId="1" xfId="0" applyNumberFormat="1" applyBorder="1" applyProtection="1"/>
    <xf numFmtId="4" fontId="0" fillId="0" borderId="1" xfId="0" applyNumberFormat="1" applyBorder="1" applyProtection="1"/>
    <xf numFmtId="167" fontId="0" fillId="0" borderId="0" xfId="0" applyNumberFormat="1"/>
    <xf numFmtId="0" fontId="0" fillId="0" borderId="2" xfId="0" applyBorder="1" applyProtection="1"/>
    <xf numFmtId="0" fontId="16" fillId="4" borderId="1" xfId="0" applyFont="1" applyFill="1" applyBorder="1" applyAlignment="1" applyProtection="1"/>
    <xf numFmtId="0" fontId="0" fillId="5" borderId="1" xfId="0" applyFill="1" applyBorder="1" applyProtection="1"/>
    <xf numFmtId="0" fontId="19" fillId="0" borderId="0" xfId="0" applyFont="1"/>
    <xf numFmtId="4" fontId="16" fillId="0" borderId="0" xfId="0" applyNumberFormat="1" applyFont="1" applyFill="1" applyBorder="1" applyAlignment="1" applyProtection="1"/>
    <xf numFmtId="168" fontId="19" fillId="0" borderId="0" xfId="0" applyNumberFormat="1" applyFont="1" applyProtection="1"/>
    <xf numFmtId="4" fontId="0" fillId="5" borderId="1" xfId="0" applyNumberFormat="1" applyFill="1" applyBorder="1" applyProtection="1">
      <protection locked="0"/>
    </xf>
    <xf numFmtId="4" fontId="0" fillId="0" borderId="4" xfId="0" applyNumberFormat="1" applyBorder="1" applyProtection="1"/>
    <xf numFmtId="0" fontId="0" fillId="5" borderId="0" xfId="0" applyFill="1" applyProtection="1"/>
    <xf numFmtId="168" fontId="19" fillId="5" borderId="0" xfId="0" applyNumberFormat="1" applyFont="1" applyFill="1" applyProtection="1"/>
    <xf numFmtId="0" fontId="0" fillId="4" borderId="1" xfId="0" applyFill="1" applyBorder="1" applyProtection="1"/>
    <xf numFmtId="4" fontId="0" fillId="4" borderId="1" xfId="0" applyNumberFormat="1" applyFill="1" applyBorder="1" applyProtection="1"/>
    <xf numFmtId="14" fontId="1" fillId="0" borderId="1" xfId="0" applyNumberFormat="1" applyFont="1" applyFill="1" applyBorder="1" applyAlignment="1" applyProtection="1"/>
    <xf numFmtId="1" fontId="21" fillId="0" borderId="1" xfId="0" applyNumberFormat="1" applyFont="1" applyBorder="1" applyProtection="1"/>
    <xf numFmtId="1" fontId="21" fillId="0" borderId="4" xfId="0" applyNumberFormat="1" applyFont="1" applyBorder="1" applyProtection="1"/>
    <xf numFmtId="1" fontId="21" fillId="0" borderId="1" xfId="0" applyNumberFormat="1" applyFont="1" applyFill="1" applyBorder="1" applyProtection="1"/>
    <xf numFmtId="0" fontId="19" fillId="0" borderId="0" xfId="0" applyFont="1" applyProtection="1"/>
    <xf numFmtId="0" fontId="17" fillId="3" borderId="1" xfId="0" applyFont="1" applyFill="1" applyBorder="1" applyProtection="1"/>
    <xf numFmtId="3" fontId="16" fillId="0" borderId="1" xfId="0" applyNumberFormat="1" applyFont="1" applyFill="1" applyBorder="1" applyAlignment="1" applyProtection="1"/>
    <xf numFmtId="3" fontId="16" fillId="5" borderId="1" xfId="0" applyNumberFormat="1" applyFont="1" applyFill="1" applyBorder="1" applyAlignment="1" applyProtection="1"/>
    <xf numFmtId="4" fontId="16" fillId="0" borderId="1" xfId="0" applyNumberFormat="1" applyFont="1" applyFill="1" applyBorder="1" applyAlignment="1" applyProtection="1"/>
    <xf numFmtId="166" fontId="0" fillId="0" borderId="1" xfId="0" applyNumberFormat="1" applyBorder="1" applyProtection="1"/>
    <xf numFmtId="169" fontId="20" fillId="0" borderId="1" xfId="0" applyNumberFormat="1" applyFont="1" applyBorder="1" applyProtection="1"/>
    <xf numFmtId="169" fontId="0" fillId="0" borderId="1" xfId="0" applyNumberFormat="1" applyBorder="1" applyProtection="1"/>
    <xf numFmtId="169" fontId="20" fillId="0" borderId="4" xfId="0" applyNumberFormat="1" applyFont="1" applyBorder="1" applyProtection="1"/>
    <xf numFmtId="169" fontId="0" fillId="0" borderId="4" xfId="0" applyNumberFormat="1" applyBorder="1" applyProtection="1"/>
    <xf numFmtId="14" fontId="22" fillId="0" borderId="1" xfId="0" applyNumberFormat="1" applyFont="1" applyFill="1" applyBorder="1" applyAlignment="1" applyProtection="1"/>
    <xf numFmtId="1" fontId="23" fillId="0" borderId="1" xfId="0" applyNumberFormat="1" applyFont="1" applyBorder="1" applyProtection="1"/>
    <xf numFmtId="166" fontId="24" fillId="0" borderId="1" xfId="0" applyNumberFormat="1" applyFont="1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5" fillId="0" borderId="0" xfId="1" applyFont="1" applyFill="1" applyBorder="1"/>
    <xf numFmtId="0" fontId="15" fillId="6" borderId="3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5" fillId="4" borderId="3" xfId="1" applyFont="1" applyFill="1" applyBorder="1" applyAlignment="1">
      <alignment horizontal="center"/>
    </xf>
  </cellXfs>
  <cellStyles count="4">
    <cellStyle name="Normální" xfId="0" builtinId="0"/>
    <cellStyle name="Normální 2" xfId="1"/>
    <cellStyle name="Normální 3" xfId="2"/>
    <cellStyle name="Procenta 2" xfId="3"/>
  </cellStyles>
  <dxfs count="4">
    <dxf>
      <fill>
        <patternFill>
          <bgColor indexed="26"/>
        </patternFill>
      </fill>
    </dxf>
    <dxf>
      <font>
        <b val="0"/>
        <i val="0"/>
        <condense val="0"/>
        <extend val="0"/>
        <color indexed="47"/>
      </font>
      <fill>
        <patternFill>
          <bgColor indexed="22"/>
        </patternFill>
      </fill>
    </dxf>
    <dxf>
      <font>
        <b val="0"/>
        <i val="0"/>
        <condense val="0"/>
        <extend val="0"/>
        <color indexed="8"/>
      </font>
      <fill>
        <patternFill>
          <bgColor indexed="26"/>
        </patternFill>
      </fill>
    </dxf>
    <dxf>
      <font>
        <b val="0"/>
        <i val="0"/>
        <condense val="0"/>
        <extend val="0"/>
        <color indexed="47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Graf!$J$19</c:f>
          <c:strCache>
            <c:ptCount val="1"/>
            <c:pt idx="0">
              <c:v>FAKTURACE VÝROBY Čtvrté čtvrtletí 2013</c:v>
            </c:pt>
          </c:strCache>
        </c:strRef>
      </c:tx>
      <c:layout>
        <c:manualLayout>
          <c:xMode val="edge"/>
          <c:yMode val="edge"/>
          <c:x val="1.7049386517560539E-2"/>
          <c:y val="4.85375866478228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8649765854923213E-2"/>
          <c:y val="0.15508896116018978"/>
          <c:w val="0.88987499557912075"/>
          <c:h val="0.808098109075277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fakturace!$C$15</c:f>
              <c:strCache>
                <c:ptCount val="1"/>
                <c:pt idx="0">
                  <c:v>měření [MWh]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fakturace!$B$16:$B$2223</c:f>
              <c:numCache>
                <c:formatCode>dd/mm/yyyy\ hh:mm</c:formatCode>
                <c:ptCount val="2208"/>
                <c:pt idx="0">
                  <c:v>41548</c:v>
                </c:pt>
                <c:pt idx="1">
                  <c:v>41548.041666666664</c:v>
                </c:pt>
                <c:pt idx="2">
                  <c:v>41548.083333333336</c:v>
                </c:pt>
                <c:pt idx="3">
                  <c:v>41548.125</c:v>
                </c:pt>
                <c:pt idx="4">
                  <c:v>41548.166666666664</c:v>
                </c:pt>
                <c:pt idx="5">
                  <c:v>41548.208333333336</c:v>
                </c:pt>
                <c:pt idx="6">
                  <c:v>41548.25</c:v>
                </c:pt>
                <c:pt idx="7">
                  <c:v>41548.291666666664</c:v>
                </c:pt>
                <c:pt idx="8">
                  <c:v>41548.333333333336</c:v>
                </c:pt>
                <c:pt idx="9">
                  <c:v>41548.375</c:v>
                </c:pt>
                <c:pt idx="10">
                  <c:v>41548.416666666664</c:v>
                </c:pt>
                <c:pt idx="11">
                  <c:v>41548.458333333336</c:v>
                </c:pt>
                <c:pt idx="12">
                  <c:v>41548.5</c:v>
                </c:pt>
                <c:pt idx="13">
                  <c:v>41548.541666666664</c:v>
                </c:pt>
                <c:pt idx="14">
                  <c:v>41548.583333333336</c:v>
                </c:pt>
                <c:pt idx="15">
                  <c:v>41548.625</c:v>
                </c:pt>
                <c:pt idx="16">
                  <c:v>41548.666666666664</c:v>
                </c:pt>
                <c:pt idx="17">
                  <c:v>41548.708333333336</c:v>
                </c:pt>
                <c:pt idx="18">
                  <c:v>41548.75</c:v>
                </c:pt>
                <c:pt idx="19">
                  <c:v>41548.791666666664</c:v>
                </c:pt>
                <c:pt idx="20">
                  <c:v>41548.833333333336</c:v>
                </c:pt>
                <c:pt idx="21">
                  <c:v>41548.875</c:v>
                </c:pt>
                <c:pt idx="22">
                  <c:v>41548.916666666664</c:v>
                </c:pt>
                <c:pt idx="23">
                  <c:v>41548.958333333336</c:v>
                </c:pt>
                <c:pt idx="24">
                  <c:v>41549</c:v>
                </c:pt>
                <c:pt idx="25">
                  <c:v>41549.041666666664</c:v>
                </c:pt>
                <c:pt idx="26">
                  <c:v>41549.083333333336</c:v>
                </c:pt>
                <c:pt idx="27">
                  <c:v>41549.125</c:v>
                </c:pt>
                <c:pt idx="28">
                  <c:v>41549.166666666664</c:v>
                </c:pt>
                <c:pt idx="29">
                  <c:v>41549.208333333336</c:v>
                </c:pt>
                <c:pt idx="30">
                  <c:v>41549.25</c:v>
                </c:pt>
                <c:pt idx="31">
                  <c:v>41549.291666666664</c:v>
                </c:pt>
                <c:pt idx="32">
                  <c:v>41549.333333333336</c:v>
                </c:pt>
                <c:pt idx="33">
                  <c:v>41549.375</c:v>
                </c:pt>
                <c:pt idx="34">
                  <c:v>41549.416666666664</c:v>
                </c:pt>
                <c:pt idx="35">
                  <c:v>41549.458333333336</c:v>
                </c:pt>
                <c:pt idx="36">
                  <c:v>41549.5</c:v>
                </c:pt>
                <c:pt idx="37">
                  <c:v>41549.541666666664</c:v>
                </c:pt>
                <c:pt idx="38">
                  <c:v>41549.583333333336</c:v>
                </c:pt>
                <c:pt idx="39">
                  <c:v>41549.625</c:v>
                </c:pt>
                <c:pt idx="40">
                  <c:v>41549.666666666664</c:v>
                </c:pt>
                <c:pt idx="41">
                  <c:v>41549.708333333336</c:v>
                </c:pt>
                <c:pt idx="42">
                  <c:v>41549.75</c:v>
                </c:pt>
                <c:pt idx="43">
                  <c:v>41549.791666666664</c:v>
                </c:pt>
                <c:pt idx="44">
                  <c:v>41549.833333333336</c:v>
                </c:pt>
                <c:pt idx="45">
                  <c:v>41549.875</c:v>
                </c:pt>
                <c:pt idx="46">
                  <c:v>41549.916666666664</c:v>
                </c:pt>
                <c:pt idx="47">
                  <c:v>41549.958333333336</c:v>
                </c:pt>
                <c:pt idx="48">
                  <c:v>41550</c:v>
                </c:pt>
                <c:pt idx="49">
                  <c:v>41550.041666666664</c:v>
                </c:pt>
                <c:pt idx="50">
                  <c:v>41550.083333333336</c:v>
                </c:pt>
                <c:pt idx="51">
                  <c:v>41550.125</c:v>
                </c:pt>
                <c:pt idx="52">
                  <c:v>41550.166666666664</c:v>
                </c:pt>
                <c:pt idx="53">
                  <c:v>41550.208333333336</c:v>
                </c:pt>
                <c:pt idx="54">
                  <c:v>41550.25</c:v>
                </c:pt>
                <c:pt idx="55">
                  <c:v>41550.291666666664</c:v>
                </c:pt>
                <c:pt idx="56">
                  <c:v>41550.333333333336</c:v>
                </c:pt>
                <c:pt idx="57">
                  <c:v>41550.375</c:v>
                </c:pt>
                <c:pt idx="58">
                  <c:v>41550.416666666664</c:v>
                </c:pt>
                <c:pt idx="59">
                  <c:v>41550.458333333336</c:v>
                </c:pt>
                <c:pt idx="60">
                  <c:v>41550.5</c:v>
                </c:pt>
                <c:pt idx="61">
                  <c:v>41550.541666666664</c:v>
                </c:pt>
                <c:pt idx="62">
                  <c:v>41550.583333333336</c:v>
                </c:pt>
                <c:pt idx="63">
                  <c:v>41550.625</c:v>
                </c:pt>
                <c:pt idx="64">
                  <c:v>41550.666666666664</c:v>
                </c:pt>
                <c:pt idx="65">
                  <c:v>41550.708333333336</c:v>
                </c:pt>
                <c:pt idx="66">
                  <c:v>41550.75</c:v>
                </c:pt>
                <c:pt idx="67">
                  <c:v>41550.791666666664</c:v>
                </c:pt>
                <c:pt idx="68">
                  <c:v>41550.833333333336</c:v>
                </c:pt>
                <c:pt idx="69">
                  <c:v>41550.875</c:v>
                </c:pt>
                <c:pt idx="70">
                  <c:v>41550.916666666664</c:v>
                </c:pt>
                <c:pt idx="71">
                  <c:v>41550.958333333336</c:v>
                </c:pt>
                <c:pt idx="72">
                  <c:v>41551</c:v>
                </c:pt>
                <c:pt idx="73">
                  <c:v>41551.041666666664</c:v>
                </c:pt>
                <c:pt idx="74">
                  <c:v>41551.083333333336</c:v>
                </c:pt>
                <c:pt idx="75">
                  <c:v>41551.125</c:v>
                </c:pt>
                <c:pt idx="76">
                  <c:v>41551.166666666664</c:v>
                </c:pt>
                <c:pt idx="77">
                  <c:v>41551.208333333336</c:v>
                </c:pt>
                <c:pt idx="78">
                  <c:v>41551.25</c:v>
                </c:pt>
                <c:pt idx="79">
                  <c:v>41551.291666666664</c:v>
                </c:pt>
                <c:pt idx="80">
                  <c:v>41551.333333333336</c:v>
                </c:pt>
                <c:pt idx="81">
                  <c:v>41551.375</c:v>
                </c:pt>
                <c:pt idx="82">
                  <c:v>41551.416666666664</c:v>
                </c:pt>
                <c:pt idx="83">
                  <c:v>41551.458333333336</c:v>
                </c:pt>
                <c:pt idx="84">
                  <c:v>41551.5</c:v>
                </c:pt>
                <c:pt idx="85">
                  <c:v>41551.541666666664</c:v>
                </c:pt>
                <c:pt idx="86">
                  <c:v>41551.583333333336</c:v>
                </c:pt>
                <c:pt idx="87">
                  <c:v>41551.625</c:v>
                </c:pt>
                <c:pt idx="88">
                  <c:v>41551.666666666664</c:v>
                </c:pt>
                <c:pt idx="89">
                  <c:v>41551.708333333336</c:v>
                </c:pt>
                <c:pt idx="90">
                  <c:v>41551.75</c:v>
                </c:pt>
                <c:pt idx="91">
                  <c:v>41551.791666666664</c:v>
                </c:pt>
                <c:pt idx="92">
                  <c:v>41551.833333333336</c:v>
                </c:pt>
                <c:pt idx="93">
                  <c:v>41551.875</c:v>
                </c:pt>
                <c:pt idx="94">
                  <c:v>41551.916666666664</c:v>
                </c:pt>
                <c:pt idx="95">
                  <c:v>41551.958333333336</c:v>
                </c:pt>
                <c:pt idx="96">
                  <c:v>41552</c:v>
                </c:pt>
                <c:pt idx="97">
                  <c:v>41552.041666666664</c:v>
                </c:pt>
                <c:pt idx="98">
                  <c:v>41552.083333333336</c:v>
                </c:pt>
                <c:pt idx="99">
                  <c:v>41552.125</c:v>
                </c:pt>
                <c:pt idx="100">
                  <c:v>41552.166666666664</c:v>
                </c:pt>
                <c:pt idx="101">
                  <c:v>41552.208333333336</c:v>
                </c:pt>
                <c:pt idx="102">
                  <c:v>41552.25</c:v>
                </c:pt>
                <c:pt idx="103">
                  <c:v>41552.291666666664</c:v>
                </c:pt>
                <c:pt idx="104">
                  <c:v>41552.333333333336</c:v>
                </c:pt>
                <c:pt idx="105">
                  <c:v>41552.375</c:v>
                </c:pt>
                <c:pt idx="106">
                  <c:v>41552.416666666664</c:v>
                </c:pt>
                <c:pt idx="107">
                  <c:v>41552.458333333336</c:v>
                </c:pt>
                <c:pt idx="108">
                  <c:v>41552.5</c:v>
                </c:pt>
                <c:pt idx="109">
                  <c:v>41552.541666666664</c:v>
                </c:pt>
                <c:pt idx="110">
                  <c:v>41552.583333333336</c:v>
                </c:pt>
                <c:pt idx="111">
                  <c:v>41552.625</c:v>
                </c:pt>
                <c:pt idx="112">
                  <c:v>41552.666666666664</c:v>
                </c:pt>
                <c:pt idx="113">
                  <c:v>41552.708333333336</c:v>
                </c:pt>
                <c:pt idx="114">
                  <c:v>41552.75</c:v>
                </c:pt>
                <c:pt idx="115">
                  <c:v>41552.791666666664</c:v>
                </c:pt>
                <c:pt idx="116">
                  <c:v>41552.833333333336</c:v>
                </c:pt>
                <c:pt idx="117">
                  <c:v>41552.875</c:v>
                </c:pt>
                <c:pt idx="118">
                  <c:v>41552.916666666664</c:v>
                </c:pt>
                <c:pt idx="119">
                  <c:v>41552.958333333336</c:v>
                </c:pt>
                <c:pt idx="120">
                  <c:v>41553</c:v>
                </c:pt>
                <c:pt idx="121">
                  <c:v>41553.041666666664</c:v>
                </c:pt>
                <c:pt idx="122">
                  <c:v>41553.083333333336</c:v>
                </c:pt>
                <c:pt idx="123">
                  <c:v>41553.125</c:v>
                </c:pt>
                <c:pt idx="124">
                  <c:v>41553.166666666664</c:v>
                </c:pt>
                <c:pt idx="125">
                  <c:v>41553.208333333336</c:v>
                </c:pt>
                <c:pt idx="126">
                  <c:v>41553.25</c:v>
                </c:pt>
                <c:pt idx="127">
                  <c:v>41553.291666666664</c:v>
                </c:pt>
                <c:pt idx="128">
                  <c:v>41553.333333333336</c:v>
                </c:pt>
                <c:pt idx="129">
                  <c:v>41553.375</c:v>
                </c:pt>
                <c:pt idx="130">
                  <c:v>41553.416666666664</c:v>
                </c:pt>
                <c:pt idx="131">
                  <c:v>41553.458333333336</c:v>
                </c:pt>
                <c:pt idx="132">
                  <c:v>41553.5</c:v>
                </c:pt>
                <c:pt idx="133">
                  <c:v>41553.541666666664</c:v>
                </c:pt>
                <c:pt idx="134">
                  <c:v>41553.583333333336</c:v>
                </c:pt>
                <c:pt idx="135">
                  <c:v>41553.625</c:v>
                </c:pt>
                <c:pt idx="136">
                  <c:v>41553.666666666664</c:v>
                </c:pt>
                <c:pt idx="137">
                  <c:v>41553.708333333336</c:v>
                </c:pt>
                <c:pt idx="138">
                  <c:v>41553.75</c:v>
                </c:pt>
                <c:pt idx="139">
                  <c:v>41553.791666666664</c:v>
                </c:pt>
                <c:pt idx="140">
                  <c:v>41553.833333333336</c:v>
                </c:pt>
                <c:pt idx="141">
                  <c:v>41553.875</c:v>
                </c:pt>
                <c:pt idx="142">
                  <c:v>41553.916666666664</c:v>
                </c:pt>
                <c:pt idx="143">
                  <c:v>41553.958333333336</c:v>
                </c:pt>
                <c:pt idx="144">
                  <c:v>41554</c:v>
                </c:pt>
                <c:pt idx="145">
                  <c:v>41554.041666666664</c:v>
                </c:pt>
                <c:pt idx="146">
                  <c:v>41554.083333333336</c:v>
                </c:pt>
                <c:pt idx="147">
                  <c:v>41554.125</c:v>
                </c:pt>
                <c:pt idx="148">
                  <c:v>41554.166666666664</c:v>
                </c:pt>
                <c:pt idx="149">
                  <c:v>41554.208333333336</c:v>
                </c:pt>
                <c:pt idx="150">
                  <c:v>41554.25</c:v>
                </c:pt>
                <c:pt idx="151">
                  <c:v>41554.291666666664</c:v>
                </c:pt>
                <c:pt idx="152">
                  <c:v>41554.333333333336</c:v>
                </c:pt>
                <c:pt idx="153">
                  <c:v>41554.375</c:v>
                </c:pt>
                <c:pt idx="154">
                  <c:v>41554.416666666664</c:v>
                </c:pt>
                <c:pt idx="155">
                  <c:v>41554.458333333336</c:v>
                </c:pt>
                <c:pt idx="156">
                  <c:v>41554.5</c:v>
                </c:pt>
                <c:pt idx="157">
                  <c:v>41554.541666666664</c:v>
                </c:pt>
                <c:pt idx="158">
                  <c:v>41554.583333333336</c:v>
                </c:pt>
                <c:pt idx="159">
                  <c:v>41554.625</c:v>
                </c:pt>
                <c:pt idx="160">
                  <c:v>41554.666666666664</c:v>
                </c:pt>
                <c:pt idx="161">
                  <c:v>41554.708333333336</c:v>
                </c:pt>
                <c:pt idx="162">
                  <c:v>41554.75</c:v>
                </c:pt>
                <c:pt idx="163">
                  <c:v>41554.791666666664</c:v>
                </c:pt>
                <c:pt idx="164">
                  <c:v>41554.833333333336</c:v>
                </c:pt>
                <c:pt idx="165">
                  <c:v>41554.875</c:v>
                </c:pt>
                <c:pt idx="166">
                  <c:v>41554.916666666664</c:v>
                </c:pt>
                <c:pt idx="167">
                  <c:v>41554.958333333336</c:v>
                </c:pt>
                <c:pt idx="168">
                  <c:v>41555</c:v>
                </c:pt>
                <c:pt idx="169">
                  <c:v>41555.041666666664</c:v>
                </c:pt>
                <c:pt idx="170">
                  <c:v>41555.083333333336</c:v>
                </c:pt>
                <c:pt idx="171">
                  <c:v>41555.125</c:v>
                </c:pt>
                <c:pt idx="172">
                  <c:v>41555.166666666664</c:v>
                </c:pt>
                <c:pt idx="173">
                  <c:v>41555.208333333336</c:v>
                </c:pt>
                <c:pt idx="174">
                  <c:v>41555.25</c:v>
                </c:pt>
                <c:pt idx="175">
                  <c:v>41555.291666666664</c:v>
                </c:pt>
                <c:pt idx="176">
                  <c:v>41555.333333333336</c:v>
                </c:pt>
                <c:pt idx="177">
                  <c:v>41555.375</c:v>
                </c:pt>
                <c:pt idx="178">
                  <c:v>41555.416666666664</c:v>
                </c:pt>
                <c:pt idx="179">
                  <c:v>41555.458333333336</c:v>
                </c:pt>
                <c:pt idx="180">
                  <c:v>41555.5</c:v>
                </c:pt>
                <c:pt idx="181">
                  <c:v>41555.541666666664</c:v>
                </c:pt>
                <c:pt idx="182">
                  <c:v>41555.583333333336</c:v>
                </c:pt>
                <c:pt idx="183">
                  <c:v>41555.625</c:v>
                </c:pt>
                <c:pt idx="184">
                  <c:v>41555.666666666664</c:v>
                </c:pt>
                <c:pt idx="185">
                  <c:v>41555.708333333336</c:v>
                </c:pt>
                <c:pt idx="186">
                  <c:v>41555.75</c:v>
                </c:pt>
                <c:pt idx="187">
                  <c:v>41555.791666666664</c:v>
                </c:pt>
                <c:pt idx="188">
                  <c:v>41555.833333333336</c:v>
                </c:pt>
                <c:pt idx="189">
                  <c:v>41555.875</c:v>
                </c:pt>
                <c:pt idx="190">
                  <c:v>41555.916666666664</c:v>
                </c:pt>
                <c:pt idx="191">
                  <c:v>41555.958333333336</c:v>
                </c:pt>
                <c:pt idx="192">
                  <c:v>41556</c:v>
                </c:pt>
                <c:pt idx="193">
                  <c:v>41556.041666666664</c:v>
                </c:pt>
                <c:pt idx="194">
                  <c:v>41556.083333333336</c:v>
                </c:pt>
                <c:pt idx="195">
                  <c:v>41556.125</c:v>
                </c:pt>
                <c:pt idx="196">
                  <c:v>41556.166666666664</c:v>
                </c:pt>
                <c:pt idx="197">
                  <c:v>41556.208333333336</c:v>
                </c:pt>
                <c:pt idx="198">
                  <c:v>41556.25</c:v>
                </c:pt>
                <c:pt idx="199">
                  <c:v>41556.291666666664</c:v>
                </c:pt>
                <c:pt idx="200">
                  <c:v>41556.333333333336</c:v>
                </c:pt>
                <c:pt idx="201">
                  <c:v>41556.375</c:v>
                </c:pt>
                <c:pt idx="202">
                  <c:v>41556.416666666664</c:v>
                </c:pt>
                <c:pt idx="203">
                  <c:v>41556.458333333336</c:v>
                </c:pt>
                <c:pt idx="204">
                  <c:v>41556.5</c:v>
                </c:pt>
                <c:pt idx="205">
                  <c:v>41556.541666666664</c:v>
                </c:pt>
                <c:pt idx="206">
                  <c:v>41556.583333333336</c:v>
                </c:pt>
                <c:pt idx="207">
                  <c:v>41556.625</c:v>
                </c:pt>
                <c:pt idx="208">
                  <c:v>41556.666666666664</c:v>
                </c:pt>
                <c:pt idx="209">
                  <c:v>41556.708333333336</c:v>
                </c:pt>
                <c:pt idx="210">
                  <c:v>41556.75</c:v>
                </c:pt>
                <c:pt idx="211">
                  <c:v>41556.791666666664</c:v>
                </c:pt>
                <c:pt idx="212">
                  <c:v>41556.833333333336</c:v>
                </c:pt>
                <c:pt idx="213">
                  <c:v>41556.875</c:v>
                </c:pt>
                <c:pt idx="214">
                  <c:v>41556.916666666664</c:v>
                </c:pt>
                <c:pt idx="215">
                  <c:v>41556.958333333336</c:v>
                </c:pt>
                <c:pt idx="216">
                  <c:v>41557</c:v>
                </c:pt>
                <c:pt idx="217">
                  <c:v>41557.041666666664</c:v>
                </c:pt>
                <c:pt idx="218">
                  <c:v>41557.083333333336</c:v>
                </c:pt>
                <c:pt idx="219">
                  <c:v>41557.125</c:v>
                </c:pt>
                <c:pt idx="220">
                  <c:v>41557.166666666664</c:v>
                </c:pt>
                <c:pt idx="221">
                  <c:v>41557.208333333336</c:v>
                </c:pt>
                <c:pt idx="222">
                  <c:v>41557.25</c:v>
                </c:pt>
                <c:pt idx="223">
                  <c:v>41557.291666666664</c:v>
                </c:pt>
                <c:pt idx="224">
                  <c:v>41557.333333333336</c:v>
                </c:pt>
                <c:pt idx="225">
                  <c:v>41557.375</c:v>
                </c:pt>
                <c:pt idx="226">
                  <c:v>41557.416666666664</c:v>
                </c:pt>
                <c:pt idx="227">
                  <c:v>41557.458333333336</c:v>
                </c:pt>
                <c:pt idx="228">
                  <c:v>41557.5</c:v>
                </c:pt>
                <c:pt idx="229">
                  <c:v>41557.541666666664</c:v>
                </c:pt>
                <c:pt idx="230">
                  <c:v>41557.583333333336</c:v>
                </c:pt>
                <c:pt idx="231">
                  <c:v>41557.625</c:v>
                </c:pt>
                <c:pt idx="232">
                  <c:v>41557.666666666664</c:v>
                </c:pt>
                <c:pt idx="233">
                  <c:v>41557.708333333336</c:v>
                </c:pt>
                <c:pt idx="234">
                  <c:v>41557.75</c:v>
                </c:pt>
                <c:pt idx="235">
                  <c:v>41557.791666666664</c:v>
                </c:pt>
                <c:pt idx="236">
                  <c:v>41557.833333333336</c:v>
                </c:pt>
                <c:pt idx="237">
                  <c:v>41557.875</c:v>
                </c:pt>
                <c:pt idx="238">
                  <c:v>41557.916666666664</c:v>
                </c:pt>
                <c:pt idx="239">
                  <c:v>41557.958333333336</c:v>
                </c:pt>
                <c:pt idx="240">
                  <c:v>41558</c:v>
                </c:pt>
                <c:pt idx="241">
                  <c:v>41558.041666666664</c:v>
                </c:pt>
                <c:pt idx="242">
                  <c:v>41558.083333333336</c:v>
                </c:pt>
                <c:pt idx="243">
                  <c:v>41558.125</c:v>
                </c:pt>
                <c:pt idx="244">
                  <c:v>41558.166666666664</c:v>
                </c:pt>
                <c:pt idx="245">
                  <c:v>41558.208333333336</c:v>
                </c:pt>
                <c:pt idx="246">
                  <c:v>41558.25</c:v>
                </c:pt>
                <c:pt idx="247">
                  <c:v>41558.291666666664</c:v>
                </c:pt>
                <c:pt idx="248">
                  <c:v>41558.333333333336</c:v>
                </c:pt>
                <c:pt idx="249">
                  <c:v>41558.375</c:v>
                </c:pt>
                <c:pt idx="250">
                  <c:v>41558.416666666664</c:v>
                </c:pt>
                <c:pt idx="251">
                  <c:v>41558.458333333336</c:v>
                </c:pt>
                <c:pt idx="252">
                  <c:v>41558.5</c:v>
                </c:pt>
                <c:pt idx="253">
                  <c:v>41558.541666666664</c:v>
                </c:pt>
                <c:pt idx="254">
                  <c:v>41558.583333333336</c:v>
                </c:pt>
                <c:pt idx="255">
                  <c:v>41558.625</c:v>
                </c:pt>
                <c:pt idx="256">
                  <c:v>41558.666666666664</c:v>
                </c:pt>
                <c:pt idx="257">
                  <c:v>41558.708333333336</c:v>
                </c:pt>
                <c:pt idx="258">
                  <c:v>41558.75</c:v>
                </c:pt>
                <c:pt idx="259">
                  <c:v>41558.791666666664</c:v>
                </c:pt>
                <c:pt idx="260">
                  <c:v>41558.833333333336</c:v>
                </c:pt>
                <c:pt idx="261">
                  <c:v>41558.875</c:v>
                </c:pt>
                <c:pt idx="262">
                  <c:v>41558.916666666664</c:v>
                </c:pt>
                <c:pt idx="263">
                  <c:v>41558.958333333336</c:v>
                </c:pt>
                <c:pt idx="264">
                  <c:v>41559</c:v>
                </c:pt>
                <c:pt idx="265">
                  <c:v>41559.041666666664</c:v>
                </c:pt>
                <c:pt idx="266">
                  <c:v>41559.083333333336</c:v>
                </c:pt>
                <c:pt idx="267">
                  <c:v>41559.125</c:v>
                </c:pt>
                <c:pt idx="268">
                  <c:v>41559.166666666664</c:v>
                </c:pt>
                <c:pt idx="269">
                  <c:v>41559.208333333336</c:v>
                </c:pt>
                <c:pt idx="270">
                  <c:v>41559.25</c:v>
                </c:pt>
                <c:pt idx="271">
                  <c:v>41559.291666666664</c:v>
                </c:pt>
                <c:pt idx="272">
                  <c:v>41559.333333333336</c:v>
                </c:pt>
                <c:pt idx="273">
                  <c:v>41559.375</c:v>
                </c:pt>
                <c:pt idx="274">
                  <c:v>41559.416666666664</c:v>
                </c:pt>
                <c:pt idx="275">
                  <c:v>41559.458333333336</c:v>
                </c:pt>
                <c:pt idx="276">
                  <c:v>41559.5</c:v>
                </c:pt>
                <c:pt idx="277">
                  <c:v>41559.541666666664</c:v>
                </c:pt>
                <c:pt idx="278">
                  <c:v>41559.583333333336</c:v>
                </c:pt>
                <c:pt idx="279">
                  <c:v>41559.625</c:v>
                </c:pt>
                <c:pt idx="280">
                  <c:v>41559.666666666664</c:v>
                </c:pt>
                <c:pt idx="281">
                  <c:v>41559.708333333336</c:v>
                </c:pt>
                <c:pt idx="282">
                  <c:v>41559.75</c:v>
                </c:pt>
                <c:pt idx="283">
                  <c:v>41559.791666666664</c:v>
                </c:pt>
                <c:pt idx="284">
                  <c:v>41559.833333333336</c:v>
                </c:pt>
                <c:pt idx="285">
                  <c:v>41559.875</c:v>
                </c:pt>
                <c:pt idx="286">
                  <c:v>41559.916666666664</c:v>
                </c:pt>
                <c:pt idx="287">
                  <c:v>41559.958333333336</c:v>
                </c:pt>
                <c:pt idx="288">
                  <c:v>41560</c:v>
                </c:pt>
                <c:pt idx="289">
                  <c:v>41560.041666666664</c:v>
                </c:pt>
                <c:pt idx="290">
                  <c:v>41560.083333333336</c:v>
                </c:pt>
                <c:pt idx="291">
                  <c:v>41560.125</c:v>
                </c:pt>
                <c:pt idx="292">
                  <c:v>41560.166666666664</c:v>
                </c:pt>
                <c:pt idx="293">
                  <c:v>41560.208333333336</c:v>
                </c:pt>
                <c:pt idx="294">
                  <c:v>41560.25</c:v>
                </c:pt>
                <c:pt idx="295">
                  <c:v>41560.291666666664</c:v>
                </c:pt>
                <c:pt idx="296">
                  <c:v>41560.333333333336</c:v>
                </c:pt>
                <c:pt idx="297">
                  <c:v>41560.375</c:v>
                </c:pt>
                <c:pt idx="298">
                  <c:v>41560.416666666664</c:v>
                </c:pt>
                <c:pt idx="299">
                  <c:v>41560.458333333336</c:v>
                </c:pt>
                <c:pt idx="300">
                  <c:v>41560.5</c:v>
                </c:pt>
                <c:pt idx="301">
                  <c:v>41560.541666666664</c:v>
                </c:pt>
                <c:pt idx="302">
                  <c:v>41560.583333333336</c:v>
                </c:pt>
                <c:pt idx="303">
                  <c:v>41560.625</c:v>
                </c:pt>
                <c:pt idx="304">
                  <c:v>41560.666666666664</c:v>
                </c:pt>
                <c:pt idx="305">
                  <c:v>41560.708333333336</c:v>
                </c:pt>
                <c:pt idx="306">
                  <c:v>41560.75</c:v>
                </c:pt>
                <c:pt idx="307">
                  <c:v>41560.791666666664</c:v>
                </c:pt>
                <c:pt idx="308">
                  <c:v>41560.833333333336</c:v>
                </c:pt>
                <c:pt idx="309">
                  <c:v>41560.875</c:v>
                </c:pt>
                <c:pt idx="310">
                  <c:v>41560.916666666664</c:v>
                </c:pt>
                <c:pt idx="311">
                  <c:v>41560.958333333336</c:v>
                </c:pt>
                <c:pt idx="312">
                  <c:v>41561</c:v>
                </c:pt>
                <c:pt idx="313">
                  <c:v>41561.041666666664</c:v>
                </c:pt>
                <c:pt idx="314">
                  <c:v>41561.083333333336</c:v>
                </c:pt>
                <c:pt idx="315">
                  <c:v>41561.125</c:v>
                </c:pt>
                <c:pt idx="316">
                  <c:v>41561.166666666664</c:v>
                </c:pt>
                <c:pt idx="317">
                  <c:v>41561.208333333336</c:v>
                </c:pt>
                <c:pt idx="318">
                  <c:v>41561.25</c:v>
                </c:pt>
                <c:pt idx="319">
                  <c:v>41561.291666666664</c:v>
                </c:pt>
                <c:pt idx="320">
                  <c:v>41561.333333333336</c:v>
                </c:pt>
                <c:pt idx="321">
                  <c:v>41561.375</c:v>
                </c:pt>
                <c:pt idx="322">
                  <c:v>41561.416666666664</c:v>
                </c:pt>
                <c:pt idx="323">
                  <c:v>41561.458333333336</c:v>
                </c:pt>
                <c:pt idx="324">
                  <c:v>41561.5</c:v>
                </c:pt>
                <c:pt idx="325">
                  <c:v>41561.541666666664</c:v>
                </c:pt>
                <c:pt idx="326">
                  <c:v>41561.583333333336</c:v>
                </c:pt>
                <c:pt idx="327">
                  <c:v>41561.625</c:v>
                </c:pt>
                <c:pt idx="328">
                  <c:v>41561.666666666664</c:v>
                </c:pt>
                <c:pt idx="329">
                  <c:v>41561.708333333336</c:v>
                </c:pt>
                <c:pt idx="330">
                  <c:v>41561.75</c:v>
                </c:pt>
                <c:pt idx="331">
                  <c:v>41561.791666666664</c:v>
                </c:pt>
                <c:pt idx="332">
                  <c:v>41561.833333333336</c:v>
                </c:pt>
                <c:pt idx="333">
                  <c:v>41561.875</c:v>
                </c:pt>
                <c:pt idx="334">
                  <c:v>41561.916666666664</c:v>
                </c:pt>
                <c:pt idx="335">
                  <c:v>41561.958333333336</c:v>
                </c:pt>
                <c:pt idx="336">
                  <c:v>41562</c:v>
                </c:pt>
                <c:pt idx="337">
                  <c:v>41562.041666666664</c:v>
                </c:pt>
                <c:pt idx="338">
                  <c:v>41562.083333333336</c:v>
                </c:pt>
                <c:pt idx="339">
                  <c:v>41562.125</c:v>
                </c:pt>
                <c:pt idx="340">
                  <c:v>41562.166666666664</c:v>
                </c:pt>
                <c:pt idx="341">
                  <c:v>41562.208333333336</c:v>
                </c:pt>
                <c:pt idx="342">
                  <c:v>41562.25</c:v>
                </c:pt>
                <c:pt idx="343">
                  <c:v>41562.291666666664</c:v>
                </c:pt>
                <c:pt idx="344">
                  <c:v>41562.333333333336</c:v>
                </c:pt>
                <c:pt idx="345">
                  <c:v>41562.375</c:v>
                </c:pt>
                <c:pt idx="346">
                  <c:v>41562.416666666664</c:v>
                </c:pt>
                <c:pt idx="347">
                  <c:v>41562.458333333336</c:v>
                </c:pt>
                <c:pt idx="348">
                  <c:v>41562.5</c:v>
                </c:pt>
                <c:pt idx="349">
                  <c:v>41562.541666666664</c:v>
                </c:pt>
                <c:pt idx="350">
                  <c:v>41562.583333333336</c:v>
                </c:pt>
                <c:pt idx="351">
                  <c:v>41562.625</c:v>
                </c:pt>
                <c:pt idx="352">
                  <c:v>41562.666666666664</c:v>
                </c:pt>
                <c:pt idx="353">
                  <c:v>41562.708333333336</c:v>
                </c:pt>
                <c:pt idx="354">
                  <c:v>41562.75</c:v>
                </c:pt>
                <c:pt idx="355">
                  <c:v>41562.791666666664</c:v>
                </c:pt>
                <c:pt idx="356">
                  <c:v>41562.833333333336</c:v>
                </c:pt>
                <c:pt idx="357">
                  <c:v>41562.875</c:v>
                </c:pt>
                <c:pt idx="358">
                  <c:v>41562.916666666664</c:v>
                </c:pt>
                <c:pt idx="359">
                  <c:v>41562.958333333336</c:v>
                </c:pt>
                <c:pt idx="360">
                  <c:v>41563</c:v>
                </c:pt>
                <c:pt idx="361">
                  <c:v>41563.041666666664</c:v>
                </c:pt>
                <c:pt idx="362">
                  <c:v>41563.083333333336</c:v>
                </c:pt>
                <c:pt idx="363">
                  <c:v>41563.125</c:v>
                </c:pt>
                <c:pt idx="364">
                  <c:v>41563.166666666664</c:v>
                </c:pt>
                <c:pt idx="365">
                  <c:v>41563.208333333336</c:v>
                </c:pt>
                <c:pt idx="366">
                  <c:v>41563.25</c:v>
                </c:pt>
                <c:pt idx="367">
                  <c:v>41563.291666666664</c:v>
                </c:pt>
                <c:pt idx="368">
                  <c:v>41563.333333333336</c:v>
                </c:pt>
                <c:pt idx="369">
                  <c:v>41563.375</c:v>
                </c:pt>
                <c:pt idx="370">
                  <c:v>41563.416666666664</c:v>
                </c:pt>
                <c:pt idx="371">
                  <c:v>41563.458333333336</c:v>
                </c:pt>
                <c:pt idx="372">
                  <c:v>41563.5</c:v>
                </c:pt>
                <c:pt idx="373">
                  <c:v>41563.541666666664</c:v>
                </c:pt>
                <c:pt idx="374">
                  <c:v>41563.583333333336</c:v>
                </c:pt>
                <c:pt idx="375">
                  <c:v>41563.625</c:v>
                </c:pt>
                <c:pt idx="376">
                  <c:v>41563.666666666664</c:v>
                </c:pt>
                <c:pt idx="377">
                  <c:v>41563.708333333336</c:v>
                </c:pt>
                <c:pt idx="378">
                  <c:v>41563.75</c:v>
                </c:pt>
                <c:pt idx="379">
                  <c:v>41563.791666666664</c:v>
                </c:pt>
                <c:pt idx="380">
                  <c:v>41563.833333333336</c:v>
                </c:pt>
                <c:pt idx="381">
                  <c:v>41563.875</c:v>
                </c:pt>
                <c:pt idx="382">
                  <c:v>41563.916666666664</c:v>
                </c:pt>
                <c:pt idx="383">
                  <c:v>41563.958333333336</c:v>
                </c:pt>
                <c:pt idx="384">
                  <c:v>41564</c:v>
                </c:pt>
                <c:pt idx="385">
                  <c:v>41564.041666666664</c:v>
                </c:pt>
                <c:pt idx="386">
                  <c:v>41564.083333333336</c:v>
                </c:pt>
                <c:pt idx="387">
                  <c:v>41564.125</c:v>
                </c:pt>
                <c:pt idx="388">
                  <c:v>41564.166666666664</c:v>
                </c:pt>
                <c:pt idx="389">
                  <c:v>41564.208333333336</c:v>
                </c:pt>
                <c:pt idx="390">
                  <c:v>41564.25</c:v>
                </c:pt>
                <c:pt idx="391">
                  <c:v>41564.291666666664</c:v>
                </c:pt>
                <c:pt idx="392">
                  <c:v>41564.333333333336</c:v>
                </c:pt>
                <c:pt idx="393">
                  <c:v>41564.375</c:v>
                </c:pt>
                <c:pt idx="394">
                  <c:v>41564.416666666664</c:v>
                </c:pt>
                <c:pt idx="395">
                  <c:v>41564.458333333336</c:v>
                </c:pt>
                <c:pt idx="396">
                  <c:v>41564.5</c:v>
                </c:pt>
                <c:pt idx="397">
                  <c:v>41564.541666666664</c:v>
                </c:pt>
                <c:pt idx="398">
                  <c:v>41564.583333333336</c:v>
                </c:pt>
                <c:pt idx="399">
                  <c:v>41564.625</c:v>
                </c:pt>
                <c:pt idx="400">
                  <c:v>41564.666666666664</c:v>
                </c:pt>
                <c:pt idx="401">
                  <c:v>41564.708333333336</c:v>
                </c:pt>
                <c:pt idx="402">
                  <c:v>41564.75</c:v>
                </c:pt>
                <c:pt idx="403">
                  <c:v>41564.791666666664</c:v>
                </c:pt>
                <c:pt idx="404">
                  <c:v>41564.833333333336</c:v>
                </c:pt>
                <c:pt idx="405">
                  <c:v>41564.875</c:v>
                </c:pt>
                <c:pt idx="406">
                  <c:v>41564.916666666664</c:v>
                </c:pt>
                <c:pt idx="407">
                  <c:v>41564.958333333336</c:v>
                </c:pt>
                <c:pt idx="408">
                  <c:v>41565</c:v>
                </c:pt>
                <c:pt idx="409">
                  <c:v>41565.041666666664</c:v>
                </c:pt>
                <c:pt idx="410">
                  <c:v>41565.083333333336</c:v>
                </c:pt>
                <c:pt idx="411">
                  <c:v>41565.125</c:v>
                </c:pt>
                <c:pt idx="412">
                  <c:v>41565.166666666664</c:v>
                </c:pt>
                <c:pt idx="413">
                  <c:v>41565.208333333336</c:v>
                </c:pt>
                <c:pt idx="414">
                  <c:v>41565.25</c:v>
                </c:pt>
                <c:pt idx="415">
                  <c:v>41565.291666666664</c:v>
                </c:pt>
                <c:pt idx="416">
                  <c:v>41565.333333333336</c:v>
                </c:pt>
                <c:pt idx="417">
                  <c:v>41565.375</c:v>
                </c:pt>
                <c:pt idx="418">
                  <c:v>41565.416666666664</c:v>
                </c:pt>
                <c:pt idx="419">
                  <c:v>41565.458333333336</c:v>
                </c:pt>
                <c:pt idx="420">
                  <c:v>41565.5</c:v>
                </c:pt>
                <c:pt idx="421">
                  <c:v>41565.541666666664</c:v>
                </c:pt>
                <c:pt idx="422">
                  <c:v>41565.583333333336</c:v>
                </c:pt>
                <c:pt idx="423">
                  <c:v>41565.625</c:v>
                </c:pt>
                <c:pt idx="424">
                  <c:v>41565.666666666664</c:v>
                </c:pt>
                <c:pt idx="425">
                  <c:v>41565.708333333336</c:v>
                </c:pt>
                <c:pt idx="426">
                  <c:v>41565.75</c:v>
                </c:pt>
                <c:pt idx="427">
                  <c:v>41565.791666666664</c:v>
                </c:pt>
                <c:pt idx="428">
                  <c:v>41565.833333333336</c:v>
                </c:pt>
                <c:pt idx="429">
                  <c:v>41565.875</c:v>
                </c:pt>
                <c:pt idx="430">
                  <c:v>41565.916666666664</c:v>
                </c:pt>
                <c:pt idx="431">
                  <c:v>41565.958333333336</c:v>
                </c:pt>
                <c:pt idx="432">
                  <c:v>41566</c:v>
                </c:pt>
                <c:pt idx="433">
                  <c:v>41566.041666666664</c:v>
                </c:pt>
                <c:pt idx="434">
                  <c:v>41566.083333333336</c:v>
                </c:pt>
                <c:pt idx="435">
                  <c:v>41566.125</c:v>
                </c:pt>
                <c:pt idx="436">
                  <c:v>41566.166666666664</c:v>
                </c:pt>
                <c:pt idx="437">
                  <c:v>41566.208333333336</c:v>
                </c:pt>
                <c:pt idx="438">
                  <c:v>41566.25</c:v>
                </c:pt>
                <c:pt idx="439">
                  <c:v>41566.291666666664</c:v>
                </c:pt>
                <c:pt idx="440">
                  <c:v>41566.333333333336</c:v>
                </c:pt>
                <c:pt idx="441">
                  <c:v>41566.375</c:v>
                </c:pt>
                <c:pt idx="442">
                  <c:v>41566.416666666664</c:v>
                </c:pt>
                <c:pt idx="443">
                  <c:v>41566.458333333336</c:v>
                </c:pt>
                <c:pt idx="444">
                  <c:v>41566.5</c:v>
                </c:pt>
                <c:pt idx="445">
                  <c:v>41566.541666666664</c:v>
                </c:pt>
                <c:pt idx="446">
                  <c:v>41566.583333333336</c:v>
                </c:pt>
                <c:pt idx="447">
                  <c:v>41566.625</c:v>
                </c:pt>
                <c:pt idx="448">
                  <c:v>41566.666666666664</c:v>
                </c:pt>
                <c:pt idx="449">
                  <c:v>41566.708333333336</c:v>
                </c:pt>
                <c:pt idx="450">
                  <c:v>41566.75</c:v>
                </c:pt>
                <c:pt idx="451">
                  <c:v>41566.791666666664</c:v>
                </c:pt>
                <c:pt idx="452">
                  <c:v>41566.833333333336</c:v>
                </c:pt>
                <c:pt idx="453">
                  <c:v>41566.875</c:v>
                </c:pt>
                <c:pt idx="454">
                  <c:v>41566.916666666664</c:v>
                </c:pt>
                <c:pt idx="455">
                  <c:v>41566.958333333336</c:v>
                </c:pt>
                <c:pt idx="456">
                  <c:v>41567</c:v>
                </c:pt>
                <c:pt idx="457">
                  <c:v>41567.041666666664</c:v>
                </c:pt>
                <c:pt idx="458">
                  <c:v>41567.083333333336</c:v>
                </c:pt>
                <c:pt idx="459">
                  <c:v>41567.125</c:v>
                </c:pt>
                <c:pt idx="460">
                  <c:v>41567.166666666664</c:v>
                </c:pt>
                <c:pt idx="461">
                  <c:v>41567.208333333336</c:v>
                </c:pt>
                <c:pt idx="462">
                  <c:v>41567.25</c:v>
                </c:pt>
                <c:pt idx="463">
                  <c:v>41567.291666666664</c:v>
                </c:pt>
                <c:pt idx="464">
                  <c:v>41567.333333333336</c:v>
                </c:pt>
                <c:pt idx="465">
                  <c:v>41567.375</c:v>
                </c:pt>
                <c:pt idx="466">
                  <c:v>41567.416666666664</c:v>
                </c:pt>
                <c:pt idx="467">
                  <c:v>41567.458333333336</c:v>
                </c:pt>
                <c:pt idx="468">
                  <c:v>41567.5</c:v>
                </c:pt>
                <c:pt idx="469">
                  <c:v>41567.541666666664</c:v>
                </c:pt>
                <c:pt idx="470">
                  <c:v>41567.583333333336</c:v>
                </c:pt>
                <c:pt idx="471">
                  <c:v>41567.625</c:v>
                </c:pt>
                <c:pt idx="472">
                  <c:v>41567.666666666664</c:v>
                </c:pt>
                <c:pt idx="473">
                  <c:v>41567.708333333336</c:v>
                </c:pt>
                <c:pt idx="474">
                  <c:v>41567.75</c:v>
                </c:pt>
                <c:pt idx="475">
                  <c:v>41567.791666666664</c:v>
                </c:pt>
                <c:pt idx="476">
                  <c:v>41567.833333333336</c:v>
                </c:pt>
                <c:pt idx="477">
                  <c:v>41567.875</c:v>
                </c:pt>
                <c:pt idx="478">
                  <c:v>41567.916666666664</c:v>
                </c:pt>
                <c:pt idx="479">
                  <c:v>41567.958333333336</c:v>
                </c:pt>
                <c:pt idx="480">
                  <c:v>41568</c:v>
                </c:pt>
                <c:pt idx="481">
                  <c:v>41568.041666666664</c:v>
                </c:pt>
                <c:pt idx="482">
                  <c:v>41568.083333333336</c:v>
                </c:pt>
                <c:pt idx="483">
                  <c:v>41568.125</c:v>
                </c:pt>
                <c:pt idx="484">
                  <c:v>41568.166666666664</c:v>
                </c:pt>
                <c:pt idx="485">
                  <c:v>41568.208333333336</c:v>
                </c:pt>
                <c:pt idx="486">
                  <c:v>41568.25</c:v>
                </c:pt>
                <c:pt idx="487">
                  <c:v>41568.291666666664</c:v>
                </c:pt>
                <c:pt idx="488">
                  <c:v>41568.333333333336</c:v>
                </c:pt>
                <c:pt idx="489">
                  <c:v>41568.375</c:v>
                </c:pt>
                <c:pt idx="490">
                  <c:v>41568.416666666664</c:v>
                </c:pt>
                <c:pt idx="491">
                  <c:v>41568.458333333336</c:v>
                </c:pt>
                <c:pt idx="492">
                  <c:v>41568.5</c:v>
                </c:pt>
                <c:pt idx="493">
                  <c:v>41568.541666666664</c:v>
                </c:pt>
                <c:pt idx="494">
                  <c:v>41568.583333333336</c:v>
                </c:pt>
                <c:pt idx="495">
                  <c:v>41568.625</c:v>
                </c:pt>
                <c:pt idx="496">
                  <c:v>41568.666666666664</c:v>
                </c:pt>
                <c:pt idx="497">
                  <c:v>41568.708333333336</c:v>
                </c:pt>
                <c:pt idx="498">
                  <c:v>41568.75</c:v>
                </c:pt>
                <c:pt idx="499">
                  <c:v>41568.791666666664</c:v>
                </c:pt>
                <c:pt idx="500">
                  <c:v>41568.833333333336</c:v>
                </c:pt>
                <c:pt idx="501">
                  <c:v>41568.875</c:v>
                </c:pt>
                <c:pt idx="502">
                  <c:v>41568.916666666664</c:v>
                </c:pt>
                <c:pt idx="503">
                  <c:v>41568.958333333336</c:v>
                </c:pt>
                <c:pt idx="504">
                  <c:v>41569</c:v>
                </c:pt>
                <c:pt idx="505">
                  <c:v>41569.041666666664</c:v>
                </c:pt>
                <c:pt idx="506">
                  <c:v>41569.083333333336</c:v>
                </c:pt>
                <c:pt idx="507">
                  <c:v>41569.125</c:v>
                </c:pt>
                <c:pt idx="508">
                  <c:v>41569.166666666664</c:v>
                </c:pt>
                <c:pt idx="509">
                  <c:v>41569.208333333336</c:v>
                </c:pt>
                <c:pt idx="510">
                  <c:v>41569.25</c:v>
                </c:pt>
                <c:pt idx="511">
                  <c:v>41569.291666666664</c:v>
                </c:pt>
                <c:pt idx="512">
                  <c:v>41569.333333333336</c:v>
                </c:pt>
                <c:pt idx="513">
                  <c:v>41569.375</c:v>
                </c:pt>
                <c:pt idx="514">
                  <c:v>41569.416666666664</c:v>
                </c:pt>
                <c:pt idx="515">
                  <c:v>41569.458333333336</c:v>
                </c:pt>
                <c:pt idx="516">
                  <c:v>41569.5</c:v>
                </c:pt>
                <c:pt idx="517">
                  <c:v>41569.541666666664</c:v>
                </c:pt>
                <c:pt idx="518">
                  <c:v>41569.583333333336</c:v>
                </c:pt>
                <c:pt idx="519">
                  <c:v>41569.625</c:v>
                </c:pt>
                <c:pt idx="520">
                  <c:v>41569.666666666664</c:v>
                </c:pt>
                <c:pt idx="521">
                  <c:v>41569.708333333336</c:v>
                </c:pt>
                <c:pt idx="522">
                  <c:v>41569.75</c:v>
                </c:pt>
                <c:pt idx="523">
                  <c:v>41569.791666666664</c:v>
                </c:pt>
                <c:pt idx="524">
                  <c:v>41569.833333333336</c:v>
                </c:pt>
                <c:pt idx="525">
                  <c:v>41569.875</c:v>
                </c:pt>
                <c:pt idx="526">
                  <c:v>41569.916666666664</c:v>
                </c:pt>
                <c:pt idx="527">
                  <c:v>41569.958333333336</c:v>
                </c:pt>
                <c:pt idx="528">
                  <c:v>41570</c:v>
                </c:pt>
                <c:pt idx="529">
                  <c:v>41570.041666666664</c:v>
                </c:pt>
                <c:pt idx="530">
                  <c:v>41570.083333333336</c:v>
                </c:pt>
                <c:pt idx="531">
                  <c:v>41570.125</c:v>
                </c:pt>
                <c:pt idx="532">
                  <c:v>41570.166666666664</c:v>
                </c:pt>
                <c:pt idx="533">
                  <c:v>41570.208333333336</c:v>
                </c:pt>
                <c:pt idx="534">
                  <c:v>41570.25</c:v>
                </c:pt>
                <c:pt idx="535">
                  <c:v>41570.291666666664</c:v>
                </c:pt>
                <c:pt idx="536">
                  <c:v>41570.333333333336</c:v>
                </c:pt>
                <c:pt idx="537">
                  <c:v>41570.375</c:v>
                </c:pt>
                <c:pt idx="538">
                  <c:v>41570.416666666664</c:v>
                </c:pt>
                <c:pt idx="539">
                  <c:v>41570.458333333336</c:v>
                </c:pt>
                <c:pt idx="540">
                  <c:v>41570.5</c:v>
                </c:pt>
                <c:pt idx="541">
                  <c:v>41570.541666666664</c:v>
                </c:pt>
                <c:pt idx="542">
                  <c:v>41570.583333333336</c:v>
                </c:pt>
                <c:pt idx="543">
                  <c:v>41570.625</c:v>
                </c:pt>
                <c:pt idx="544">
                  <c:v>41570.666666666664</c:v>
                </c:pt>
                <c:pt idx="545">
                  <c:v>41570.708333333336</c:v>
                </c:pt>
                <c:pt idx="546">
                  <c:v>41570.75</c:v>
                </c:pt>
                <c:pt idx="547">
                  <c:v>41570.791666666664</c:v>
                </c:pt>
                <c:pt idx="548">
                  <c:v>41570.833333333336</c:v>
                </c:pt>
                <c:pt idx="549">
                  <c:v>41570.875</c:v>
                </c:pt>
                <c:pt idx="550">
                  <c:v>41570.916666666664</c:v>
                </c:pt>
                <c:pt idx="551">
                  <c:v>41570.958333333336</c:v>
                </c:pt>
                <c:pt idx="552">
                  <c:v>41571</c:v>
                </c:pt>
                <c:pt idx="553">
                  <c:v>41571.041666666664</c:v>
                </c:pt>
                <c:pt idx="554">
                  <c:v>41571.083333333336</c:v>
                </c:pt>
                <c:pt idx="555">
                  <c:v>41571.125</c:v>
                </c:pt>
                <c:pt idx="556">
                  <c:v>41571.166666666664</c:v>
                </c:pt>
                <c:pt idx="557">
                  <c:v>41571.208333333336</c:v>
                </c:pt>
                <c:pt idx="558">
                  <c:v>41571.25</c:v>
                </c:pt>
                <c:pt idx="559">
                  <c:v>41571.291666666664</c:v>
                </c:pt>
                <c:pt idx="560">
                  <c:v>41571.333333333336</c:v>
                </c:pt>
                <c:pt idx="561">
                  <c:v>41571.375</c:v>
                </c:pt>
                <c:pt idx="562">
                  <c:v>41571.416666666664</c:v>
                </c:pt>
                <c:pt idx="563">
                  <c:v>41571.458333333336</c:v>
                </c:pt>
                <c:pt idx="564">
                  <c:v>41571.5</c:v>
                </c:pt>
                <c:pt idx="565">
                  <c:v>41571.541666666664</c:v>
                </c:pt>
                <c:pt idx="566">
                  <c:v>41571.583333333336</c:v>
                </c:pt>
                <c:pt idx="567">
                  <c:v>41571.625</c:v>
                </c:pt>
                <c:pt idx="568">
                  <c:v>41571.666666666664</c:v>
                </c:pt>
                <c:pt idx="569">
                  <c:v>41571.708333333336</c:v>
                </c:pt>
                <c:pt idx="570">
                  <c:v>41571.75</c:v>
                </c:pt>
                <c:pt idx="571">
                  <c:v>41571.791666666664</c:v>
                </c:pt>
                <c:pt idx="572">
                  <c:v>41571.833333333336</c:v>
                </c:pt>
                <c:pt idx="573">
                  <c:v>41571.875</c:v>
                </c:pt>
                <c:pt idx="574">
                  <c:v>41571.916666666664</c:v>
                </c:pt>
                <c:pt idx="575">
                  <c:v>41571.958333333336</c:v>
                </c:pt>
                <c:pt idx="576">
                  <c:v>41572</c:v>
                </c:pt>
                <c:pt idx="577">
                  <c:v>41572.041666666664</c:v>
                </c:pt>
                <c:pt idx="578">
                  <c:v>41572.083333333336</c:v>
                </c:pt>
                <c:pt idx="579">
                  <c:v>41572.125</c:v>
                </c:pt>
                <c:pt idx="580">
                  <c:v>41572.166666666664</c:v>
                </c:pt>
                <c:pt idx="581">
                  <c:v>41572.208333333336</c:v>
                </c:pt>
                <c:pt idx="582">
                  <c:v>41572.25</c:v>
                </c:pt>
                <c:pt idx="583">
                  <c:v>41572.291666666664</c:v>
                </c:pt>
                <c:pt idx="584">
                  <c:v>41572.333333333336</c:v>
                </c:pt>
                <c:pt idx="585">
                  <c:v>41572.375</c:v>
                </c:pt>
                <c:pt idx="586">
                  <c:v>41572.416666666664</c:v>
                </c:pt>
                <c:pt idx="587">
                  <c:v>41572.458333333336</c:v>
                </c:pt>
                <c:pt idx="588">
                  <c:v>41572.5</c:v>
                </c:pt>
                <c:pt idx="589">
                  <c:v>41572.541666666664</c:v>
                </c:pt>
                <c:pt idx="590">
                  <c:v>41572.583333333336</c:v>
                </c:pt>
                <c:pt idx="591">
                  <c:v>41572.625</c:v>
                </c:pt>
                <c:pt idx="592">
                  <c:v>41572.666666666664</c:v>
                </c:pt>
                <c:pt idx="593">
                  <c:v>41572.708333333336</c:v>
                </c:pt>
                <c:pt idx="594">
                  <c:v>41572.75</c:v>
                </c:pt>
                <c:pt idx="595">
                  <c:v>41572.791666666664</c:v>
                </c:pt>
                <c:pt idx="596">
                  <c:v>41572.833333333336</c:v>
                </c:pt>
                <c:pt idx="597">
                  <c:v>41572.875</c:v>
                </c:pt>
                <c:pt idx="598">
                  <c:v>41572.916666666664</c:v>
                </c:pt>
                <c:pt idx="599">
                  <c:v>41572.958333333336</c:v>
                </c:pt>
                <c:pt idx="600">
                  <c:v>41573</c:v>
                </c:pt>
                <c:pt idx="601">
                  <c:v>41573.041666666664</c:v>
                </c:pt>
                <c:pt idx="602">
                  <c:v>41573.083333333336</c:v>
                </c:pt>
                <c:pt idx="603">
                  <c:v>41573.125</c:v>
                </c:pt>
                <c:pt idx="604">
                  <c:v>41573.166666666664</c:v>
                </c:pt>
                <c:pt idx="605">
                  <c:v>41573.208333333336</c:v>
                </c:pt>
                <c:pt idx="606">
                  <c:v>41573.25</c:v>
                </c:pt>
                <c:pt idx="607">
                  <c:v>41573.291666666664</c:v>
                </c:pt>
                <c:pt idx="608">
                  <c:v>41573.333333333336</c:v>
                </c:pt>
                <c:pt idx="609">
                  <c:v>41573.375</c:v>
                </c:pt>
                <c:pt idx="610">
                  <c:v>41573.416666666664</c:v>
                </c:pt>
                <c:pt idx="611">
                  <c:v>41573.458333333336</c:v>
                </c:pt>
                <c:pt idx="612">
                  <c:v>41573.5</c:v>
                </c:pt>
                <c:pt idx="613">
                  <c:v>41573.541666666664</c:v>
                </c:pt>
                <c:pt idx="614">
                  <c:v>41573.583333333336</c:v>
                </c:pt>
                <c:pt idx="615">
                  <c:v>41573.625</c:v>
                </c:pt>
                <c:pt idx="616">
                  <c:v>41573.666666666664</c:v>
                </c:pt>
                <c:pt idx="617">
                  <c:v>41573.708333333336</c:v>
                </c:pt>
                <c:pt idx="618">
                  <c:v>41573.75</c:v>
                </c:pt>
                <c:pt idx="619">
                  <c:v>41573.791666666664</c:v>
                </c:pt>
                <c:pt idx="620">
                  <c:v>41573.833333333336</c:v>
                </c:pt>
                <c:pt idx="621">
                  <c:v>41573.875</c:v>
                </c:pt>
                <c:pt idx="622">
                  <c:v>41573.916666666664</c:v>
                </c:pt>
                <c:pt idx="623">
                  <c:v>41573.958333333336</c:v>
                </c:pt>
                <c:pt idx="624">
                  <c:v>41574</c:v>
                </c:pt>
                <c:pt idx="625">
                  <c:v>41574.041666666664</c:v>
                </c:pt>
                <c:pt idx="626">
                  <c:v>41574.083333333336</c:v>
                </c:pt>
                <c:pt idx="627">
                  <c:v>41574.083333333336</c:v>
                </c:pt>
                <c:pt idx="628">
                  <c:v>41574.125</c:v>
                </c:pt>
                <c:pt idx="629">
                  <c:v>41574.166666666664</c:v>
                </c:pt>
                <c:pt idx="630">
                  <c:v>41574.208333333336</c:v>
                </c:pt>
                <c:pt idx="631">
                  <c:v>41574.25</c:v>
                </c:pt>
                <c:pt idx="632">
                  <c:v>41574.291666666664</c:v>
                </c:pt>
                <c:pt idx="633">
                  <c:v>41574.333333333336</c:v>
                </c:pt>
                <c:pt idx="634">
                  <c:v>41574.375</c:v>
                </c:pt>
                <c:pt idx="635">
                  <c:v>41574.416666666664</c:v>
                </c:pt>
                <c:pt idx="636">
                  <c:v>41574.458333333336</c:v>
                </c:pt>
                <c:pt idx="637">
                  <c:v>41574.5</c:v>
                </c:pt>
                <c:pt idx="638">
                  <c:v>41574.541666666664</c:v>
                </c:pt>
                <c:pt idx="639">
                  <c:v>41574.583333333336</c:v>
                </c:pt>
                <c:pt idx="640">
                  <c:v>41574.625</c:v>
                </c:pt>
                <c:pt idx="641">
                  <c:v>41574.666666666664</c:v>
                </c:pt>
                <c:pt idx="642">
                  <c:v>41574.708333333336</c:v>
                </c:pt>
                <c:pt idx="643">
                  <c:v>41574.75</c:v>
                </c:pt>
                <c:pt idx="644">
                  <c:v>41574.791666666664</c:v>
                </c:pt>
                <c:pt idx="645">
                  <c:v>41574.833333333336</c:v>
                </c:pt>
                <c:pt idx="646">
                  <c:v>41574.875</c:v>
                </c:pt>
                <c:pt idx="647">
                  <c:v>41574.916666666664</c:v>
                </c:pt>
                <c:pt idx="648">
                  <c:v>41574.958333333336</c:v>
                </c:pt>
                <c:pt idx="649">
                  <c:v>41575</c:v>
                </c:pt>
                <c:pt idx="650">
                  <c:v>41575.041666666664</c:v>
                </c:pt>
                <c:pt idx="651">
                  <c:v>41575.083333333336</c:v>
                </c:pt>
                <c:pt idx="652">
                  <c:v>41575.125</c:v>
                </c:pt>
                <c:pt idx="653">
                  <c:v>41575.166666666664</c:v>
                </c:pt>
                <c:pt idx="654">
                  <c:v>41575.208333333336</c:v>
                </c:pt>
                <c:pt idx="655">
                  <c:v>41575.25</c:v>
                </c:pt>
                <c:pt idx="656">
                  <c:v>41575.291666666664</c:v>
                </c:pt>
                <c:pt idx="657">
                  <c:v>41575.333333333336</c:v>
                </c:pt>
                <c:pt idx="658">
                  <c:v>41575.375</c:v>
                </c:pt>
                <c:pt idx="659">
                  <c:v>41575.416666666664</c:v>
                </c:pt>
                <c:pt idx="660">
                  <c:v>41575.458333333336</c:v>
                </c:pt>
                <c:pt idx="661">
                  <c:v>41575.5</c:v>
                </c:pt>
                <c:pt idx="662">
                  <c:v>41575.541666666664</c:v>
                </c:pt>
                <c:pt idx="663">
                  <c:v>41575.583333333336</c:v>
                </c:pt>
                <c:pt idx="664">
                  <c:v>41575.625</c:v>
                </c:pt>
                <c:pt idx="665">
                  <c:v>41575.666666666664</c:v>
                </c:pt>
                <c:pt idx="666">
                  <c:v>41575.708333333336</c:v>
                </c:pt>
                <c:pt idx="667">
                  <c:v>41575.75</c:v>
                </c:pt>
                <c:pt idx="668">
                  <c:v>41575.791666666664</c:v>
                </c:pt>
                <c:pt idx="669">
                  <c:v>41575.833333333336</c:v>
                </c:pt>
                <c:pt idx="670">
                  <c:v>41575.875</c:v>
                </c:pt>
                <c:pt idx="671">
                  <c:v>41575.916666666664</c:v>
                </c:pt>
                <c:pt idx="672">
                  <c:v>41575.958333333336</c:v>
                </c:pt>
                <c:pt idx="673">
                  <c:v>41576</c:v>
                </c:pt>
                <c:pt idx="674">
                  <c:v>41576.041666666664</c:v>
                </c:pt>
                <c:pt idx="675">
                  <c:v>41576.083333333336</c:v>
                </c:pt>
                <c:pt idx="676">
                  <c:v>41576.125</c:v>
                </c:pt>
                <c:pt idx="677">
                  <c:v>41576.166666666664</c:v>
                </c:pt>
                <c:pt idx="678">
                  <c:v>41576.208333333336</c:v>
                </c:pt>
                <c:pt idx="679">
                  <c:v>41576.25</c:v>
                </c:pt>
                <c:pt idx="680">
                  <c:v>41576.291666666664</c:v>
                </c:pt>
                <c:pt idx="681">
                  <c:v>41576.333333333336</c:v>
                </c:pt>
                <c:pt idx="682">
                  <c:v>41576.375</c:v>
                </c:pt>
                <c:pt idx="683">
                  <c:v>41576.416666666664</c:v>
                </c:pt>
                <c:pt idx="684">
                  <c:v>41576.458333333336</c:v>
                </c:pt>
                <c:pt idx="685">
                  <c:v>41576.5</c:v>
                </c:pt>
                <c:pt idx="686">
                  <c:v>41576.541666666664</c:v>
                </c:pt>
                <c:pt idx="687">
                  <c:v>41576.583333333336</c:v>
                </c:pt>
                <c:pt idx="688">
                  <c:v>41576.625</c:v>
                </c:pt>
                <c:pt idx="689">
                  <c:v>41576.666666666664</c:v>
                </c:pt>
                <c:pt idx="690">
                  <c:v>41576.708333333336</c:v>
                </c:pt>
                <c:pt idx="691">
                  <c:v>41576.75</c:v>
                </c:pt>
                <c:pt idx="692">
                  <c:v>41576.791666666664</c:v>
                </c:pt>
                <c:pt idx="693">
                  <c:v>41576.833333333336</c:v>
                </c:pt>
                <c:pt idx="694">
                  <c:v>41576.875</c:v>
                </c:pt>
                <c:pt idx="695">
                  <c:v>41576.916666666664</c:v>
                </c:pt>
                <c:pt idx="696">
                  <c:v>41576.958333333336</c:v>
                </c:pt>
                <c:pt idx="697">
                  <c:v>41577</c:v>
                </c:pt>
                <c:pt idx="698">
                  <c:v>41577.041666666664</c:v>
                </c:pt>
                <c:pt idx="699">
                  <c:v>41577.083333333336</c:v>
                </c:pt>
                <c:pt idx="700">
                  <c:v>41577.125</c:v>
                </c:pt>
                <c:pt idx="701">
                  <c:v>41577.166666666664</c:v>
                </c:pt>
                <c:pt idx="702">
                  <c:v>41577.208333333336</c:v>
                </c:pt>
                <c:pt idx="703">
                  <c:v>41577.25</c:v>
                </c:pt>
                <c:pt idx="704">
                  <c:v>41577.291666666664</c:v>
                </c:pt>
                <c:pt idx="705">
                  <c:v>41577.333333333336</c:v>
                </c:pt>
                <c:pt idx="706">
                  <c:v>41577.375</c:v>
                </c:pt>
                <c:pt idx="707">
                  <c:v>41577.416666666664</c:v>
                </c:pt>
                <c:pt idx="708">
                  <c:v>41577.458333333336</c:v>
                </c:pt>
                <c:pt idx="709">
                  <c:v>41577.5</c:v>
                </c:pt>
                <c:pt idx="710">
                  <c:v>41577.541666666664</c:v>
                </c:pt>
                <c:pt idx="711">
                  <c:v>41577.583333333336</c:v>
                </c:pt>
                <c:pt idx="712">
                  <c:v>41577.625</c:v>
                </c:pt>
                <c:pt idx="713">
                  <c:v>41577.666666666664</c:v>
                </c:pt>
                <c:pt idx="714">
                  <c:v>41577.708333333336</c:v>
                </c:pt>
                <c:pt idx="715">
                  <c:v>41577.75</c:v>
                </c:pt>
                <c:pt idx="716">
                  <c:v>41577.791666666664</c:v>
                </c:pt>
                <c:pt idx="717">
                  <c:v>41577.833333333336</c:v>
                </c:pt>
                <c:pt idx="718">
                  <c:v>41577.875</c:v>
                </c:pt>
                <c:pt idx="719">
                  <c:v>41577.916666666664</c:v>
                </c:pt>
                <c:pt idx="720">
                  <c:v>41577.958333333336</c:v>
                </c:pt>
                <c:pt idx="721">
                  <c:v>41578</c:v>
                </c:pt>
                <c:pt idx="722">
                  <c:v>41578.041666666664</c:v>
                </c:pt>
                <c:pt idx="723">
                  <c:v>41578.083333333336</c:v>
                </c:pt>
                <c:pt idx="724">
                  <c:v>41578.125</c:v>
                </c:pt>
                <c:pt idx="725">
                  <c:v>41578.166666666664</c:v>
                </c:pt>
                <c:pt idx="726">
                  <c:v>41578.208333333336</c:v>
                </c:pt>
                <c:pt idx="727">
                  <c:v>41578.25</c:v>
                </c:pt>
                <c:pt idx="728">
                  <c:v>41578.291666666664</c:v>
                </c:pt>
                <c:pt idx="729">
                  <c:v>41578.333333333336</c:v>
                </c:pt>
                <c:pt idx="730">
                  <c:v>41578.375</c:v>
                </c:pt>
                <c:pt idx="731">
                  <c:v>41578.416666666664</c:v>
                </c:pt>
                <c:pt idx="732">
                  <c:v>41578.458333333336</c:v>
                </c:pt>
                <c:pt idx="733">
                  <c:v>41578.5</c:v>
                </c:pt>
                <c:pt idx="734">
                  <c:v>41578.541666666664</c:v>
                </c:pt>
                <c:pt idx="735">
                  <c:v>41578.583333333336</c:v>
                </c:pt>
                <c:pt idx="736">
                  <c:v>41578.625</c:v>
                </c:pt>
                <c:pt idx="737">
                  <c:v>41578.666666666664</c:v>
                </c:pt>
                <c:pt idx="738">
                  <c:v>41578.708333333336</c:v>
                </c:pt>
                <c:pt idx="739">
                  <c:v>41578.75</c:v>
                </c:pt>
                <c:pt idx="740">
                  <c:v>41578.791666666664</c:v>
                </c:pt>
                <c:pt idx="741">
                  <c:v>41578.833333333336</c:v>
                </c:pt>
                <c:pt idx="742">
                  <c:v>41578.875</c:v>
                </c:pt>
                <c:pt idx="743">
                  <c:v>41578.916666666664</c:v>
                </c:pt>
                <c:pt idx="744">
                  <c:v>41578.958333333336</c:v>
                </c:pt>
                <c:pt idx="745">
                  <c:v>41579</c:v>
                </c:pt>
                <c:pt idx="746">
                  <c:v>41579.041666666664</c:v>
                </c:pt>
                <c:pt idx="747">
                  <c:v>41579.083333333336</c:v>
                </c:pt>
                <c:pt idx="748">
                  <c:v>41579.125</c:v>
                </c:pt>
                <c:pt idx="749">
                  <c:v>41579.166666666664</c:v>
                </c:pt>
                <c:pt idx="750">
                  <c:v>41579.208333333336</c:v>
                </c:pt>
                <c:pt idx="751">
                  <c:v>41579.25</c:v>
                </c:pt>
                <c:pt idx="752">
                  <c:v>41579.291666666664</c:v>
                </c:pt>
                <c:pt idx="753">
                  <c:v>41579.333333333336</c:v>
                </c:pt>
                <c:pt idx="754">
                  <c:v>41579.375</c:v>
                </c:pt>
                <c:pt idx="755">
                  <c:v>41579.416666666664</c:v>
                </c:pt>
                <c:pt idx="756">
                  <c:v>41579.458333333336</c:v>
                </c:pt>
                <c:pt idx="757">
                  <c:v>41579.5</c:v>
                </c:pt>
                <c:pt idx="758">
                  <c:v>41579.541666666664</c:v>
                </c:pt>
                <c:pt idx="759">
                  <c:v>41579.583333333336</c:v>
                </c:pt>
                <c:pt idx="760">
                  <c:v>41579.625</c:v>
                </c:pt>
                <c:pt idx="761">
                  <c:v>41579.666666666664</c:v>
                </c:pt>
                <c:pt idx="762">
                  <c:v>41579.708333333336</c:v>
                </c:pt>
                <c:pt idx="763">
                  <c:v>41579.75</c:v>
                </c:pt>
                <c:pt idx="764">
                  <c:v>41579.791666666664</c:v>
                </c:pt>
                <c:pt idx="765">
                  <c:v>41579.833333333336</c:v>
                </c:pt>
                <c:pt idx="766">
                  <c:v>41579.875</c:v>
                </c:pt>
                <c:pt idx="767">
                  <c:v>41579.916666666664</c:v>
                </c:pt>
                <c:pt idx="768">
                  <c:v>41579.958333333336</c:v>
                </c:pt>
                <c:pt idx="769">
                  <c:v>41580</c:v>
                </c:pt>
                <c:pt idx="770">
                  <c:v>41580.041666666664</c:v>
                </c:pt>
                <c:pt idx="771">
                  <c:v>41580.083333333336</c:v>
                </c:pt>
                <c:pt idx="772">
                  <c:v>41580.125</c:v>
                </c:pt>
                <c:pt idx="773">
                  <c:v>41580.166666666664</c:v>
                </c:pt>
                <c:pt idx="774">
                  <c:v>41580.208333333336</c:v>
                </c:pt>
                <c:pt idx="775">
                  <c:v>41580.25</c:v>
                </c:pt>
                <c:pt idx="776">
                  <c:v>41580.291666666664</c:v>
                </c:pt>
                <c:pt idx="777">
                  <c:v>41580.333333333336</c:v>
                </c:pt>
                <c:pt idx="778">
                  <c:v>41580.375</c:v>
                </c:pt>
                <c:pt idx="779">
                  <c:v>41580.416666666664</c:v>
                </c:pt>
                <c:pt idx="780">
                  <c:v>41580.458333333336</c:v>
                </c:pt>
                <c:pt idx="781">
                  <c:v>41580.5</c:v>
                </c:pt>
                <c:pt idx="782">
                  <c:v>41580.541666666664</c:v>
                </c:pt>
                <c:pt idx="783">
                  <c:v>41580.583333333336</c:v>
                </c:pt>
                <c:pt idx="784">
                  <c:v>41580.625</c:v>
                </c:pt>
                <c:pt idx="785">
                  <c:v>41580.666666666664</c:v>
                </c:pt>
                <c:pt idx="786">
                  <c:v>41580.708333333336</c:v>
                </c:pt>
                <c:pt idx="787">
                  <c:v>41580.75</c:v>
                </c:pt>
                <c:pt idx="788">
                  <c:v>41580.791666666664</c:v>
                </c:pt>
                <c:pt idx="789">
                  <c:v>41580.833333333336</c:v>
                </c:pt>
                <c:pt idx="790">
                  <c:v>41580.875</c:v>
                </c:pt>
                <c:pt idx="791">
                  <c:v>41580.916666666664</c:v>
                </c:pt>
                <c:pt idx="792">
                  <c:v>41580.958333333336</c:v>
                </c:pt>
                <c:pt idx="793">
                  <c:v>41581</c:v>
                </c:pt>
                <c:pt idx="794">
                  <c:v>41581.041666666664</c:v>
                </c:pt>
                <c:pt idx="795">
                  <c:v>41581.083333333336</c:v>
                </c:pt>
                <c:pt idx="796">
                  <c:v>41581.125</c:v>
                </c:pt>
                <c:pt idx="797">
                  <c:v>41581.166666666664</c:v>
                </c:pt>
                <c:pt idx="798">
                  <c:v>41581.208333333336</c:v>
                </c:pt>
                <c:pt idx="799">
                  <c:v>41581.25</c:v>
                </c:pt>
                <c:pt idx="800">
                  <c:v>41581.291666666664</c:v>
                </c:pt>
                <c:pt idx="801">
                  <c:v>41581.333333333336</c:v>
                </c:pt>
                <c:pt idx="802">
                  <c:v>41581.375</c:v>
                </c:pt>
                <c:pt idx="803">
                  <c:v>41581.416666666664</c:v>
                </c:pt>
                <c:pt idx="804">
                  <c:v>41581.458333333336</c:v>
                </c:pt>
                <c:pt idx="805">
                  <c:v>41581.5</c:v>
                </c:pt>
                <c:pt idx="806">
                  <c:v>41581.541666666664</c:v>
                </c:pt>
                <c:pt idx="807">
                  <c:v>41581.583333333336</c:v>
                </c:pt>
                <c:pt idx="808">
                  <c:v>41581.625</c:v>
                </c:pt>
                <c:pt idx="809">
                  <c:v>41581.666666666664</c:v>
                </c:pt>
                <c:pt idx="810">
                  <c:v>41581.708333333336</c:v>
                </c:pt>
                <c:pt idx="811">
                  <c:v>41581.75</c:v>
                </c:pt>
                <c:pt idx="812">
                  <c:v>41581.791666666664</c:v>
                </c:pt>
                <c:pt idx="813">
                  <c:v>41581.833333333336</c:v>
                </c:pt>
                <c:pt idx="814">
                  <c:v>41581.875</c:v>
                </c:pt>
                <c:pt idx="815">
                  <c:v>41581.916666666664</c:v>
                </c:pt>
                <c:pt idx="816">
                  <c:v>41581.958333333336</c:v>
                </c:pt>
                <c:pt idx="817">
                  <c:v>41582</c:v>
                </c:pt>
                <c:pt idx="818">
                  <c:v>41582.041666666664</c:v>
                </c:pt>
                <c:pt idx="819">
                  <c:v>41582.083333333336</c:v>
                </c:pt>
                <c:pt idx="820">
                  <c:v>41582.125</c:v>
                </c:pt>
                <c:pt idx="821">
                  <c:v>41582.166666666664</c:v>
                </c:pt>
                <c:pt idx="822">
                  <c:v>41582.208333333336</c:v>
                </c:pt>
                <c:pt idx="823">
                  <c:v>41582.25</c:v>
                </c:pt>
                <c:pt idx="824">
                  <c:v>41582.291666666664</c:v>
                </c:pt>
                <c:pt idx="825">
                  <c:v>41582.333333333336</c:v>
                </c:pt>
                <c:pt idx="826">
                  <c:v>41582.375</c:v>
                </c:pt>
                <c:pt idx="827">
                  <c:v>41582.416666666664</c:v>
                </c:pt>
                <c:pt idx="828">
                  <c:v>41582.458333333336</c:v>
                </c:pt>
                <c:pt idx="829">
                  <c:v>41582.5</c:v>
                </c:pt>
                <c:pt idx="830">
                  <c:v>41582.541666666664</c:v>
                </c:pt>
                <c:pt idx="831">
                  <c:v>41582.583333333336</c:v>
                </c:pt>
                <c:pt idx="832">
                  <c:v>41582.625</c:v>
                </c:pt>
                <c:pt idx="833">
                  <c:v>41582.666666666664</c:v>
                </c:pt>
                <c:pt idx="834">
                  <c:v>41582.708333333336</c:v>
                </c:pt>
                <c:pt idx="835">
                  <c:v>41582.75</c:v>
                </c:pt>
                <c:pt idx="836">
                  <c:v>41582.791666666664</c:v>
                </c:pt>
                <c:pt idx="837">
                  <c:v>41582.833333333336</c:v>
                </c:pt>
                <c:pt idx="838">
                  <c:v>41582.875</c:v>
                </c:pt>
                <c:pt idx="839">
                  <c:v>41582.916666666664</c:v>
                </c:pt>
                <c:pt idx="840">
                  <c:v>41582.958333333336</c:v>
                </c:pt>
                <c:pt idx="841">
                  <c:v>41583</c:v>
                </c:pt>
                <c:pt idx="842">
                  <c:v>41583.041666666664</c:v>
                </c:pt>
                <c:pt idx="843">
                  <c:v>41583.083333333336</c:v>
                </c:pt>
                <c:pt idx="844">
                  <c:v>41583.125</c:v>
                </c:pt>
                <c:pt idx="845">
                  <c:v>41583.166666666664</c:v>
                </c:pt>
                <c:pt idx="846">
                  <c:v>41583.208333333336</c:v>
                </c:pt>
                <c:pt idx="847">
                  <c:v>41583.25</c:v>
                </c:pt>
                <c:pt idx="848">
                  <c:v>41583.291666666664</c:v>
                </c:pt>
                <c:pt idx="849">
                  <c:v>41583.333333333336</c:v>
                </c:pt>
                <c:pt idx="850">
                  <c:v>41583.375</c:v>
                </c:pt>
                <c:pt idx="851">
                  <c:v>41583.416666666664</c:v>
                </c:pt>
                <c:pt idx="852">
                  <c:v>41583.458333333336</c:v>
                </c:pt>
                <c:pt idx="853">
                  <c:v>41583.5</c:v>
                </c:pt>
                <c:pt idx="854">
                  <c:v>41583.541666666664</c:v>
                </c:pt>
                <c:pt idx="855">
                  <c:v>41583.583333333336</c:v>
                </c:pt>
                <c:pt idx="856">
                  <c:v>41583.625</c:v>
                </c:pt>
                <c:pt idx="857">
                  <c:v>41583.666666666664</c:v>
                </c:pt>
                <c:pt idx="858">
                  <c:v>41583.708333333336</c:v>
                </c:pt>
                <c:pt idx="859">
                  <c:v>41583.75</c:v>
                </c:pt>
                <c:pt idx="860">
                  <c:v>41583.791666666664</c:v>
                </c:pt>
                <c:pt idx="861">
                  <c:v>41583.833333333336</c:v>
                </c:pt>
                <c:pt idx="862">
                  <c:v>41583.875</c:v>
                </c:pt>
                <c:pt idx="863">
                  <c:v>41583.916666666664</c:v>
                </c:pt>
                <c:pt idx="864">
                  <c:v>41583.958333333336</c:v>
                </c:pt>
                <c:pt idx="865">
                  <c:v>41584</c:v>
                </c:pt>
                <c:pt idx="866">
                  <c:v>41584.041666666664</c:v>
                </c:pt>
                <c:pt idx="867">
                  <c:v>41584.083333333336</c:v>
                </c:pt>
                <c:pt idx="868">
                  <c:v>41584.125</c:v>
                </c:pt>
                <c:pt idx="869">
                  <c:v>41584.166666666664</c:v>
                </c:pt>
                <c:pt idx="870">
                  <c:v>41584.208333333336</c:v>
                </c:pt>
                <c:pt idx="871">
                  <c:v>41584.25</c:v>
                </c:pt>
                <c:pt idx="872">
                  <c:v>41584.291666666664</c:v>
                </c:pt>
                <c:pt idx="873">
                  <c:v>41584.333333333336</c:v>
                </c:pt>
                <c:pt idx="874">
                  <c:v>41584.375</c:v>
                </c:pt>
                <c:pt idx="875">
                  <c:v>41584.416666666664</c:v>
                </c:pt>
                <c:pt idx="876">
                  <c:v>41584.458333333336</c:v>
                </c:pt>
                <c:pt idx="877">
                  <c:v>41584.5</c:v>
                </c:pt>
                <c:pt idx="878">
                  <c:v>41584.541666666664</c:v>
                </c:pt>
                <c:pt idx="879">
                  <c:v>41584.583333333336</c:v>
                </c:pt>
                <c:pt idx="880">
                  <c:v>41584.625</c:v>
                </c:pt>
                <c:pt idx="881">
                  <c:v>41584.666666666664</c:v>
                </c:pt>
                <c:pt idx="882">
                  <c:v>41584.708333333336</c:v>
                </c:pt>
                <c:pt idx="883">
                  <c:v>41584.75</c:v>
                </c:pt>
                <c:pt idx="884">
                  <c:v>41584.791666666664</c:v>
                </c:pt>
                <c:pt idx="885">
                  <c:v>41584.833333333336</c:v>
                </c:pt>
                <c:pt idx="886">
                  <c:v>41584.875</c:v>
                </c:pt>
                <c:pt idx="887">
                  <c:v>41584.916666666664</c:v>
                </c:pt>
                <c:pt idx="888">
                  <c:v>41584.958333333336</c:v>
                </c:pt>
                <c:pt idx="889">
                  <c:v>41585</c:v>
                </c:pt>
                <c:pt idx="890">
                  <c:v>41585.041666666664</c:v>
                </c:pt>
                <c:pt idx="891">
                  <c:v>41585.083333333336</c:v>
                </c:pt>
                <c:pt idx="892">
                  <c:v>41585.125</c:v>
                </c:pt>
                <c:pt idx="893">
                  <c:v>41585.166666666664</c:v>
                </c:pt>
                <c:pt idx="894">
                  <c:v>41585.208333333336</c:v>
                </c:pt>
                <c:pt idx="895">
                  <c:v>41585.25</c:v>
                </c:pt>
                <c:pt idx="896">
                  <c:v>41585.291666666664</c:v>
                </c:pt>
                <c:pt idx="897">
                  <c:v>41585.333333333336</c:v>
                </c:pt>
                <c:pt idx="898">
                  <c:v>41585.375</c:v>
                </c:pt>
                <c:pt idx="899">
                  <c:v>41585.416666666664</c:v>
                </c:pt>
                <c:pt idx="900">
                  <c:v>41585.458333333336</c:v>
                </c:pt>
                <c:pt idx="901">
                  <c:v>41585.5</c:v>
                </c:pt>
                <c:pt idx="902">
                  <c:v>41585.541666666664</c:v>
                </c:pt>
                <c:pt idx="903">
                  <c:v>41585.583333333336</c:v>
                </c:pt>
                <c:pt idx="904">
                  <c:v>41585.625</c:v>
                </c:pt>
                <c:pt idx="905">
                  <c:v>41585.666666666664</c:v>
                </c:pt>
                <c:pt idx="906">
                  <c:v>41585.708333333336</c:v>
                </c:pt>
                <c:pt idx="907">
                  <c:v>41585.75</c:v>
                </c:pt>
                <c:pt idx="908">
                  <c:v>41585.791666666664</c:v>
                </c:pt>
                <c:pt idx="909">
                  <c:v>41585.833333333336</c:v>
                </c:pt>
                <c:pt idx="910">
                  <c:v>41585.875</c:v>
                </c:pt>
                <c:pt idx="911">
                  <c:v>41585.916666666664</c:v>
                </c:pt>
                <c:pt idx="912">
                  <c:v>41585.958333333336</c:v>
                </c:pt>
                <c:pt idx="913">
                  <c:v>41586</c:v>
                </c:pt>
                <c:pt idx="914">
                  <c:v>41586.041666666664</c:v>
                </c:pt>
                <c:pt idx="915">
                  <c:v>41586.083333333336</c:v>
                </c:pt>
                <c:pt idx="916">
                  <c:v>41586.125</c:v>
                </c:pt>
                <c:pt idx="917">
                  <c:v>41586.166666666664</c:v>
                </c:pt>
                <c:pt idx="918">
                  <c:v>41586.208333333336</c:v>
                </c:pt>
                <c:pt idx="919">
                  <c:v>41586.25</c:v>
                </c:pt>
                <c:pt idx="920">
                  <c:v>41586.291666666664</c:v>
                </c:pt>
                <c:pt idx="921">
                  <c:v>41586.333333333336</c:v>
                </c:pt>
                <c:pt idx="922">
                  <c:v>41586.375</c:v>
                </c:pt>
                <c:pt idx="923">
                  <c:v>41586.416666666664</c:v>
                </c:pt>
                <c:pt idx="924">
                  <c:v>41586.458333333336</c:v>
                </c:pt>
                <c:pt idx="925">
                  <c:v>41586.5</c:v>
                </c:pt>
                <c:pt idx="926">
                  <c:v>41586.541666666664</c:v>
                </c:pt>
                <c:pt idx="927">
                  <c:v>41586.583333333336</c:v>
                </c:pt>
                <c:pt idx="928">
                  <c:v>41586.625</c:v>
                </c:pt>
                <c:pt idx="929">
                  <c:v>41586.666666666664</c:v>
                </c:pt>
                <c:pt idx="930">
                  <c:v>41586.708333333336</c:v>
                </c:pt>
                <c:pt idx="931">
                  <c:v>41586.75</c:v>
                </c:pt>
                <c:pt idx="932">
                  <c:v>41586.791666666664</c:v>
                </c:pt>
                <c:pt idx="933">
                  <c:v>41586.833333333336</c:v>
                </c:pt>
                <c:pt idx="934">
                  <c:v>41586.875</c:v>
                </c:pt>
                <c:pt idx="935">
                  <c:v>41586.916666666664</c:v>
                </c:pt>
                <c:pt idx="936">
                  <c:v>41586.958333333336</c:v>
                </c:pt>
                <c:pt idx="937">
                  <c:v>41587</c:v>
                </c:pt>
                <c:pt idx="938">
                  <c:v>41587.041666666664</c:v>
                </c:pt>
                <c:pt idx="939">
                  <c:v>41587.083333333336</c:v>
                </c:pt>
                <c:pt idx="940">
                  <c:v>41587.125</c:v>
                </c:pt>
                <c:pt idx="941">
                  <c:v>41587.166666666664</c:v>
                </c:pt>
                <c:pt idx="942">
                  <c:v>41587.208333333336</c:v>
                </c:pt>
                <c:pt idx="943">
                  <c:v>41587.25</c:v>
                </c:pt>
                <c:pt idx="944">
                  <c:v>41587.291666666664</c:v>
                </c:pt>
                <c:pt idx="945">
                  <c:v>41587.333333333336</c:v>
                </c:pt>
                <c:pt idx="946">
                  <c:v>41587.375</c:v>
                </c:pt>
                <c:pt idx="947">
                  <c:v>41587.416666666664</c:v>
                </c:pt>
                <c:pt idx="948">
                  <c:v>41587.458333333336</c:v>
                </c:pt>
                <c:pt idx="949">
                  <c:v>41587.5</c:v>
                </c:pt>
                <c:pt idx="950">
                  <c:v>41587.541666666664</c:v>
                </c:pt>
                <c:pt idx="951">
                  <c:v>41587.583333333336</c:v>
                </c:pt>
                <c:pt idx="952">
                  <c:v>41587.625</c:v>
                </c:pt>
                <c:pt idx="953">
                  <c:v>41587.666666666664</c:v>
                </c:pt>
                <c:pt idx="954">
                  <c:v>41587.708333333336</c:v>
                </c:pt>
                <c:pt idx="955">
                  <c:v>41587.75</c:v>
                </c:pt>
                <c:pt idx="956">
                  <c:v>41587.791666666664</c:v>
                </c:pt>
                <c:pt idx="957">
                  <c:v>41587.833333333336</c:v>
                </c:pt>
                <c:pt idx="958">
                  <c:v>41587.875</c:v>
                </c:pt>
                <c:pt idx="959">
                  <c:v>41587.916666666664</c:v>
                </c:pt>
                <c:pt idx="960">
                  <c:v>41587.958333333336</c:v>
                </c:pt>
                <c:pt idx="961">
                  <c:v>41588</c:v>
                </c:pt>
                <c:pt idx="962">
                  <c:v>41588.041666666664</c:v>
                </c:pt>
                <c:pt idx="963">
                  <c:v>41588.083333333336</c:v>
                </c:pt>
                <c:pt idx="964">
                  <c:v>41588.125</c:v>
                </c:pt>
                <c:pt idx="965">
                  <c:v>41588.166666666664</c:v>
                </c:pt>
                <c:pt idx="966">
                  <c:v>41588.208333333336</c:v>
                </c:pt>
                <c:pt idx="967">
                  <c:v>41588.25</c:v>
                </c:pt>
                <c:pt idx="968">
                  <c:v>41588.291666666664</c:v>
                </c:pt>
                <c:pt idx="969">
                  <c:v>41588.333333333336</c:v>
                </c:pt>
                <c:pt idx="970">
                  <c:v>41588.375</c:v>
                </c:pt>
                <c:pt idx="971">
                  <c:v>41588.416666666664</c:v>
                </c:pt>
                <c:pt idx="972">
                  <c:v>41588.458333333336</c:v>
                </c:pt>
                <c:pt idx="973">
                  <c:v>41588.5</c:v>
                </c:pt>
                <c:pt idx="974">
                  <c:v>41588.541666666664</c:v>
                </c:pt>
                <c:pt idx="975">
                  <c:v>41588.583333333336</c:v>
                </c:pt>
                <c:pt idx="976">
                  <c:v>41588.625</c:v>
                </c:pt>
                <c:pt idx="977">
                  <c:v>41588.666666666664</c:v>
                </c:pt>
                <c:pt idx="978">
                  <c:v>41588.708333333336</c:v>
                </c:pt>
                <c:pt idx="979">
                  <c:v>41588.75</c:v>
                </c:pt>
                <c:pt idx="980">
                  <c:v>41588.791666666664</c:v>
                </c:pt>
                <c:pt idx="981">
                  <c:v>41588.833333333336</c:v>
                </c:pt>
                <c:pt idx="982">
                  <c:v>41588.875</c:v>
                </c:pt>
                <c:pt idx="983">
                  <c:v>41588.916666666664</c:v>
                </c:pt>
                <c:pt idx="984">
                  <c:v>41588.958333333336</c:v>
                </c:pt>
                <c:pt idx="985">
                  <c:v>41589</c:v>
                </c:pt>
                <c:pt idx="986">
                  <c:v>41589.041666666664</c:v>
                </c:pt>
                <c:pt idx="987">
                  <c:v>41589.083333333336</c:v>
                </c:pt>
                <c:pt idx="988">
                  <c:v>41589.125</c:v>
                </c:pt>
                <c:pt idx="989">
                  <c:v>41589.166666666664</c:v>
                </c:pt>
                <c:pt idx="990">
                  <c:v>41589.208333333336</c:v>
                </c:pt>
                <c:pt idx="991">
                  <c:v>41589.25</c:v>
                </c:pt>
                <c:pt idx="992">
                  <c:v>41589.291666666664</c:v>
                </c:pt>
                <c:pt idx="993">
                  <c:v>41589.333333333336</c:v>
                </c:pt>
                <c:pt idx="994">
                  <c:v>41589.375</c:v>
                </c:pt>
                <c:pt idx="995">
                  <c:v>41589.416666666664</c:v>
                </c:pt>
                <c:pt idx="996">
                  <c:v>41589.458333333336</c:v>
                </c:pt>
                <c:pt idx="997">
                  <c:v>41589.5</c:v>
                </c:pt>
                <c:pt idx="998">
                  <c:v>41589.541666666664</c:v>
                </c:pt>
                <c:pt idx="999">
                  <c:v>41589.583333333336</c:v>
                </c:pt>
                <c:pt idx="1000">
                  <c:v>41589.625</c:v>
                </c:pt>
                <c:pt idx="1001">
                  <c:v>41589.666666666664</c:v>
                </c:pt>
                <c:pt idx="1002">
                  <c:v>41589.708333333336</c:v>
                </c:pt>
                <c:pt idx="1003">
                  <c:v>41589.75</c:v>
                </c:pt>
                <c:pt idx="1004">
                  <c:v>41589.791666666664</c:v>
                </c:pt>
                <c:pt idx="1005">
                  <c:v>41589.833333333336</c:v>
                </c:pt>
                <c:pt idx="1006">
                  <c:v>41589.875</c:v>
                </c:pt>
                <c:pt idx="1007">
                  <c:v>41589.916666666664</c:v>
                </c:pt>
                <c:pt idx="1008">
                  <c:v>41589.958333333336</c:v>
                </c:pt>
                <c:pt idx="1009">
                  <c:v>41590</c:v>
                </c:pt>
                <c:pt idx="1010">
                  <c:v>41590.041666666664</c:v>
                </c:pt>
                <c:pt idx="1011">
                  <c:v>41590.083333333336</c:v>
                </c:pt>
                <c:pt idx="1012">
                  <c:v>41590.125</c:v>
                </c:pt>
                <c:pt idx="1013">
                  <c:v>41590.166666666664</c:v>
                </c:pt>
                <c:pt idx="1014">
                  <c:v>41590.208333333336</c:v>
                </c:pt>
                <c:pt idx="1015">
                  <c:v>41590.25</c:v>
                </c:pt>
                <c:pt idx="1016">
                  <c:v>41590.291666666664</c:v>
                </c:pt>
                <c:pt idx="1017">
                  <c:v>41590.333333333336</c:v>
                </c:pt>
                <c:pt idx="1018">
                  <c:v>41590.375</c:v>
                </c:pt>
                <c:pt idx="1019">
                  <c:v>41590.416666666664</c:v>
                </c:pt>
                <c:pt idx="1020">
                  <c:v>41590.458333333336</c:v>
                </c:pt>
                <c:pt idx="1021">
                  <c:v>41590.5</c:v>
                </c:pt>
                <c:pt idx="1022">
                  <c:v>41590.541666666664</c:v>
                </c:pt>
                <c:pt idx="1023">
                  <c:v>41590.583333333336</c:v>
                </c:pt>
                <c:pt idx="1024">
                  <c:v>41590.625</c:v>
                </c:pt>
                <c:pt idx="1025">
                  <c:v>41590.666666666664</c:v>
                </c:pt>
                <c:pt idx="1026">
                  <c:v>41590.708333333336</c:v>
                </c:pt>
                <c:pt idx="1027">
                  <c:v>41590.75</c:v>
                </c:pt>
                <c:pt idx="1028">
                  <c:v>41590.791666666664</c:v>
                </c:pt>
                <c:pt idx="1029">
                  <c:v>41590.833333333336</c:v>
                </c:pt>
                <c:pt idx="1030">
                  <c:v>41590.875</c:v>
                </c:pt>
                <c:pt idx="1031">
                  <c:v>41590.916666666664</c:v>
                </c:pt>
                <c:pt idx="1032">
                  <c:v>41590.958333333336</c:v>
                </c:pt>
                <c:pt idx="1033">
                  <c:v>41591</c:v>
                </c:pt>
                <c:pt idx="1034">
                  <c:v>41591.041666666664</c:v>
                </c:pt>
                <c:pt idx="1035">
                  <c:v>41591.083333333336</c:v>
                </c:pt>
                <c:pt idx="1036">
                  <c:v>41591.125</c:v>
                </c:pt>
                <c:pt idx="1037">
                  <c:v>41591.166666666664</c:v>
                </c:pt>
                <c:pt idx="1038">
                  <c:v>41591.208333333336</c:v>
                </c:pt>
                <c:pt idx="1039">
                  <c:v>41591.25</c:v>
                </c:pt>
                <c:pt idx="1040">
                  <c:v>41591.291666666664</c:v>
                </c:pt>
                <c:pt idx="1041">
                  <c:v>41591.333333333336</c:v>
                </c:pt>
                <c:pt idx="1042">
                  <c:v>41591.375</c:v>
                </c:pt>
                <c:pt idx="1043">
                  <c:v>41591.416666666664</c:v>
                </c:pt>
                <c:pt idx="1044">
                  <c:v>41591.458333333336</c:v>
                </c:pt>
                <c:pt idx="1045">
                  <c:v>41591.5</c:v>
                </c:pt>
                <c:pt idx="1046">
                  <c:v>41591.541666666664</c:v>
                </c:pt>
                <c:pt idx="1047">
                  <c:v>41591.583333333336</c:v>
                </c:pt>
                <c:pt idx="1048">
                  <c:v>41591.625</c:v>
                </c:pt>
                <c:pt idx="1049">
                  <c:v>41591.666666666664</c:v>
                </c:pt>
                <c:pt idx="1050">
                  <c:v>41591.708333333336</c:v>
                </c:pt>
                <c:pt idx="1051">
                  <c:v>41591.75</c:v>
                </c:pt>
                <c:pt idx="1052">
                  <c:v>41591.791666666664</c:v>
                </c:pt>
                <c:pt idx="1053">
                  <c:v>41591.833333333336</c:v>
                </c:pt>
                <c:pt idx="1054">
                  <c:v>41591.875</c:v>
                </c:pt>
                <c:pt idx="1055">
                  <c:v>41591.916666666664</c:v>
                </c:pt>
                <c:pt idx="1056">
                  <c:v>41591.958333333336</c:v>
                </c:pt>
                <c:pt idx="1057">
                  <c:v>41592</c:v>
                </c:pt>
                <c:pt idx="1058">
                  <c:v>41592.041666666664</c:v>
                </c:pt>
                <c:pt idx="1059">
                  <c:v>41592.083333333336</c:v>
                </c:pt>
                <c:pt idx="1060">
                  <c:v>41592.125</c:v>
                </c:pt>
                <c:pt idx="1061">
                  <c:v>41592.166666666664</c:v>
                </c:pt>
                <c:pt idx="1062">
                  <c:v>41592.208333333336</c:v>
                </c:pt>
                <c:pt idx="1063">
                  <c:v>41592.25</c:v>
                </c:pt>
                <c:pt idx="1064">
                  <c:v>41592.291666666664</c:v>
                </c:pt>
                <c:pt idx="1065">
                  <c:v>41592.333333333336</c:v>
                </c:pt>
                <c:pt idx="1066">
                  <c:v>41592.375</c:v>
                </c:pt>
                <c:pt idx="1067">
                  <c:v>41592.416666666664</c:v>
                </c:pt>
                <c:pt idx="1068">
                  <c:v>41592.458333333336</c:v>
                </c:pt>
                <c:pt idx="1069">
                  <c:v>41592.5</c:v>
                </c:pt>
                <c:pt idx="1070">
                  <c:v>41592.541666666664</c:v>
                </c:pt>
                <c:pt idx="1071">
                  <c:v>41592.583333333336</c:v>
                </c:pt>
                <c:pt idx="1072">
                  <c:v>41592.625</c:v>
                </c:pt>
                <c:pt idx="1073">
                  <c:v>41592.666666666664</c:v>
                </c:pt>
                <c:pt idx="1074">
                  <c:v>41592.708333333336</c:v>
                </c:pt>
                <c:pt idx="1075">
                  <c:v>41592.75</c:v>
                </c:pt>
                <c:pt idx="1076">
                  <c:v>41592.791666666664</c:v>
                </c:pt>
                <c:pt idx="1077">
                  <c:v>41592.833333333336</c:v>
                </c:pt>
                <c:pt idx="1078">
                  <c:v>41592.875</c:v>
                </c:pt>
                <c:pt idx="1079">
                  <c:v>41592.916666666664</c:v>
                </c:pt>
                <c:pt idx="1080">
                  <c:v>41592.958333333336</c:v>
                </c:pt>
                <c:pt idx="1081">
                  <c:v>41593</c:v>
                </c:pt>
                <c:pt idx="1082">
                  <c:v>41593.041666666664</c:v>
                </c:pt>
                <c:pt idx="1083">
                  <c:v>41593.083333333336</c:v>
                </c:pt>
                <c:pt idx="1084">
                  <c:v>41593.125</c:v>
                </c:pt>
                <c:pt idx="1085">
                  <c:v>41593.166666666664</c:v>
                </c:pt>
                <c:pt idx="1086">
                  <c:v>41593.208333333336</c:v>
                </c:pt>
                <c:pt idx="1087">
                  <c:v>41593.25</c:v>
                </c:pt>
                <c:pt idx="1088">
                  <c:v>41593.291666666664</c:v>
                </c:pt>
                <c:pt idx="1089">
                  <c:v>41593.333333333336</c:v>
                </c:pt>
                <c:pt idx="1090">
                  <c:v>41593.375</c:v>
                </c:pt>
                <c:pt idx="1091">
                  <c:v>41593.416666666664</c:v>
                </c:pt>
                <c:pt idx="1092">
                  <c:v>41593.458333333336</c:v>
                </c:pt>
                <c:pt idx="1093">
                  <c:v>41593.5</c:v>
                </c:pt>
                <c:pt idx="1094">
                  <c:v>41593.541666666664</c:v>
                </c:pt>
                <c:pt idx="1095">
                  <c:v>41593.583333333336</c:v>
                </c:pt>
                <c:pt idx="1096">
                  <c:v>41593.625</c:v>
                </c:pt>
                <c:pt idx="1097">
                  <c:v>41593.666666666664</c:v>
                </c:pt>
                <c:pt idx="1098">
                  <c:v>41593.708333333336</c:v>
                </c:pt>
                <c:pt idx="1099">
                  <c:v>41593.75</c:v>
                </c:pt>
                <c:pt idx="1100">
                  <c:v>41593.791666666664</c:v>
                </c:pt>
                <c:pt idx="1101">
                  <c:v>41593.833333333336</c:v>
                </c:pt>
                <c:pt idx="1102">
                  <c:v>41593.875</c:v>
                </c:pt>
                <c:pt idx="1103">
                  <c:v>41593.916666666664</c:v>
                </c:pt>
                <c:pt idx="1104">
                  <c:v>41593.958333333336</c:v>
                </c:pt>
                <c:pt idx="1105">
                  <c:v>41594</c:v>
                </c:pt>
                <c:pt idx="1106">
                  <c:v>41594.041666666664</c:v>
                </c:pt>
                <c:pt idx="1107">
                  <c:v>41594.083333333336</c:v>
                </c:pt>
                <c:pt idx="1108">
                  <c:v>41594.125</c:v>
                </c:pt>
                <c:pt idx="1109">
                  <c:v>41594.166666666664</c:v>
                </c:pt>
                <c:pt idx="1110">
                  <c:v>41594.208333333336</c:v>
                </c:pt>
                <c:pt idx="1111">
                  <c:v>41594.25</c:v>
                </c:pt>
                <c:pt idx="1112">
                  <c:v>41594.291666666664</c:v>
                </c:pt>
                <c:pt idx="1113">
                  <c:v>41594.333333333336</c:v>
                </c:pt>
                <c:pt idx="1114">
                  <c:v>41594.375</c:v>
                </c:pt>
                <c:pt idx="1115">
                  <c:v>41594.416666666664</c:v>
                </c:pt>
                <c:pt idx="1116">
                  <c:v>41594.458333333336</c:v>
                </c:pt>
                <c:pt idx="1117">
                  <c:v>41594.5</c:v>
                </c:pt>
                <c:pt idx="1118">
                  <c:v>41594.541666666664</c:v>
                </c:pt>
                <c:pt idx="1119">
                  <c:v>41594.583333333336</c:v>
                </c:pt>
                <c:pt idx="1120">
                  <c:v>41594.625</c:v>
                </c:pt>
                <c:pt idx="1121">
                  <c:v>41594.666666666664</c:v>
                </c:pt>
                <c:pt idx="1122">
                  <c:v>41594.708333333336</c:v>
                </c:pt>
                <c:pt idx="1123">
                  <c:v>41594.75</c:v>
                </c:pt>
                <c:pt idx="1124">
                  <c:v>41594.791666666664</c:v>
                </c:pt>
                <c:pt idx="1125">
                  <c:v>41594.833333333336</c:v>
                </c:pt>
                <c:pt idx="1126">
                  <c:v>41594.875</c:v>
                </c:pt>
                <c:pt idx="1127">
                  <c:v>41594.916666666664</c:v>
                </c:pt>
                <c:pt idx="1128">
                  <c:v>41594.958333333336</c:v>
                </c:pt>
                <c:pt idx="1129">
                  <c:v>41595</c:v>
                </c:pt>
                <c:pt idx="1130">
                  <c:v>41595.041666666664</c:v>
                </c:pt>
                <c:pt idx="1131">
                  <c:v>41595.083333333336</c:v>
                </c:pt>
                <c:pt idx="1132">
                  <c:v>41595.125</c:v>
                </c:pt>
                <c:pt idx="1133">
                  <c:v>41595.166666666664</c:v>
                </c:pt>
                <c:pt idx="1134">
                  <c:v>41595.208333333336</c:v>
                </c:pt>
                <c:pt idx="1135">
                  <c:v>41595.25</c:v>
                </c:pt>
                <c:pt idx="1136">
                  <c:v>41595.291666666664</c:v>
                </c:pt>
                <c:pt idx="1137">
                  <c:v>41595.333333333336</c:v>
                </c:pt>
                <c:pt idx="1138">
                  <c:v>41595.375</c:v>
                </c:pt>
                <c:pt idx="1139">
                  <c:v>41595.416666666664</c:v>
                </c:pt>
                <c:pt idx="1140">
                  <c:v>41595.458333333336</c:v>
                </c:pt>
                <c:pt idx="1141">
                  <c:v>41595.5</c:v>
                </c:pt>
                <c:pt idx="1142">
                  <c:v>41595.541666666664</c:v>
                </c:pt>
                <c:pt idx="1143">
                  <c:v>41595.583333333336</c:v>
                </c:pt>
                <c:pt idx="1144">
                  <c:v>41595.625</c:v>
                </c:pt>
                <c:pt idx="1145">
                  <c:v>41595.666666666664</c:v>
                </c:pt>
                <c:pt idx="1146">
                  <c:v>41595.708333333336</c:v>
                </c:pt>
                <c:pt idx="1147">
                  <c:v>41595.75</c:v>
                </c:pt>
                <c:pt idx="1148">
                  <c:v>41595.791666666664</c:v>
                </c:pt>
                <c:pt idx="1149">
                  <c:v>41595.833333333336</c:v>
                </c:pt>
                <c:pt idx="1150">
                  <c:v>41595.875</c:v>
                </c:pt>
                <c:pt idx="1151">
                  <c:v>41595.916666666664</c:v>
                </c:pt>
                <c:pt idx="1152">
                  <c:v>41595.958333333336</c:v>
                </c:pt>
                <c:pt idx="1153">
                  <c:v>41596</c:v>
                </c:pt>
                <c:pt idx="1154">
                  <c:v>41596.041666666664</c:v>
                </c:pt>
                <c:pt idx="1155">
                  <c:v>41596.083333333336</c:v>
                </c:pt>
                <c:pt idx="1156">
                  <c:v>41596.125</c:v>
                </c:pt>
                <c:pt idx="1157">
                  <c:v>41596.166666666664</c:v>
                </c:pt>
                <c:pt idx="1158">
                  <c:v>41596.208333333336</c:v>
                </c:pt>
                <c:pt idx="1159">
                  <c:v>41596.25</c:v>
                </c:pt>
                <c:pt idx="1160">
                  <c:v>41596.291666666664</c:v>
                </c:pt>
                <c:pt idx="1161">
                  <c:v>41596.333333333336</c:v>
                </c:pt>
                <c:pt idx="1162">
                  <c:v>41596.375</c:v>
                </c:pt>
                <c:pt idx="1163">
                  <c:v>41596.416666666664</c:v>
                </c:pt>
                <c:pt idx="1164">
                  <c:v>41596.458333333336</c:v>
                </c:pt>
                <c:pt idx="1165">
                  <c:v>41596.5</c:v>
                </c:pt>
                <c:pt idx="1166">
                  <c:v>41596.541666666664</c:v>
                </c:pt>
                <c:pt idx="1167">
                  <c:v>41596.583333333336</c:v>
                </c:pt>
                <c:pt idx="1168">
                  <c:v>41596.625</c:v>
                </c:pt>
                <c:pt idx="1169">
                  <c:v>41596.666666666664</c:v>
                </c:pt>
                <c:pt idx="1170">
                  <c:v>41596.708333333336</c:v>
                </c:pt>
                <c:pt idx="1171">
                  <c:v>41596.75</c:v>
                </c:pt>
                <c:pt idx="1172">
                  <c:v>41596.791666666664</c:v>
                </c:pt>
                <c:pt idx="1173">
                  <c:v>41596.833333333336</c:v>
                </c:pt>
                <c:pt idx="1174">
                  <c:v>41596.875</c:v>
                </c:pt>
                <c:pt idx="1175">
                  <c:v>41596.916666666664</c:v>
                </c:pt>
                <c:pt idx="1176">
                  <c:v>41596.958333333336</c:v>
                </c:pt>
                <c:pt idx="1177">
                  <c:v>41597</c:v>
                </c:pt>
                <c:pt idx="1178">
                  <c:v>41597.041666666664</c:v>
                </c:pt>
                <c:pt idx="1179">
                  <c:v>41597.083333333336</c:v>
                </c:pt>
                <c:pt idx="1180">
                  <c:v>41597.125</c:v>
                </c:pt>
                <c:pt idx="1181">
                  <c:v>41597.166666666664</c:v>
                </c:pt>
                <c:pt idx="1182">
                  <c:v>41597.208333333336</c:v>
                </c:pt>
                <c:pt idx="1183">
                  <c:v>41597.25</c:v>
                </c:pt>
                <c:pt idx="1184">
                  <c:v>41597.291666666664</c:v>
                </c:pt>
                <c:pt idx="1185">
                  <c:v>41597.333333333336</c:v>
                </c:pt>
                <c:pt idx="1186">
                  <c:v>41597.375</c:v>
                </c:pt>
                <c:pt idx="1187">
                  <c:v>41597.416666666664</c:v>
                </c:pt>
                <c:pt idx="1188">
                  <c:v>41597.458333333336</c:v>
                </c:pt>
                <c:pt idx="1189">
                  <c:v>41597.5</c:v>
                </c:pt>
                <c:pt idx="1190">
                  <c:v>41597.541666666664</c:v>
                </c:pt>
                <c:pt idx="1191">
                  <c:v>41597.583333333336</c:v>
                </c:pt>
                <c:pt idx="1192">
                  <c:v>41597.625</c:v>
                </c:pt>
                <c:pt idx="1193">
                  <c:v>41597.666666666664</c:v>
                </c:pt>
                <c:pt idx="1194">
                  <c:v>41597.708333333336</c:v>
                </c:pt>
                <c:pt idx="1195">
                  <c:v>41597.75</c:v>
                </c:pt>
                <c:pt idx="1196">
                  <c:v>41597.791666666664</c:v>
                </c:pt>
                <c:pt idx="1197">
                  <c:v>41597.833333333336</c:v>
                </c:pt>
                <c:pt idx="1198">
                  <c:v>41597.875</c:v>
                </c:pt>
                <c:pt idx="1199">
                  <c:v>41597.916666666664</c:v>
                </c:pt>
                <c:pt idx="1200">
                  <c:v>41597.958333333336</c:v>
                </c:pt>
                <c:pt idx="1201">
                  <c:v>41598</c:v>
                </c:pt>
                <c:pt idx="1202">
                  <c:v>41598.041666666664</c:v>
                </c:pt>
                <c:pt idx="1203">
                  <c:v>41598.083333333336</c:v>
                </c:pt>
                <c:pt idx="1204">
                  <c:v>41598.125</c:v>
                </c:pt>
                <c:pt idx="1205">
                  <c:v>41598.166666666664</c:v>
                </c:pt>
                <c:pt idx="1206">
                  <c:v>41598.208333333336</c:v>
                </c:pt>
                <c:pt idx="1207">
                  <c:v>41598.25</c:v>
                </c:pt>
                <c:pt idx="1208">
                  <c:v>41598.291666666664</c:v>
                </c:pt>
                <c:pt idx="1209">
                  <c:v>41598.333333333336</c:v>
                </c:pt>
                <c:pt idx="1210">
                  <c:v>41598.375</c:v>
                </c:pt>
                <c:pt idx="1211">
                  <c:v>41598.416666666664</c:v>
                </c:pt>
                <c:pt idx="1212">
                  <c:v>41598.458333333336</c:v>
                </c:pt>
                <c:pt idx="1213">
                  <c:v>41598.5</c:v>
                </c:pt>
                <c:pt idx="1214">
                  <c:v>41598.541666666664</c:v>
                </c:pt>
                <c:pt idx="1215">
                  <c:v>41598.583333333336</c:v>
                </c:pt>
                <c:pt idx="1216">
                  <c:v>41598.625</c:v>
                </c:pt>
                <c:pt idx="1217">
                  <c:v>41598.666666666664</c:v>
                </c:pt>
                <c:pt idx="1218">
                  <c:v>41598.708333333336</c:v>
                </c:pt>
                <c:pt idx="1219">
                  <c:v>41598.75</c:v>
                </c:pt>
                <c:pt idx="1220">
                  <c:v>41598.791666666664</c:v>
                </c:pt>
                <c:pt idx="1221">
                  <c:v>41598.833333333336</c:v>
                </c:pt>
                <c:pt idx="1222">
                  <c:v>41598.875</c:v>
                </c:pt>
                <c:pt idx="1223">
                  <c:v>41598.916666666664</c:v>
                </c:pt>
                <c:pt idx="1224">
                  <c:v>41598.958333333336</c:v>
                </c:pt>
                <c:pt idx="1225">
                  <c:v>41599</c:v>
                </c:pt>
                <c:pt idx="1226">
                  <c:v>41599.041666666664</c:v>
                </c:pt>
                <c:pt idx="1227">
                  <c:v>41599.083333333336</c:v>
                </c:pt>
                <c:pt idx="1228">
                  <c:v>41599.125</c:v>
                </c:pt>
                <c:pt idx="1229">
                  <c:v>41599.166666666664</c:v>
                </c:pt>
                <c:pt idx="1230">
                  <c:v>41599.208333333336</c:v>
                </c:pt>
                <c:pt idx="1231">
                  <c:v>41599.25</c:v>
                </c:pt>
                <c:pt idx="1232">
                  <c:v>41599.291666666664</c:v>
                </c:pt>
                <c:pt idx="1233">
                  <c:v>41599.333333333336</c:v>
                </c:pt>
                <c:pt idx="1234">
                  <c:v>41599.375</c:v>
                </c:pt>
                <c:pt idx="1235">
                  <c:v>41599.416666666664</c:v>
                </c:pt>
                <c:pt idx="1236">
                  <c:v>41599.458333333336</c:v>
                </c:pt>
                <c:pt idx="1237">
                  <c:v>41599.5</c:v>
                </c:pt>
                <c:pt idx="1238">
                  <c:v>41599.541666666664</c:v>
                </c:pt>
                <c:pt idx="1239">
                  <c:v>41599.583333333336</c:v>
                </c:pt>
                <c:pt idx="1240">
                  <c:v>41599.625</c:v>
                </c:pt>
                <c:pt idx="1241">
                  <c:v>41599.666666666664</c:v>
                </c:pt>
                <c:pt idx="1242">
                  <c:v>41599.708333333336</c:v>
                </c:pt>
                <c:pt idx="1243">
                  <c:v>41599.75</c:v>
                </c:pt>
                <c:pt idx="1244">
                  <c:v>41599.791666666664</c:v>
                </c:pt>
                <c:pt idx="1245">
                  <c:v>41599.833333333336</c:v>
                </c:pt>
                <c:pt idx="1246">
                  <c:v>41599.875</c:v>
                </c:pt>
                <c:pt idx="1247">
                  <c:v>41599.916666666664</c:v>
                </c:pt>
                <c:pt idx="1248">
                  <c:v>41599.958333333336</c:v>
                </c:pt>
                <c:pt idx="1249">
                  <c:v>41600</c:v>
                </c:pt>
                <c:pt idx="1250">
                  <c:v>41600.041666666664</c:v>
                </c:pt>
                <c:pt idx="1251">
                  <c:v>41600.083333333336</c:v>
                </c:pt>
                <c:pt idx="1252">
                  <c:v>41600.125</c:v>
                </c:pt>
                <c:pt idx="1253">
                  <c:v>41600.166666666664</c:v>
                </c:pt>
                <c:pt idx="1254">
                  <c:v>41600.208333333336</c:v>
                </c:pt>
                <c:pt idx="1255">
                  <c:v>41600.25</c:v>
                </c:pt>
                <c:pt idx="1256">
                  <c:v>41600.291666666664</c:v>
                </c:pt>
                <c:pt idx="1257">
                  <c:v>41600.333333333336</c:v>
                </c:pt>
                <c:pt idx="1258">
                  <c:v>41600.375</c:v>
                </c:pt>
                <c:pt idx="1259">
                  <c:v>41600.416666666664</c:v>
                </c:pt>
                <c:pt idx="1260">
                  <c:v>41600.458333333336</c:v>
                </c:pt>
                <c:pt idx="1261">
                  <c:v>41600.5</c:v>
                </c:pt>
                <c:pt idx="1262">
                  <c:v>41600.541666666664</c:v>
                </c:pt>
                <c:pt idx="1263">
                  <c:v>41600.583333333336</c:v>
                </c:pt>
                <c:pt idx="1264">
                  <c:v>41600.625</c:v>
                </c:pt>
                <c:pt idx="1265">
                  <c:v>41600.666666666664</c:v>
                </c:pt>
                <c:pt idx="1266">
                  <c:v>41600.708333333336</c:v>
                </c:pt>
                <c:pt idx="1267">
                  <c:v>41600.75</c:v>
                </c:pt>
                <c:pt idx="1268">
                  <c:v>41600.791666666664</c:v>
                </c:pt>
                <c:pt idx="1269">
                  <c:v>41600.833333333336</c:v>
                </c:pt>
                <c:pt idx="1270">
                  <c:v>41600.875</c:v>
                </c:pt>
                <c:pt idx="1271">
                  <c:v>41600.916666666664</c:v>
                </c:pt>
                <c:pt idx="1272">
                  <c:v>41600.958333333336</c:v>
                </c:pt>
                <c:pt idx="1273">
                  <c:v>41601</c:v>
                </c:pt>
                <c:pt idx="1274">
                  <c:v>41601.041666666664</c:v>
                </c:pt>
                <c:pt idx="1275">
                  <c:v>41601.083333333336</c:v>
                </c:pt>
                <c:pt idx="1276">
                  <c:v>41601.125</c:v>
                </c:pt>
                <c:pt idx="1277">
                  <c:v>41601.166666666664</c:v>
                </c:pt>
                <c:pt idx="1278">
                  <c:v>41601.208333333336</c:v>
                </c:pt>
                <c:pt idx="1279">
                  <c:v>41601.25</c:v>
                </c:pt>
                <c:pt idx="1280">
                  <c:v>41601.291666666664</c:v>
                </c:pt>
                <c:pt idx="1281">
                  <c:v>41601.333333333336</c:v>
                </c:pt>
                <c:pt idx="1282">
                  <c:v>41601.375</c:v>
                </c:pt>
                <c:pt idx="1283">
                  <c:v>41601.416666666664</c:v>
                </c:pt>
                <c:pt idx="1284">
                  <c:v>41601.458333333336</c:v>
                </c:pt>
                <c:pt idx="1285">
                  <c:v>41601.5</c:v>
                </c:pt>
                <c:pt idx="1286">
                  <c:v>41601.541666666664</c:v>
                </c:pt>
                <c:pt idx="1287">
                  <c:v>41601.583333333336</c:v>
                </c:pt>
                <c:pt idx="1288">
                  <c:v>41601.625</c:v>
                </c:pt>
                <c:pt idx="1289">
                  <c:v>41601.666666666664</c:v>
                </c:pt>
                <c:pt idx="1290">
                  <c:v>41601.708333333336</c:v>
                </c:pt>
                <c:pt idx="1291">
                  <c:v>41601.75</c:v>
                </c:pt>
                <c:pt idx="1292">
                  <c:v>41601.791666666664</c:v>
                </c:pt>
                <c:pt idx="1293">
                  <c:v>41601.833333333336</c:v>
                </c:pt>
                <c:pt idx="1294">
                  <c:v>41601.875</c:v>
                </c:pt>
                <c:pt idx="1295">
                  <c:v>41601.916666666664</c:v>
                </c:pt>
                <c:pt idx="1296">
                  <c:v>41601.958333333336</c:v>
                </c:pt>
                <c:pt idx="1297">
                  <c:v>41602</c:v>
                </c:pt>
                <c:pt idx="1298">
                  <c:v>41602.041666666664</c:v>
                </c:pt>
                <c:pt idx="1299">
                  <c:v>41602.083333333336</c:v>
                </c:pt>
                <c:pt idx="1300">
                  <c:v>41602.125</c:v>
                </c:pt>
                <c:pt idx="1301">
                  <c:v>41602.166666666664</c:v>
                </c:pt>
                <c:pt idx="1302">
                  <c:v>41602.208333333336</c:v>
                </c:pt>
                <c:pt idx="1303">
                  <c:v>41602.25</c:v>
                </c:pt>
                <c:pt idx="1304">
                  <c:v>41602.291666666664</c:v>
                </c:pt>
                <c:pt idx="1305">
                  <c:v>41602.333333333336</c:v>
                </c:pt>
                <c:pt idx="1306">
                  <c:v>41602.375</c:v>
                </c:pt>
                <c:pt idx="1307">
                  <c:v>41602.416666666664</c:v>
                </c:pt>
                <c:pt idx="1308">
                  <c:v>41602.458333333336</c:v>
                </c:pt>
                <c:pt idx="1309">
                  <c:v>41602.5</c:v>
                </c:pt>
                <c:pt idx="1310">
                  <c:v>41602.541666666664</c:v>
                </c:pt>
                <c:pt idx="1311">
                  <c:v>41602.583333333336</c:v>
                </c:pt>
                <c:pt idx="1312">
                  <c:v>41602.625</c:v>
                </c:pt>
                <c:pt idx="1313">
                  <c:v>41602.666666666664</c:v>
                </c:pt>
                <c:pt idx="1314">
                  <c:v>41602.708333333336</c:v>
                </c:pt>
                <c:pt idx="1315">
                  <c:v>41602.75</c:v>
                </c:pt>
                <c:pt idx="1316">
                  <c:v>41602.791666666664</c:v>
                </c:pt>
                <c:pt idx="1317">
                  <c:v>41602.833333333336</c:v>
                </c:pt>
                <c:pt idx="1318">
                  <c:v>41602.875</c:v>
                </c:pt>
                <c:pt idx="1319">
                  <c:v>41602.916666666664</c:v>
                </c:pt>
                <c:pt idx="1320">
                  <c:v>41602.958333333336</c:v>
                </c:pt>
                <c:pt idx="1321">
                  <c:v>41603</c:v>
                </c:pt>
                <c:pt idx="1322">
                  <c:v>41603.041666666664</c:v>
                </c:pt>
                <c:pt idx="1323">
                  <c:v>41603.083333333336</c:v>
                </c:pt>
                <c:pt idx="1324">
                  <c:v>41603.125</c:v>
                </c:pt>
                <c:pt idx="1325">
                  <c:v>41603.166666666664</c:v>
                </c:pt>
                <c:pt idx="1326">
                  <c:v>41603.208333333336</c:v>
                </c:pt>
                <c:pt idx="1327">
                  <c:v>41603.25</c:v>
                </c:pt>
                <c:pt idx="1328">
                  <c:v>41603.291666666664</c:v>
                </c:pt>
                <c:pt idx="1329">
                  <c:v>41603.333333333336</c:v>
                </c:pt>
                <c:pt idx="1330">
                  <c:v>41603.375</c:v>
                </c:pt>
                <c:pt idx="1331">
                  <c:v>41603.416666666664</c:v>
                </c:pt>
                <c:pt idx="1332">
                  <c:v>41603.458333333336</c:v>
                </c:pt>
                <c:pt idx="1333">
                  <c:v>41603.5</c:v>
                </c:pt>
                <c:pt idx="1334">
                  <c:v>41603.541666666664</c:v>
                </c:pt>
                <c:pt idx="1335">
                  <c:v>41603.583333333336</c:v>
                </c:pt>
                <c:pt idx="1336">
                  <c:v>41603.625</c:v>
                </c:pt>
                <c:pt idx="1337">
                  <c:v>41603.666666666664</c:v>
                </c:pt>
                <c:pt idx="1338">
                  <c:v>41603.708333333336</c:v>
                </c:pt>
                <c:pt idx="1339">
                  <c:v>41603.75</c:v>
                </c:pt>
                <c:pt idx="1340">
                  <c:v>41603.791666666664</c:v>
                </c:pt>
                <c:pt idx="1341">
                  <c:v>41603.833333333336</c:v>
                </c:pt>
                <c:pt idx="1342">
                  <c:v>41603.875</c:v>
                </c:pt>
                <c:pt idx="1343">
                  <c:v>41603.916666666664</c:v>
                </c:pt>
                <c:pt idx="1344">
                  <c:v>41603.958333333336</c:v>
                </c:pt>
                <c:pt idx="1345">
                  <c:v>41604</c:v>
                </c:pt>
                <c:pt idx="1346">
                  <c:v>41604.041666666664</c:v>
                </c:pt>
                <c:pt idx="1347">
                  <c:v>41604.083333333336</c:v>
                </c:pt>
                <c:pt idx="1348">
                  <c:v>41604.125</c:v>
                </c:pt>
                <c:pt idx="1349">
                  <c:v>41604.166666666664</c:v>
                </c:pt>
                <c:pt idx="1350">
                  <c:v>41604.208333333336</c:v>
                </c:pt>
                <c:pt idx="1351">
                  <c:v>41604.25</c:v>
                </c:pt>
                <c:pt idx="1352">
                  <c:v>41604.291666666664</c:v>
                </c:pt>
                <c:pt idx="1353">
                  <c:v>41604.333333333336</c:v>
                </c:pt>
                <c:pt idx="1354">
                  <c:v>41604.375</c:v>
                </c:pt>
                <c:pt idx="1355">
                  <c:v>41604.416666666664</c:v>
                </c:pt>
                <c:pt idx="1356">
                  <c:v>41604.458333333336</c:v>
                </c:pt>
                <c:pt idx="1357">
                  <c:v>41604.5</c:v>
                </c:pt>
                <c:pt idx="1358">
                  <c:v>41604.541666666664</c:v>
                </c:pt>
                <c:pt idx="1359">
                  <c:v>41604.583333333336</c:v>
                </c:pt>
                <c:pt idx="1360">
                  <c:v>41604.625</c:v>
                </c:pt>
                <c:pt idx="1361">
                  <c:v>41604.666666666664</c:v>
                </c:pt>
                <c:pt idx="1362">
                  <c:v>41604.708333333336</c:v>
                </c:pt>
                <c:pt idx="1363">
                  <c:v>41604.75</c:v>
                </c:pt>
                <c:pt idx="1364">
                  <c:v>41604.791666666664</c:v>
                </c:pt>
                <c:pt idx="1365">
                  <c:v>41604.833333333336</c:v>
                </c:pt>
                <c:pt idx="1366">
                  <c:v>41604.875</c:v>
                </c:pt>
                <c:pt idx="1367">
                  <c:v>41604.916666666664</c:v>
                </c:pt>
                <c:pt idx="1368">
                  <c:v>41604.958333333336</c:v>
                </c:pt>
                <c:pt idx="1369">
                  <c:v>41605</c:v>
                </c:pt>
                <c:pt idx="1370">
                  <c:v>41605.041666666664</c:v>
                </c:pt>
                <c:pt idx="1371">
                  <c:v>41605.083333333336</c:v>
                </c:pt>
                <c:pt idx="1372">
                  <c:v>41605.125</c:v>
                </c:pt>
                <c:pt idx="1373">
                  <c:v>41605.166666666664</c:v>
                </c:pt>
                <c:pt idx="1374">
                  <c:v>41605.208333333336</c:v>
                </c:pt>
                <c:pt idx="1375">
                  <c:v>41605.25</c:v>
                </c:pt>
                <c:pt idx="1376">
                  <c:v>41605.291666666664</c:v>
                </c:pt>
                <c:pt idx="1377">
                  <c:v>41605.333333333336</c:v>
                </c:pt>
                <c:pt idx="1378">
                  <c:v>41605.375</c:v>
                </c:pt>
                <c:pt idx="1379">
                  <c:v>41605.416666666664</c:v>
                </c:pt>
                <c:pt idx="1380">
                  <c:v>41605.458333333336</c:v>
                </c:pt>
                <c:pt idx="1381">
                  <c:v>41605.5</c:v>
                </c:pt>
                <c:pt idx="1382">
                  <c:v>41605.541666666664</c:v>
                </c:pt>
                <c:pt idx="1383">
                  <c:v>41605.583333333336</c:v>
                </c:pt>
                <c:pt idx="1384">
                  <c:v>41605.625</c:v>
                </c:pt>
                <c:pt idx="1385">
                  <c:v>41605.666666666664</c:v>
                </c:pt>
                <c:pt idx="1386">
                  <c:v>41605.708333333336</c:v>
                </c:pt>
                <c:pt idx="1387">
                  <c:v>41605.75</c:v>
                </c:pt>
                <c:pt idx="1388">
                  <c:v>41605.791666666664</c:v>
                </c:pt>
                <c:pt idx="1389">
                  <c:v>41605.833333333336</c:v>
                </c:pt>
                <c:pt idx="1390">
                  <c:v>41605.875</c:v>
                </c:pt>
                <c:pt idx="1391">
                  <c:v>41605.916666666664</c:v>
                </c:pt>
                <c:pt idx="1392">
                  <c:v>41605.958333333336</c:v>
                </c:pt>
                <c:pt idx="1393">
                  <c:v>41606</c:v>
                </c:pt>
                <c:pt idx="1394">
                  <c:v>41606.041666666664</c:v>
                </c:pt>
                <c:pt idx="1395">
                  <c:v>41606.083333333336</c:v>
                </c:pt>
                <c:pt idx="1396">
                  <c:v>41606.125</c:v>
                </c:pt>
                <c:pt idx="1397">
                  <c:v>41606.166666666664</c:v>
                </c:pt>
                <c:pt idx="1398">
                  <c:v>41606.208333333336</c:v>
                </c:pt>
                <c:pt idx="1399">
                  <c:v>41606.25</c:v>
                </c:pt>
                <c:pt idx="1400">
                  <c:v>41606.291666666664</c:v>
                </c:pt>
                <c:pt idx="1401">
                  <c:v>41606.333333333336</c:v>
                </c:pt>
                <c:pt idx="1402">
                  <c:v>41606.375</c:v>
                </c:pt>
                <c:pt idx="1403">
                  <c:v>41606.416666666664</c:v>
                </c:pt>
                <c:pt idx="1404">
                  <c:v>41606.458333333336</c:v>
                </c:pt>
                <c:pt idx="1405">
                  <c:v>41606.5</c:v>
                </c:pt>
                <c:pt idx="1406">
                  <c:v>41606.541666666664</c:v>
                </c:pt>
                <c:pt idx="1407">
                  <c:v>41606.583333333336</c:v>
                </c:pt>
                <c:pt idx="1408">
                  <c:v>41606.625</c:v>
                </c:pt>
                <c:pt idx="1409">
                  <c:v>41606.666666666664</c:v>
                </c:pt>
                <c:pt idx="1410">
                  <c:v>41606.708333333336</c:v>
                </c:pt>
                <c:pt idx="1411">
                  <c:v>41606.75</c:v>
                </c:pt>
                <c:pt idx="1412">
                  <c:v>41606.791666666664</c:v>
                </c:pt>
                <c:pt idx="1413">
                  <c:v>41606.833333333336</c:v>
                </c:pt>
                <c:pt idx="1414">
                  <c:v>41606.875</c:v>
                </c:pt>
                <c:pt idx="1415">
                  <c:v>41606.916666666664</c:v>
                </c:pt>
                <c:pt idx="1416">
                  <c:v>41606.958333333336</c:v>
                </c:pt>
                <c:pt idx="1417">
                  <c:v>41607</c:v>
                </c:pt>
                <c:pt idx="1418">
                  <c:v>41607.041666666664</c:v>
                </c:pt>
                <c:pt idx="1419">
                  <c:v>41607.083333333336</c:v>
                </c:pt>
                <c:pt idx="1420">
                  <c:v>41607.125</c:v>
                </c:pt>
                <c:pt idx="1421">
                  <c:v>41607.166666666664</c:v>
                </c:pt>
                <c:pt idx="1422">
                  <c:v>41607.208333333336</c:v>
                </c:pt>
                <c:pt idx="1423">
                  <c:v>41607.25</c:v>
                </c:pt>
                <c:pt idx="1424">
                  <c:v>41607.291666666664</c:v>
                </c:pt>
                <c:pt idx="1425">
                  <c:v>41607.333333333336</c:v>
                </c:pt>
                <c:pt idx="1426">
                  <c:v>41607.375</c:v>
                </c:pt>
                <c:pt idx="1427">
                  <c:v>41607.416666666664</c:v>
                </c:pt>
                <c:pt idx="1428">
                  <c:v>41607.458333333336</c:v>
                </c:pt>
                <c:pt idx="1429">
                  <c:v>41607.5</c:v>
                </c:pt>
                <c:pt idx="1430">
                  <c:v>41607.541666666664</c:v>
                </c:pt>
                <c:pt idx="1431">
                  <c:v>41607.583333333336</c:v>
                </c:pt>
                <c:pt idx="1432">
                  <c:v>41607.625</c:v>
                </c:pt>
                <c:pt idx="1433">
                  <c:v>41607.666666666664</c:v>
                </c:pt>
                <c:pt idx="1434">
                  <c:v>41607.708333333336</c:v>
                </c:pt>
                <c:pt idx="1435">
                  <c:v>41607.75</c:v>
                </c:pt>
                <c:pt idx="1436">
                  <c:v>41607.791666666664</c:v>
                </c:pt>
                <c:pt idx="1437">
                  <c:v>41607.833333333336</c:v>
                </c:pt>
                <c:pt idx="1438">
                  <c:v>41607.875</c:v>
                </c:pt>
                <c:pt idx="1439">
                  <c:v>41607.916666666664</c:v>
                </c:pt>
                <c:pt idx="1440">
                  <c:v>41607.958333333336</c:v>
                </c:pt>
                <c:pt idx="1441">
                  <c:v>41608</c:v>
                </c:pt>
                <c:pt idx="1442">
                  <c:v>41608.041666666664</c:v>
                </c:pt>
                <c:pt idx="1443">
                  <c:v>41608.083333333336</c:v>
                </c:pt>
                <c:pt idx="1444">
                  <c:v>41608.125</c:v>
                </c:pt>
                <c:pt idx="1445">
                  <c:v>41608.166666666664</c:v>
                </c:pt>
                <c:pt idx="1446">
                  <c:v>41608.208333333336</c:v>
                </c:pt>
                <c:pt idx="1447">
                  <c:v>41608.25</c:v>
                </c:pt>
                <c:pt idx="1448">
                  <c:v>41608.291666666664</c:v>
                </c:pt>
                <c:pt idx="1449">
                  <c:v>41608.333333333336</c:v>
                </c:pt>
                <c:pt idx="1450">
                  <c:v>41608.375</c:v>
                </c:pt>
                <c:pt idx="1451">
                  <c:v>41608.416666666664</c:v>
                </c:pt>
                <c:pt idx="1452">
                  <c:v>41608.458333333336</c:v>
                </c:pt>
                <c:pt idx="1453">
                  <c:v>41608.5</c:v>
                </c:pt>
                <c:pt idx="1454">
                  <c:v>41608.541666666664</c:v>
                </c:pt>
                <c:pt idx="1455">
                  <c:v>41608.583333333336</c:v>
                </c:pt>
                <c:pt idx="1456">
                  <c:v>41608.625</c:v>
                </c:pt>
                <c:pt idx="1457">
                  <c:v>41608.666666666664</c:v>
                </c:pt>
                <c:pt idx="1458">
                  <c:v>41608.708333333336</c:v>
                </c:pt>
                <c:pt idx="1459">
                  <c:v>41608.75</c:v>
                </c:pt>
                <c:pt idx="1460">
                  <c:v>41608.791666666664</c:v>
                </c:pt>
                <c:pt idx="1461">
                  <c:v>41608.833333333336</c:v>
                </c:pt>
                <c:pt idx="1462">
                  <c:v>41608.875</c:v>
                </c:pt>
                <c:pt idx="1463">
                  <c:v>41608.916666666664</c:v>
                </c:pt>
                <c:pt idx="1464">
                  <c:v>41608.958333333336</c:v>
                </c:pt>
                <c:pt idx="1465">
                  <c:v>41609</c:v>
                </c:pt>
                <c:pt idx="1466">
                  <c:v>41609.041666666664</c:v>
                </c:pt>
                <c:pt idx="1467">
                  <c:v>41609.083333333336</c:v>
                </c:pt>
                <c:pt idx="1468">
                  <c:v>41609.125</c:v>
                </c:pt>
                <c:pt idx="1469">
                  <c:v>41609.166666666664</c:v>
                </c:pt>
                <c:pt idx="1470">
                  <c:v>41609.208333333336</c:v>
                </c:pt>
                <c:pt idx="1471">
                  <c:v>41609.25</c:v>
                </c:pt>
                <c:pt idx="1472">
                  <c:v>41609.291666666664</c:v>
                </c:pt>
                <c:pt idx="1473">
                  <c:v>41609.333333333336</c:v>
                </c:pt>
                <c:pt idx="1474">
                  <c:v>41609.375</c:v>
                </c:pt>
                <c:pt idx="1475">
                  <c:v>41609.416666666664</c:v>
                </c:pt>
                <c:pt idx="1476">
                  <c:v>41609.458333333336</c:v>
                </c:pt>
                <c:pt idx="1477">
                  <c:v>41609.5</c:v>
                </c:pt>
                <c:pt idx="1478">
                  <c:v>41609.541666666664</c:v>
                </c:pt>
                <c:pt idx="1479">
                  <c:v>41609.583333333336</c:v>
                </c:pt>
                <c:pt idx="1480">
                  <c:v>41609.625</c:v>
                </c:pt>
                <c:pt idx="1481">
                  <c:v>41609.666666666664</c:v>
                </c:pt>
                <c:pt idx="1482">
                  <c:v>41609.708333333336</c:v>
                </c:pt>
                <c:pt idx="1483">
                  <c:v>41609.75</c:v>
                </c:pt>
                <c:pt idx="1484">
                  <c:v>41609.791666666664</c:v>
                </c:pt>
                <c:pt idx="1485">
                  <c:v>41609.833333333336</c:v>
                </c:pt>
                <c:pt idx="1486">
                  <c:v>41609.875</c:v>
                </c:pt>
                <c:pt idx="1487">
                  <c:v>41609.916666666664</c:v>
                </c:pt>
                <c:pt idx="1488">
                  <c:v>41609.958333333336</c:v>
                </c:pt>
                <c:pt idx="1489">
                  <c:v>41610</c:v>
                </c:pt>
                <c:pt idx="1490">
                  <c:v>41610.041666666664</c:v>
                </c:pt>
                <c:pt idx="1491">
                  <c:v>41610.083333333336</c:v>
                </c:pt>
                <c:pt idx="1492">
                  <c:v>41610.125</c:v>
                </c:pt>
                <c:pt idx="1493">
                  <c:v>41610.166666666664</c:v>
                </c:pt>
                <c:pt idx="1494">
                  <c:v>41610.208333333336</c:v>
                </c:pt>
                <c:pt idx="1495">
                  <c:v>41610.25</c:v>
                </c:pt>
                <c:pt idx="1496">
                  <c:v>41610.291666666664</c:v>
                </c:pt>
                <c:pt idx="1497">
                  <c:v>41610.333333333336</c:v>
                </c:pt>
                <c:pt idx="1498">
                  <c:v>41610.375</c:v>
                </c:pt>
                <c:pt idx="1499">
                  <c:v>41610.416666666664</c:v>
                </c:pt>
                <c:pt idx="1500">
                  <c:v>41610.458333333336</c:v>
                </c:pt>
                <c:pt idx="1501">
                  <c:v>41610.5</c:v>
                </c:pt>
                <c:pt idx="1502">
                  <c:v>41610.541666666664</c:v>
                </c:pt>
                <c:pt idx="1503">
                  <c:v>41610.583333333336</c:v>
                </c:pt>
                <c:pt idx="1504">
                  <c:v>41610.625</c:v>
                </c:pt>
                <c:pt idx="1505">
                  <c:v>41610.666666666664</c:v>
                </c:pt>
                <c:pt idx="1506">
                  <c:v>41610.708333333336</c:v>
                </c:pt>
                <c:pt idx="1507">
                  <c:v>41610.75</c:v>
                </c:pt>
                <c:pt idx="1508">
                  <c:v>41610.791666666664</c:v>
                </c:pt>
                <c:pt idx="1509">
                  <c:v>41610.833333333336</c:v>
                </c:pt>
                <c:pt idx="1510">
                  <c:v>41610.875</c:v>
                </c:pt>
                <c:pt idx="1511">
                  <c:v>41610.916666666664</c:v>
                </c:pt>
                <c:pt idx="1512">
                  <c:v>41610.958333333336</c:v>
                </c:pt>
                <c:pt idx="1513">
                  <c:v>41611</c:v>
                </c:pt>
                <c:pt idx="1514">
                  <c:v>41611.041666666664</c:v>
                </c:pt>
                <c:pt idx="1515">
                  <c:v>41611.083333333336</c:v>
                </c:pt>
                <c:pt idx="1516">
                  <c:v>41611.125</c:v>
                </c:pt>
                <c:pt idx="1517">
                  <c:v>41611.166666666664</c:v>
                </c:pt>
                <c:pt idx="1518">
                  <c:v>41611.208333333336</c:v>
                </c:pt>
                <c:pt idx="1519">
                  <c:v>41611.25</c:v>
                </c:pt>
                <c:pt idx="1520">
                  <c:v>41611.291666666664</c:v>
                </c:pt>
                <c:pt idx="1521">
                  <c:v>41611.333333333336</c:v>
                </c:pt>
                <c:pt idx="1522">
                  <c:v>41611.375</c:v>
                </c:pt>
                <c:pt idx="1523">
                  <c:v>41611.416666666664</c:v>
                </c:pt>
                <c:pt idx="1524">
                  <c:v>41611.458333333336</c:v>
                </c:pt>
                <c:pt idx="1525">
                  <c:v>41611.5</c:v>
                </c:pt>
                <c:pt idx="1526">
                  <c:v>41611.541666666664</c:v>
                </c:pt>
                <c:pt idx="1527">
                  <c:v>41611.583333333336</c:v>
                </c:pt>
                <c:pt idx="1528">
                  <c:v>41611.625</c:v>
                </c:pt>
                <c:pt idx="1529">
                  <c:v>41611.666666666664</c:v>
                </c:pt>
                <c:pt idx="1530">
                  <c:v>41611.708333333336</c:v>
                </c:pt>
                <c:pt idx="1531">
                  <c:v>41611.75</c:v>
                </c:pt>
                <c:pt idx="1532">
                  <c:v>41611.791666666664</c:v>
                </c:pt>
                <c:pt idx="1533">
                  <c:v>41611.833333333336</c:v>
                </c:pt>
                <c:pt idx="1534">
                  <c:v>41611.875</c:v>
                </c:pt>
                <c:pt idx="1535">
                  <c:v>41611.916666666664</c:v>
                </c:pt>
                <c:pt idx="1536">
                  <c:v>41611.958333333336</c:v>
                </c:pt>
                <c:pt idx="1537">
                  <c:v>41612</c:v>
                </c:pt>
                <c:pt idx="1538">
                  <c:v>41612.041666666664</c:v>
                </c:pt>
                <c:pt idx="1539">
                  <c:v>41612.083333333336</c:v>
                </c:pt>
                <c:pt idx="1540">
                  <c:v>41612.125</c:v>
                </c:pt>
                <c:pt idx="1541">
                  <c:v>41612.166666666664</c:v>
                </c:pt>
                <c:pt idx="1542">
                  <c:v>41612.208333333336</c:v>
                </c:pt>
                <c:pt idx="1543">
                  <c:v>41612.25</c:v>
                </c:pt>
                <c:pt idx="1544">
                  <c:v>41612.291666666664</c:v>
                </c:pt>
                <c:pt idx="1545">
                  <c:v>41612.333333333336</c:v>
                </c:pt>
                <c:pt idx="1546">
                  <c:v>41612.375</c:v>
                </c:pt>
                <c:pt idx="1547">
                  <c:v>41612.416666666664</c:v>
                </c:pt>
                <c:pt idx="1548">
                  <c:v>41612.458333333336</c:v>
                </c:pt>
                <c:pt idx="1549">
                  <c:v>41612.5</c:v>
                </c:pt>
                <c:pt idx="1550">
                  <c:v>41612.541666666664</c:v>
                </c:pt>
                <c:pt idx="1551">
                  <c:v>41612.583333333336</c:v>
                </c:pt>
                <c:pt idx="1552">
                  <c:v>41612.625</c:v>
                </c:pt>
                <c:pt idx="1553">
                  <c:v>41612.666666666664</c:v>
                </c:pt>
                <c:pt idx="1554">
                  <c:v>41612.708333333336</c:v>
                </c:pt>
                <c:pt idx="1555">
                  <c:v>41612.75</c:v>
                </c:pt>
                <c:pt idx="1556">
                  <c:v>41612.791666666664</c:v>
                </c:pt>
                <c:pt idx="1557">
                  <c:v>41612.833333333336</c:v>
                </c:pt>
                <c:pt idx="1558">
                  <c:v>41612.875</c:v>
                </c:pt>
                <c:pt idx="1559">
                  <c:v>41612.916666666664</c:v>
                </c:pt>
                <c:pt idx="1560">
                  <c:v>41612.958333333336</c:v>
                </c:pt>
                <c:pt idx="1561">
                  <c:v>41613</c:v>
                </c:pt>
                <c:pt idx="1562">
                  <c:v>41613.041666666664</c:v>
                </c:pt>
                <c:pt idx="1563">
                  <c:v>41613.083333333336</c:v>
                </c:pt>
                <c:pt idx="1564">
                  <c:v>41613.125</c:v>
                </c:pt>
                <c:pt idx="1565">
                  <c:v>41613.166666666664</c:v>
                </c:pt>
                <c:pt idx="1566">
                  <c:v>41613.208333333336</c:v>
                </c:pt>
                <c:pt idx="1567">
                  <c:v>41613.25</c:v>
                </c:pt>
                <c:pt idx="1568">
                  <c:v>41613.291666666664</c:v>
                </c:pt>
                <c:pt idx="1569">
                  <c:v>41613.333333333336</c:v>
                </c:pt>
                <c:pt idx="1570">
                  <c:v>41613.375</c:v>
                </c:pt>
                <c:pt idx="1571">
                  <c:v>41613.416666666664</c:v>
                </c:pt>
                <c:pt idx="1572">
                  <c:v>41613.458333333336</c:v>
                </c:pt>
                <c:pt idx="1573">
                  <c:v>41613.5</c:v>
                </c:pt>
                <c:pt idx="1574">
                  <c:v>41613.541666666664</c:v>
                </c:pt>
                <c:pt idx="1575">
                  <c:v>41613.583333333336</c:v>
                </c:pt>
                <c:pt idx="1576">
                  <c:v>41613.625</c:v>
                </c:pt>
                <c:pt idx="1577">
                  <c:v>41613.666666666664</c:v>
                </c:pt>
                <c:pt idx="1578">
                  <c:v>41613.708333333336</c:v>
                </c:pt>
                <c:pt idx="1579">
                  <c:v>41613.75</c:v>
                </c:pt>
                <c:pt idx="1580">
                  <c:v>41613.791666666664</c:v>
                </c:pt>
                <c:pt idx="1581">
                  <c:v>41613.833333333336</c:v>
                </c:pt>
                <c:pt idx="1582">
                  <c:v>41613.875</c:v>
                </c:pt>
                <c:pt idx="1583">
                  <c:v>41613.916666666664</c:v>
                </c:pt>
                <c:pt idx="1584">
                  <c:v>41613.958333333336</c:v>
                </c:pt>
                <c:pt idx="1585">
                  <c:v>41614</c:v>
                </c:pt>
                <c:pt idx="1586">
                  <c:v>41614.041666666664</c:v>
                </c:pt>
                <c:pt idx="1587">
                  <c:v>41614.083333333336</c:v>
                </c:pt>
                <c:pt idx="1588">
                  <c:v>41614.125</c:v>
                </c:pt>
                <c:pt idx="1589">
                  <c:v>41614.166666666664</c:v>
                </c:pt>
                <c:pt idx="1590">
                  <c:v>41614.208333333336</c:v>
                </c:pt>
                <c:pt idx="1591">
                  <c:v>41614.25</c:v>
                </c:pt>
                <c:pt idx="1592">
                  <c:v>41614.291666666664</c:v>
                </c:pt>
                <c:pt idx="1593">
                  <c:v>41614.333333333336</c:v>
                </c:pt>
                <c:pt idx="1594">
                  <c:v>41614.375</c:v>
                </c:pt>
                <c:pt idx="1595">
                  <c:v>41614.416666666664</c:v>
                </c:pt>
                <c:pt idx="1596">
                  <c:v>41614.458333333336</c:v>
                </c:pt>
                <c:pt idx="1597">
                  <c:v>41614.5</c:v>
                </c:pt>
                <c:pt idx="1598">
                  <c:v>41614.541666666664</c:v>
                </c:pt>
                <c:pt idx="1599">
                  <c:v>41614.583333333336</c:v>
                </c:pt>
                <c:pt idx="1600">
                  <c:v>41614.625</c:v>
                </c:pt>
                <c:pt idx="1601">
                  <c:v>41614.666666666664</c:v>
                </c:pt>
                <c:pt idx="1602">
                  <c:v>41614.708333333336</c:v>
                </c:pt>
                <c:pt idx="1603">
                  <c:v>41614.75</c:v>
                </c:pt>
                <c:pt idx="1604">
                  <c:v>41614.791666666664</c:v>
                </c:pt>
                <c:pt idx="1605">
                  <c:v>41614.833333333336</c:v>
                </c:pt>
                <c:pt idx="1606">
                  <c:v>41614.875</c:v>
                </c:pt>
                <c:pt idx="1607">
                  <c:v>41614.916666666664</c:v>
                </c:pt>
                <c:pt idx="1608">
                  <c:v>41614.958333333336</c:v>
                </c:pt>
                <c:pt idx="1609">
                  <c:v>41615</c:v>
                </c:pt>
                <c:pt idx="1610">
                  <c:v>41615.041666666664</c:v>
                </c:pt>
                <c:pt idx="1611">
                  <c:v>41615.083333333336</c:v>
                </c:pt>
                <c:pt idx="1612">
                  <c:v>41615.125</c:v>
                </c:pt>
                <c:pt idx="1613">
                  <c:v>41615.166666666664</c:v>
                </c:pt>
                <c:pt idx="1614">
                  <c:v>41615.208333333336</c:v>
                </c:pt>
                <c:pt idx="1615">
                  <c:v>41615.25</c:v>
                </c:pt>
                <c:pt idx="1616">
                  <c:v>41615.291666666664</c:v>
                </c:pt>
                <c:pt idx="1617">
                  <c:v>41615.333333333336</c:v>
                </c:pt>
                <c:pt idx="1618">
                  <c:v>41615.375</c:v>
                </c:pt>
                <c:pt idx="1619">
                  <c:v>41615.416666666664</c:v>
                </c:pt>
                <c:pt idx="1620">
                  <c:v>41615.458333333336</c:v>
                </c:pt>
                <c:pt idx="1621">
                  <c:v>41615.5</c:v>
                </c:pt>
                <c:pt idx="1622">
                  <c:v>41615.541666666664</c:v>
                </c:pt>
                <c:pt idx="1623">
                  <c:v>41615.583333333336</c:v>
                </c:pt>
                <c:pt idx="1624">
                  <c:v>41615.625</c:v>
                </c:pt>
                <c:pt idx="1625">
                  <c:v>41615.666666666664</c:v>
                </c:pt>
                <c:pt idx="1626">
                  <c:v>41615.708333333336</c:v>
                </c:pt>
                <c:pt idx="1627">
                  <c:v>41615.75</c:v>
                </c:pt>
                <c:pt idx="1628">
                  <c:v>41615.791666666664</c:v>
                </c:pt>
                <c:pt idx="1629">
                  <c:v>41615.833333333336</c:v>
                </c:pt>
                <c:pt idx="1630">
                  <c:v>41615.875</c:v>
                </c:pt>
                <c:pt idx="1631">
                  <c:v>41615.916666666664</c:v>
                </c:pt>
                <c:pt idx="1632">
                  <c:v>41615.958333333336</c:v>
                </c:pt>
                <c:pt idx="1633">
                  <c:v>41616</c:v>
                </c:pt>
                <c:pt idx="1634">
                  <c:v>41616.041666666664</c:v>
                </c:pt>
                <c:pt idx="1635">
                  <c:v>41616.083333333336</c:v>
                </c:pt>
                <c:pt idx="1636">
                  <c:v>41616.125</c:v>
                </c:pt>
                <c:pt idx="1637">
                  <c:v>41616.166666666664</c:v>
                </c:pt>
                <c:pt idx="1638">
                  <c:v>41616.208333333336</c:v>
                </c:pt>
                <c:pt idx="1639">
                  <c:v>41616.25</c:v>
                </c:pt>
                <c:pt idx="1640">
                  <c:v>41616.291666666664</c:v>
                </c:pt>
                <c:pt idx="1641">
                  <c:v>41616.333333333336</c:v>
                </c:pt>
                <c:pt idx="1642">
                  <c:v>41616.375</c:v>
                </c:pt>
                <c:pt idx="1643">
                  <c:v>41616.416666666664</c:v>
                </c:pt>
                <c:pt idx="1644">
                  <c:v>41616.458333333336</c:v>
                </c:pt>
                <c:pt idx="1645">
                  <c:v>41616.5</c:v>
                </c:pt>
                <c:pt idx="1646">
                  <c:v>41616.541666666664</c:v>
                </c:pt>
                <c:pt idx="1647">
                  <c:v>41616.583333333336</c:v>
                </c:pt>
                <c:pt idx="1648">
                  <c:v>41616.625</c:v>
                </c:pt>
                <c:pt idx="1649">
                  <c:v>41616.666666666664</c:v>
                </c:pt>
                <c:pt idx="1650">
                  <c:v>41616.708333333336</c:v>
                </c:pt>
                <c:pt idx="1651">
                  <c:v>41616.75</c:v>
                </c:pt>
                <c:pt idx="1652">
                  <c:v>41616.791666666664</c:v>
                </c:pt>
                <c:pt idx="1653">
                  <c:v>41616.833333333336</c:v>
                </c:pt>
                <c:pt idx="1654">
                  <c:v>41616.875</c:v>
                </c:pt>
                <c:pt idx="1655">
                  <c:v>41616.916666666664</c:v>
                </c:pt>
                <c:pt idx="1656">
                  <c:v>41616.958333333336</c:v>
                </c:pt>
                <c:pt idx="1657">
                  <c:v>41617</c:v>
                </c:pt>
                <c:pt idx="1658">
                  <c:v>41617.041666666664</c:v>
                </c:pt>
                <c:pt idx="1659">
                  <c:v>41617.083333333336</c:v>
                </c:pt>
                <c:pt idx="1660">
                  <c:v>41617.125</c:v>
                </c:pt>
                <c:pt idx="1661">
                  <c:v>41617.166666666664</c:v>
                </c:pt>
                <c:pt idx="1662">
                  <c:v>41617.208333333336</c:v>
                </c:pt>
                <c:pt idx="1663">
                  <c:v>41617.25</c:v>
                </c:pt>
                <c:pt idx="1664">
                  <c:v>41617.291666666664</c:v>
                </c:pt>
                <c:pt idx="1665">
                  <c:v>41617.333333333336</c:v>
                </c:pt>
                <c:pt idx="1666">
                  <c:v>41617.375</c:v>
                </c:pt>
                <c:pt idx="1667">
                  <c:v>41617.416666666664</c:v>
                </c:pt>
                <c:pt idx="1668">
                  <c:v>41617.458333333336</c:v>
                </c:pt>
                <c:pt idx="1669">
                  <c:v>41617.5</c:v>
                </c:pt>
                <c:pt idx="1670">
                  <c:v>41617.541666666664</c:v>
                </c:pt>
                <c:pt idx="1671">
                  <c:v>41617.583333333336</c:v>
                </c:pt>
                <c:pt idx="1672">
                  <c:v>41617.625</c:v>
                </c:pt>
                <c:pt idx="1673">
                  <c:v>41617.666666666664</c:v>
                </c:pt>
                <c:pt idx="1674">
                  <c:v>41617.708333333336</c:v>
                </c:pt>
                <c:pt idx="1675">
                  <c:v>41617.75</c:v>
                </c:pt>
                <c:pt idx="1676">
                  <c:v>41617.791666666664</c:v>
                </c:pt>
                <c:pt idx="1677">
                  <c:v>41617.833333333336</c:v>
                </c:pt>
                <c:pt idx="1678">
                  <c:v>41617.875</c:v>
                </c:pt>
                <c:pt idx="1679">
                  <c:v>41617.916666666664</c:v>
                </c:pt>
                <c:pt idx="1680">
                  <c:v>41617.958333333336</c:v>
                </c:pt>
                <c:pt idx="1681">
                  <c:v>41618</c:v>
                </c:pt>
                <c:pt idx="1682">
                  <c:v>41618.041666666664</c:v>
                </c:pt>
                <c:pt idx="1683">
                  <c:v>41618.083333333336</c:v>
                </c:pt>
                <c:pt idx="1684">
                  <c:v>41618.125</c:v>
                </c:pt>
                <c:pt idx="1685">
                  <c:v>41618.166666666664</c:v>
                </c:pt>
                <c:pt idx="1686">
                  <c:v>41618.208333333336</c:v>
                </c:pt>
                <c:pt idx="1687">
                  <c:v>41618.25</c:v>
                </c:pt>
                <c:pt idx="1688">
                  <c:v>41618.291666666664</c:v>
                </c:pt>
                <c:pt idx="1689">
                  <c:v>41618.333333333336</c:v>
                </c:pt>
                <c:pt idx="1690">
                  <c:v>41618.375</c:v>
                </c:pt>
                <c:pt idx="1691">
                  <c:v>41618.416666666664</c:v>
                </c:pt>
                <c:pt idx="1692">
                  <c:v>41618.458333333336</c:v>
                </c:pt>
                <c:pt idx="1693">
                  <c:v>41618.5</c:v>
                </c:pt>
                <c:pt idx="1694">
                  <c:v>41618.541666666664</c:v>
                </c:pt>
                <c:pt idx="1695">
                  <c:v>41618.583333333336</c:v>
                </c:pt>
                <c:pt idx="1696">
                  <c:v>41618.625</c:v>
                </c:pt>
                <c:pt idx="1697">
                  <c:v>41618.666666666664</c:v>
                </c:pt>
                <c:pt idx="1698">
                  <c:v>41618.708333333336</c:v>
                </c:pt>
                <c:pt idx="1699">
                  <c:v>41618.75</c:v>
                </c:pt>
                <c:pt idx="1700">
                  <c:v>41618.791666666664</c:v>
                </c:pt>
                <c:pt idx="1701">
                  <c:v>41618.833333333336</c:v>
                </c:pt>
                <c:pt idx="1702">
                  <c:v>41618.875</c:v>
                </c:pt>
                <c:pt idx="1703">
                  <c:v>41618.916666666664</c:v>
                </c:pt>
                <c:pt idx="1704">
                  <c:v>41618.958333333336</c:v>
                </c:pt>
                <c:pt idx="1705">
                  <c:v>41619</c:v>
                </c:pt>
                <c:pt idx="1706">
                  <c:v>41619.041666666664</c:v>
                </c:pt>
                <c:pt idx="1707">
                  <c:v>41619.083333333336</c:v>
                </c:pt>
                <c:pt idx="1708">
                  <c:v>41619.125</c:v>
                </c:pt>
                <c:pt idx="1709">
                  <c:v>41619.166666666664</c:v>
                </c:pt>
                <c:pt idx="1710">
                  <c:v>41619.208333333336</c:v>
                </c:pt>
                <c:pt idx="1711">
                  <c:v>41619.25</c:v>
                </c:pt>
                <c:pt idx="1712">
                  <c:v>41619.291666666664</c:v>
                </c:pt>
                <c:pt idx="1713">
                  <c:v>41619.333333333336</c:v>
                </c:pt>
                <c:pt idx="1714">
                  <c:v>41619.375</c:v>
                </c:pt>
                <c:pt idx="1715">
                  <c:v>41619.416666666664</c:v>
                </c:pt>
                <c:pt idx="1716">
                  <c:v>41619.458333333336</c:v>
                </c:pt>
                <c:pt idx="1717">
                  <c:v>41619.5</c:v>
                </c:pt>
                <c:pt idx="1718">
                  <c:v>41619.541666666664</c:v>
                </c:pt>
                <c:pt idx="1719">
                  <c:v>41619.583333333336</c:v>
                </c:pt>
                <c:pt idx="1720">
                  <c:v>41619.625</c:v>
                </c:pt>
                <c:pt idx="1721">
                  <c:v>41619.666666666664</c:v>
                </c:pt>
                <c:pt idx="1722">
                  <c:v>41619.708333333336</c:v>
                </c:pt>
                <c:pt idx="1723">
                  <c:v>41619.75</c:v>
                </c:pt>
                <c:pt idx="1724">
                  <c:v>41619.791666666664</c:v>
                </c:pt>
                <c:pt idx="1725">
                  <c:v>41619.833333333336</c:v>
                </c:pt>
                <c:pt idx="1726">
                  <c:v>41619.875</c:v>
                </c:pt>
                <c:pt idx="1727">
                  <c:v>41619.916666666664</c:v>
                </c:pt>
                <c:pt idx="1728">
                  <c:v>41619.958333333336</c:v>
                </c:pt>
                <c:pt idx="1729">
                  <c:v>41620</c:v>
                </c:pt>
                <c:pt idx="1730">
                  <c:v>41620.041666666664</c:v>
                </c:pt>
                <c:pt idx="1731">
                  <c:v>41620.083333333336</c:v>
                </c:pt>
                <c:pt idx="1732">
                  <c:v>41620.125</c:v>
                </c:pt>
                <c:pt idx="1733">
                  <c:v>41620.166666666664</c:v>
                </c:pt>
                <c:pt idx="1734">
                  <c:v>41620.208333333336</c:v>
                </c:pt>
                <c:pt idx="1735">
                  <c:v>41620.25</c:v>
                </c:pt>
                <c:pt idx="1736">
                  <c:v>41620.291666666664</c:v>
                </c:pt>
                <c:pt idx="1737">
                  <c:v>41620.333333333336</c:v>
                </c:pt>
                <c:pt idx="1738">
                  <c:v>41620.375</c:v>
                </c:pt>
                <c:pt idx="1739">
                  <c:v>41620.416666666664</c:v>
                </c:pt>
                <c:pt idx="1740">
                  <c:v>41620.458333333336</c:v>
                </c:pt>
                <c:pt idx="1741">
                  <c:v>41620.5</c:v>
                </c:pt>
                <c:pt idx="1742">
                  <c:v>41620.541666666664</c:v>
                </c:pt>
                <c:pt idx="1743">
                  <c:v>41620.583333333336</c:v>
                </c:pt>
                <c:pt idx="1744">
                  <c:v>41620.625</c:v>
                </c:pt>
                <c:pt idx="1745">
                  <c:v>41620.666666666664</c:v>
                </c:pt>
                <c:pt idx="1746">
                  <c:v>41620.708333333336</c:v>
                </c:pt>
                <c:pt idx="1747">
                  <c:v>41620.75</c:v>
                </c:pt>
                <c:pt idx="1748">
                  <c:v>41620.791666666664</c:v>
                </c:pt>
                <c:pt idx="1749">
                  <c:v>41620.833333333336</c:v>
                </c:pt>
                <c:pt idx="1750">
                  <c:v>41620.875</c:v>
                </c:pt>
                <c:pt idx="1751">
                  <c:v>41620.916666666664</c:v>
                </c:pt>
                <c:pt idx="1752">
                  <c:v>41620.958333333336</c:v>
                </c:pt>
                <c:pt idx="1753">
                  <c:v>41621</c:v>
                </c:pt>
                <c:pt idx="1754">
                  <c:v>41621.041666666664</c:v>
                </c:pt>
                <c:pt idx="1755">
                  <c:v>41621.083333333336</c:v>
                </c:pt>
                <c:pt idx="1756">
                  <c:v>41621.125</c:v>
                </c:pt>
                <c:pt idx="1757">
                  <c:v>41621.166666666664</c:v>
                </c:pt>
                <c:pt idx="1758">
                  <c:v>41621.208333333336</c:v>
                </c:pt>
                <c:pt idx="1759">
                  <c:v>41621.25</c:v>
                </c:pt>
                <c:pt idx="1760">
                  <c:v>41621.291666666664</c:v>
                </c:pt>
                <c:pt idx="1761">
                  <c:v>41621.333333333336</c:v>
                </c:pt>
                <c:pt idx="1762">
                  <c:v>41621.375</c:v>
                </c:pt>
                <c:pt idx="1763">
                  <c:v>41621.416666666664</c:v>
                </c:pt>
                <c:pt idx="1764">
                  <c:v>41621.458333333336</c:v>
                </c:pt>
                <c:pt idx="1765">
                  <c:v>41621.5</c:v>
                </c:pt>
                <c:pt idx="1766">
                  <c:v>41621.541666666664</c:v>
                </c:pt>
                <c:pt idx="1767">
                  <c:v>41621.583333333336</c:v>
                </c:pt>
                <c:pt idx="1768">
                  <c:v>41621.625</c:v>
                </c:pt>
                <c:pt idx="1769">
                  <c:v>41621.666666666664</c:v>
                </c:pt>
                <c:pt idx="1770">
                  <c:v>41621.708333333336</c:v>
                </c:pt>
                <c:pt idx="1771">
                  <c:v>41621.75</c:v>
                </c:pt>
                <c:pt idx="1772">
                  <c:v>41621.791666666664</c:v>
                </c:pt>
                <c:pt idx="1773">
                  <c:v>41621.833333333336</c:v>
                </c:pt>
                <c:pt idx="1774">
                  <c:v>41621.875</c:v>
                </c:pt>
                <c:pt idx="1775">
                  <c:v>41621.916666666664</c:v>
                </c:pt>
                <c:pt idx="1776">
                  <c:v>41621.958333333336</c:v>
                </c:pt>
                <c:pt idx="1777">
                  <c:v>41622</c:v>
                </c:pt>
                <c:pt idx="1778">
                  <c:v>41622.041666666664</c:v>
                </c:pt>
                <c:pt idx="1779">
                  <c:v>41622.083333333336</c:v>
                </c:pt>
                <c:pt idx="1780">
                  <c:v>41622.125</c:v>
                </c:pt>
                <c:pt idx="1781">
                  <c:v>41622.166666666664</c:v>
                </c:pt>
                <c:pt idx="1782">
                  <c:v>41622.208333333336</c:v>
                </c:pt>
                <c:pt idx="1783">
                  <c:v>41622.25</c:v>
                </c:pt>
                <c:pt idx="1784">
                  <c:v>41622.291666666664</c:v>
                </c:pt>
                <c:pt idx="1785">
                  <c:v>41622.333333333336</c:v>
                </c:pt>
                <c:pt idx="1786">
                  <c:v>41622.375</c:v>
                </c:pt>
                <c:pt idx="1787">
                  <c:v>41622.416666666664</c:v>
                </c:pt>
                <c:pt idx="1788">
                  <c:v>41622.458333333336</c:v>
                </c:pt>
                <c:pt idx="1789">
                  <c:v>41622.5</c:v>
                </c:pt>
                <c:pt idx="1790">
                  <c:v>41622.541666666664</c:v>
                </c:pt>
                <c:pt idx="1791">
                  <c:v>41622.583333333336</c:v>
                </c:pt>
                <c:pt idx="1792">
                  <c:v>41622.625</c:v>
                </c:pt>
                <c:pt idx="1793">
                  <c:v>41622.666666666664</c:v>
                </c:pt>
                <c:pt idx="1794">
                  <c:v>41622.708333333336</c:v>
                </c:pt>
                <c:pt idx="1795">
                  <c:v>41622.75</c:v>
                </c:pt>
                <c:pt idx="1796">
                  <c:v>41622.791666666664</c:v>
                </c:pt>
                <c:pt idx="1797">
                  <c:v>41622.833333333336</c:v>
                </c:pt>
                <c:pt idx="1798">
                  <c:v>41622.875</c:v>
                </c:pt>
                <c:pt idx="1799">
                  <c:v>41622.916666666664</c:v>
                </c:pt>
                <c:pt idx="1800">
                  <c:v>41622.958333333336</c:v>
                </c:pt>
                <c:pt idx="1801">
                  <c:v>41623</c:v>
                </c:pt>
                <c:pt idx="1802">
                  <c:v>41623.041666666664</c:v>
                </c:pt>
                <c:pt idx="1803">
                  <c:v>41623.083333333336</c:v>
                </c:pt>
                <c:pt idx="1804">
                  <c:v>41623.125</c:v>
                </c:pt>
                <c:pt idx="1805">
                  <c:v>41623.166666666664</c:v>
                </c:pt>
                <c:pt idx="1806">
                  <c:v>41623.208333333336</c:v>
                </c:pt>
                <c:pt idx="1807">
                  <c:v>41623.25</c:v>
                </c:pt>
                <c:pt idx="1808">
                  <c:v>41623.291666666664</c:v>
                </c:pt>
                <c:pt idx="1809">
                  <c:v>41623.333333333336</c:v>
                </c:pt>
                <c:pt idx="1810">
                  <c:v>41623.375</c:v>
                </c:pt>
                <c:pt idx="1811">
                  <c:v>41623.416666666664</c:v>
                </c:pt>
                <c:pt idx="1812">
                  <c:v>41623.458333333336</c:v>
                </c:pt>
                <c:pt idx="1813">
                  <c:v>41623.5</c:v>
                </c:pt>
                <c:pt idx="1814">
                  <c:v>41623.541666666664</c:v>
                </c:pt>
                <c:pt idx="1815">
                  <c:v>41623.583333333336</c:v>
                </c:pt>
                <c:pt idx="1816">
                  <c:v>41623.625</c:v>
                </c:pt>
                <c:pt idx="1817">
                  <c:v>41623.666666666664</c:v>
                </c:pt>
                <c:pt idx="1818">
                  <c:v>41623.708333333336</c:v>
                </c:pt>
                <c:pt idx="1819">
                  <c:v>41623.75</c:v>
                </c:pt>
                <c:pt idx="1820">
                  <c:v>41623.791666666664</c:v>
                </c:pt>
                <c:pt idx="1821">
                  <c:v>41623.833333333336</c:v>
                </c:pt>
                <c:pt idx="1822">
                  <c:v>41623.875</c:v>
                </c:pt>
                <c:pt idx="1823">
                  <c:v>41623.916666666664</c:v>
                </c:pt>
                <c:pt idx="1824">
                  <c:v>41623.958333333336</c:v>
                </c:pt>
                <c:pt idx="1825">
                  <c:v>41624</c:v>
                </c:pt>
                <c:pt idx="1826">
                  <c:v>41624.041666666664</c:v>
                </c:pt>
                <c:pt idx="1827">
                  <c:v>41624.083333333336</c:v>
                </c:pt>
                <c:pt idx="1828">
                  <c:v>41624.125</c:v>
                </c:pt>
                <c:pt idx="1829">
                  <c:v>41624.166666666664</c:v>
                </c:pt>
                <c:pt idx="1830">
                  <c:v>41624.208333333336</c:v>
                </c:pt>
                <c:pt idx="1831">
                  <c:v>41624.25</c:v>
                </c:pt>
                <c:pt idx="1832">
                  <c:v>41624.291666666664</c:v>
                </c:pt>
                <c:pt idx="1833">
                  <c:v>41624.333333333336</c:v>
                </c:pt>
                <c:pt idx="1834">
                  <c:v>41624.375</c:v>
                </c:pt>
                <c:pt idx="1835">
                  <c:v>41624.416666666664</c:v>
                </c:pt>
                <c:pt idx="1836">
                  <c:v>41624.458333333336</c:v>
                </c:pt>
                <c:pt idx="1837">
                  <c:v>41624.5</c:v>
                </c:pt>
                <c:pt idx="1838">
                  <c:v>41624.541666666664</c:v>
                </c:pt>
                <c:pt idx="1839">
                  <c:v>41624.583333333336</c:v>
                </c:pt>
                <c:pt idx="1840">
                  <c:v>41624.625</c:v>
                </c:pt>
                <c:pt idx="1841">
                  <c:v>41624.666666666664</c:v>
                </c:pt>
                <c:pt idx="1842">
                  <c:v>41624.708333333336</c:v>
                </c:pt>
                <c:pt idx="1843">
                  <c:v>41624.75</c:v>
                </c:pt>
                <c:pt idx="1844">
                  <c:v>41624.791666666664</c:v>
                </c:pt>
                <c:pt idx="1845">
                  <c:v>41624.833333333336</c:v>
                </c:pt>
                <c:pt idx="1846">
                  <c:v>41624.875</c:v>
                </c:pt>
                <c:pt idx="1847">
                  <c:v>41624.916666666664</c:v>
                </c:pt>
                <c:pt idx="1848">
                  <c:v>41624.958333333336</c:v>
                </c:pt>
                <c:pt idx="1849">
                  <c:v>41625</c:v>
                </c:pt>
                <c:pt idx="1850">
                  <c:v>41625.041666666664</c:v>
                </c:pt>
                <c:pt idx="1851">
                  <c:v>41625.083333333336</c:v>
                </c:pt>
                <c:pt idx="1852">
                  <c:v>41625.125</c:v>
                </c:pt>
                <c:pt idx="1853">
                  <c:v>41625.166666666664</c:v>
                </c:pt>
                <c:pt idx="1854">
                  <c:v>41625.208333333336</c:v>
                </c:pt>
                <c:pt idx="1855">
                  <c:v>41625.25</c:v>
                </c:pt>
                <c:pt idx="1856">
                  <c:v>41625.291666666664</c:v>
                </c:pt>
                <c:pt idx="1857">
                  <c:v>41625.333333333336</c:v>
                </c:pt>
                <c:pt idx="1858">
                  <c:v>41625.375</c:v>
                </c:pt>
                <c:pt idx="1859">
                  <c:v>41625.416666666664</c:v>
                </c:pt>
                <c:pt idx="1860">
                  <c:v>41625.458333333336</c:v>
                </c:pt>
                <c:pt idx="1861">
                  <c:v>41625.5</c:v>
                </c:pt>
                <c:pt idx="1862">
                  <c:v>41625.541666666664</c:v>
                </c:pt>
                <c:pt idx="1863">
                  <c:v>41625.583333333336</c:v>
                </c:pt>
                <c:pt idx="1864">
                  <c:v>41625.625</c:v>
                </c:pt>
                <c:pt idx="1865">
                  <c:v>41625.666666666664</c:v>
                </c:pt>
                <c:pt idx="1866">
                  <c:v>41625.708333333336</c:v>
                </c:pt>
                <c:pt idx="1867">
                  <c:v>41625.75</c:v>
                </c:pt>
                <c:pt idx="1868">
                  <c:v>41625.791666666664</c:v>
                </c:pt>
                <c:pt idx="1869">
                  <c:v>41625.833333333336</c:v>
                </c:pt>
                <c:pt idx="1870">
                  <c:v>41625.875</c:v>
                </c:pt>
                <c:pt idx="1871">
                  <c:v>41625.916666666664</c:v>
                </c:pt>
                <c:pt idx="1872">
                  <c:v>41625.958333333336</c:v>
                </c:pt>
                <c:pt idx="1873">
                  <c:v>41626</c:v>
                </c:pt>
                <c:pt idx="1874">
                  <c:v>41626.041666666664</c:v>
                </c:pt>
                <c:pt idx="1875">
                  <c:v>41626.083333333336</c:v>
                </c:pt>
                <c:pt idx="1876">
                  <c:v>41626.125</c:v>
                </c:pt>
                <c:pt idx="1877">
                  <c:v>41626.166666666664</c:v>
                </c:pt>
                <c:pt idx="1878">
                  <c:v>41626.208333333336</c:v>
                </c:pt>
                <c:pt idx="1879">
                  <c:v>41626.25</c:v>
                </c:pt>
                <c:pt idx="1880">
                  <c:v>41626.291666666664</c:v>
                </c:pt>
                <c:pt idx="1881">
                  <c:v>41626.333333333336</c:v>
                </c:pt>
                <c:pt idx="1882">
                  <c:v>41626.375</c:v>
                </c:pt>
                <c:pt idx="1883">
                  <c:v>41626.416666666664</c:v>
                </c:pt>
                <c:pt idx="1884">
                  <c:v>41626.458333333336</c:v>
                </c:pt>
                <c:pt idx="1885">
                  <c:v>41626.5</c:v>
                </c:pt>
                <c:pt idx="1886">
                  <c:v>41626.541666666664</c:v>
                </c:pt>
                <c:pt idx="1887">
                  <c:v>41626.583333333336</c:v>
                </c:pt>
                <c:pt idx="1888">
                  <c:v>41626.625</c:v>
                </c:pt>
                <c:pt idx="1889">
                  <c:v>41626.666666666664</c:v>
                </c:pt>
                <c:pt idx="1890">
                  <c:v>41626.708333333336</c:v>
                </c:pt>
                <c:pt idx="1891">
                  <c:v>41626.75</c:v>
                </c:pt>
                <c:pt idx="1892">
                  <c:v>41626.791666666664</c:v>
                </c:pt>
                <c:pt idx="1893">
                  <c:v>41626.833333333336</c:v>
                </c:pt>
                <c:pt idx="1894">
                  <c:v>41626.875</c:v>
                </c:pt>
                <c:pt idx="1895">
                  <c:v>41626.916666666664</c:v>
                </c:pt>
                <c:pt idx="1896">
                  <c:v>41626.958333333336</c:v>
                </c:pt>
                <c:pt idx="1897">
                  <c:v>41627</c:v>
                </c:pt>
                <c:pt idx="1898">
                  <c:v>41627.041666666664</c:v>
                </c:pt>
                <c:pt idx="1899">
                  <c:v>41627.083333333336</c:v>
                </c:pt>
                <c:pt idx="1900">
                  <c:v>41627.125</c:v>
                </c:pt>
                <c:pt idx="1901">
                  <c:v>41627.166666666664</c:v>
                </c:pt>
                <c:pt idx="1902">
                  <c:v>41627.208333333336</c:v>
                </c:pt>
                <c:pt idx="1903">
                  <c:v>41627.25</c:v>
                </c:pt>
                <c:pt idx="1904">
                  <c:v>41627.291666666664</c:v>
                </c:pt>
                <c:pt idx="1905">
                  <c:v>41627.333333333336</c:v>
                </c:pt>
                <c:pt idx="1906">
                  <c:v>41627.375</c:v>
                </c:pt>
                <c:pt idx="1907">
                  <c:v>41627.416666666664</c:v>
                </c:pt>
                <c:pt idx="1908">
                  <c:v>41627.458333333336</c:v>
                </c:pt>
                <c:pt idx="1909">
                  <c:v>41627.5</c:v>
                </c:pt>
                <c:pt idx="1910">
                  <c:v>41627.541666666664</c:v>
                </c:pt>
                <c:pt idx="1911">
                  <c:v>41627.583333333336</c:v>
                </c:pt>
                <c:pt idx="1912">
                  <c:v>41627.625</c:v>
                </c:pt>
                <c:pt idx="1913">
                  <c:v>41627.666666666664</c:v>
                </c:pt>
                <c:pt idx="1914">
                  <c:v>41627.708333333336</c:v>
                </c:pt>
                <c:pt idx="1915">
                  <c:v>41627.75</c:v>
                </c:pt>
                <c:pt idx="1916">
                  <c:v>41627.791666666664</c:v>
                </c:pt>
                <c:pt idx="1917">
                  <c:v>41627.833333333336</c:v>
                </c:pt>
                <c:pt idx="1918">
                  <c:v>41627.875</c:v>
                </c:pt>
                <c:pt idx="1919">
                  <c:v>41627.916666666664</c:v>
                </c:pt>
                <c:pt idx="1920">
                  <c:v>41627.958333333336</c:v>
                </c:pt>
                <c:pt idx="1921">
                  <c:v>41628</c:v>
                </c:pt>
                <c:pt idx="1922">
                  <c:v>41628.041666666664</c:v>
                </c:pt>
                <c:pt idx="1923">
                  <c:v>41628.083333333336</c:v>
                </c:pt>
                <c:pt idx="1924">
                  <c:v>41628.125</c:v>
                </c:pt>
                <c:pt idx="1925">
                  <c:v>41628.166666666664</c:v>
                </c:pt>
                <c:pt idx="1926">
                  <c:v>41628.208333333336</c:v>
                </c:pt>
                <c:pt idx="1927">
                  <c:v>41628.25</c:v>
                </c:pt>
                <c:pt idx="1928">
                  <c:v>41628.291666666664</c:v>
                </c:pt>
                <c:pt idx="1929">
                  <c:v>41628.333333333336</c:v>
                </c:pt>
                <c:pt idx="1930">
                  <c:v>41628.375</c:v>
                </c:pt>
                <c:pt idx="1931">
                  <c:v>41628.416666666664</c:v>
                </c:pt>
                <c:pt idx="1932">
                  <c:v>41628.458333333336</c:v>
                </c:pt>
                <c:pt idx="1933">
                  <c:v>41628.5</c:v>
                </c:pt>
                <c:pt idx="1934">
                  <c:v>41628.541666666664</c:v>
                </c:pt>
                <c:pt idx="1935">
                  <c:v>41628.583333333336</c:v>
                </c:pt>
                <c:pt idx="1936">
                  <c:v>41628.625</c:v>
                </c:pt>
                <c:pt idx="1937">
                  <c:v>41628.666666666664</c:v>
                </c:pt>
                <c:pt idx="1938">
                  <c:v>41628.708333333336</c:v>
                </c:pt>
                <c:pt idx="1939">
                  <c:v>41628.75</c:v>
                </c:pt>
                <c:pt idx="1940">
                  <c:v>41628.791666666664</c:v>
                </c:pt>
                <c:pt idx="1941">
                  <c:v>41628.833333333336</c:v>
                </c:pt>
                <c:pt idx="1942">
                  <c:v>41628.875</c:v>
                </c:pt>
                <c:pt idx="1943">
                  <c:v>41628.916666666664</c:v>
                </c:pt>
                <c:pt idx="1944">
                  <c:v>41628.958333333336</c:v>
                </c:pt>
                <c:pt idx="1945">
                  <c:v>41629</c:v>
                </c:pt>
                <c:pt idx="1946">
                  <c:v>41629.041666666664</c:v>
                </c:pt>
                <c:pt idx="1947">
                  <c:v>41629.083333333336</c:v>
                </c:pt>
                <c:pt idx="1948">
                  <c:v>41629.125</c:v>
                </c:pt>
                <c:pt idx="1949">
                  <c:v>41629.166666666664</c:v>
                </c:pt>
                <c:pt idx="1950">
                  <c:v>41629.208333333336</c:v>
                </c:pt>
                <c:pt idx="1951">
                  <c:v>41629.25</c:v>
                </c:pt>
                <c:pt idx="1952">
                  <c:v>41629.291666666664</c:v>
                </c:pt>
                <c:pt idx="1953">
                  <c:v>41629.333333333336</c:v>
                </c:pt>
                <c:pt idx="1954">
                  <c:v>41629.375</c:v>
                </c:pt>
                <c:pt idx="1955">
                  <c:v>41629.416666666664</c:v>
                </c:pt>
                <c:pt idx="1956">
                  <c:v>41629.458333333336</c:v>
                </c:pt>
                <c:pt idx="1957">
                  <c:v>41629.5</c:v>
                </c:pt>
                <c:pt idx="1958">
                  <c:v>41629.541666666664</c:v>
                </c:pt>
                <c:pt idx="1959">
                  <c:v>41629.583333333336</c:v>
                </c:pt>
                <c:pt idx="1960">
                  <c:v>41629.625</c:v>
                </c:pt>
                <c:pt idx="1961">
                  <c:v>41629.666666666664</c:v>
                </c:pt>
                <c:pt idx="1962">
                  <c:v>41629.708333333336</c:v>
                </c:pt>
                <c:pt idx="1963">
                  <c:v>41629.75</c:v>
                </c:pt>
                <c:pt idx="1964">
                  <c:v>41629.791666666664</c:v>
                </c:pt>
                <c:pt idx="1965">
                  <c:v>41629.833333333336</c:v>
                </c:pt>
                <c:pt idx="1966">
                  <c:v>41629.875</c:v>
                </c:pt>
                <c:pt idx="1967">
                  <c:v>41629.916666666664</c:v>
                </c:pt>
                <c:pt idx="1968">
                  <c:v>41629.958333333336</c:v>
                </c:pt>
                <c:pt idx="1969">
                  <c:v>41630</c:v>
                </c:pt>
                <c:pt idx="1970">
                  <c:v>41630.041666666664</c:v>
                </c:pt>
                <c:pt idx="1971">
                  <c:v>41630.083333333336</c:v>
                </c:pt>
                <c:pt idx="1972">
                  <c:v>41630.125</c:v>
                </c:pt>
                <c:pt idx="1973">
                  <c:v>41630.166666666664</c:v>
                </c:pt>
                <c:pt idx="1974">
                  <c:v>41630.208333333336</c:v>
                </c:pt>
                <c:pt idx="1975">
                  <c:v>41630.25</c:v>
                </c:pt>
                <c:pt idx="1976">
                  <c:v>41630.291666666664</c:v>
                </c:pt>
                <c:pt idx="1977">
                  <c:v>41630.333333333336</c:v>
                </c:pt>
                <c:pt idx="1978">
                  <c:v>41630.375</c:v>
                </c:pt>
                <c:pt idx="1979">
                  <c:v>41630.416666666664</c:v>
                </c:pt>
                <c:pt idx="1980">
                  <c:v>41630.458333333336</c:v>
                </c:pt>
                <c:pt idx="1981">
                  <c:v>41630.5</c:v>
                </c:pt>
                <c:pt idx="1982">
                  <c:v>41630.541666666664</c:v>
                </c:pt>
                <c:pt idx="1983">
                  <c:v>41630.583333333336</c:v>
                </c:pt>
                <c:pt idx="1984">
                  <c:v>41630.625</c:v>
                </c:pt>
                <c:pt idx="1985">
                  <c:v>41630.666666666664</c:v>
                </c:pt>
                <c:pt idx="1986">
                  <c:v>41630.708333333336</c:v>
                </c:pt>
                <c:pt idx="1987">
                  <c:v>41630.75</c:v>
                </c:pt>
                <c:pt idx="1988">
                  <c:v>41630.791666666664</c:v>
                </c:pt>
                <c:pt idx="1989">
                  <c:v>41630.833333333336</c:v>
                </c:pt>
                <c:pt idx="1990">
                  <c:v>41630.875</c:v>
                </c:pt>
                <c:pt idx="1991">
                  <c:v>41630.916666666664</c:v>
                </c:pt>
                <c:pt idx="1992">
                  <c:v>41630.958333333336</c:v>
                </c:pt>
                <c:pt idx="1993">
                  <c:v>41631</c:v>
                </c:pt>
                <c:pt idx="1994">
                  <c:v>41631.041666666664</c:v>
                </c:pt>
                <c:pt idx="1995">
                  <c:v>41631.083333333336</c:v>
                </c:pt>
                <c:pt idx="1996">
                  <c:v>41631.125</c:v>
                </c:pt>
                <c:pt idx="1997">
                  <c:v>41631.166666666664</c:v>
                </c:pt>
                <c:pt idx="1998">
                  <c:v>41631.208333333336</c:v>
                </c:pt>
                <c:pt idx="1999">
                  <c:v>41631.25</c:v>
                </c:pt>
                <c:pt idx="2000">
                  <c:v>41631.291666666664</c:v>
                </c:pt>
                <c:pt idx="2001">
                  <c:v>41631.333333333336</c:v>
                </c:pt>
                <c:pt idx="2002">
                  <c:v>41631.375</c:v>
                </c:pt>
                <c:pt idx="2003">
                  <c:v>41631.416666666664</c:v>
                </c:pt>
                <c:pt idx="2004">
                  <c:v>41631.458333333336</c:v>
                </c:pt>
                <c:pt idx="2005">
                  <c:v>41631.5</c:v>
                </c:pt>
                <c:pt idx="2006">
                  <c:v>41631.541666666664</c:v>
                </c:pt>
                <c:pt idx="2007">
                  <c:v>41631.583333333336</c:v>
                </c:pt>
                <c:pt idx="2008">
                  <c:v>41631.625</c:v>
                </c:pt>
                <c:pt idx="2009">
                  <c:v>41631.666666666664</c:v>
                </c:pt>
                <c:pt idx="2010">
                  <c:v>41631.708333333336</c:v>
                </c:pt>
                <c:pt idx="2011">
                  <c:v>41631.75</c:v>
                </c:pt>
                <c:pt idx="2012">
                  <c:v>41631.791666666664</c:v>
                </c:pt>
                <c:pt idx="2013">
                  <c:v>41631.833333333336</c:v>
                </c:pt>
                <c:pt idx="2014">
                  <c:v>41631.875</c:v>
                </c:pt>
                <c:pt idx="2015">
                  <c:v>41631.916666666664</c:v>
                </c:pt>
                <c:pt idx="2016">
                  <c:v>41631.958333333336</c:v>
                </c:pt>
                <c:pt idx="2017">
                  <c:v>41632</c:v>
                </c:pt>
                <c:pt idx="2018">
                  <c:v>41632.041666666664</c:v>
                </c:pt>
                <c:pt idx="2019">
                  <c:v>41632.083333333336</c:v>
                </c:pt>
                <c:pt idx="2020">
                  <c:v>41632.125</c:v>
                </c:pt>
                <c:pt idx="2021">
                  <c:v>41632.166666666664</c:v>
                </c:pt>
                <c:pt idx="2022">
                  <c:v>41632.208333333336</c:v>
                </c:pt>
                <c:pt idx="2023">
                  <c:v>41632.25</c:v>
                </c:pt>
                <c:pt idx="2024">
                  <c:v>41632.291666666664</c:v>
                </c:pt>
                <c:pt idx="2025">
                  <c:v>41632.333333333336</c:v>
                </c:pt>
                <c:pt idx="2026">
                  <c:v>41632.375</c:v>
                </c:pt>
                <c:pt idx="2027">
                  <c:v>41632.416666666664</c:v>
                </c:pt>
                <c:pt idx="2028">
                  <c:v>41632.458333333336</c:v>
                </c:pt>
                <c:pt idx="2029">
                  <c:v>41632.5</c:v>
                </c:pt>
                <c:pt idx="2030">
                  <c:v>41632.541666666664</c:v>
                </c:pt>
                <c:pt idx="2031">
                  <c:v>41632.583333333336</c:v>
                </c:pt>
                <c:pt idx="2032">
                  <c:v>41632.625</c:v>
                </c:pt>
                <c:pt idx="2033">
                  <c:v>41632.666666666664</c:v>
                </c:pt>
                <c:pt idx="2034">
                  <c:v>41632.708333333336</c:v>
                </c:pt>
                <c:pt idx="2035">
                  <c:v>41632.75</c:v>
                </c:pt>
                <c:pt idx="2036">
                  <c:v>41632.791666666664</c:v>
                </c:pt>
                <c:pt idx="2037">
                  <c:v>41632.833333333336</c:v>
                </c:pt>
                <c:pt idx="2038">
                  <c:v>41632.875</c:v>
                </c:pt>
                <c:pt idx="2039">
                  <c:v>41632.916666666664</c:v>
                </c:pt>
                <c:pt idx="2040">
                  <c:v>41632.958333333336</c:v>
                </c:pt>
                <c:pt idx="2041">
                  <c:v>41633</c:v>
                </c:pt>
                <c:pt idx="2042">
                  <c:v>41633.041666666664</c:v>
                </c:pt>
                <c:pt idx="2043">
                  <c:v>41633.083333333336</c:v>
                </c:pt>
                <c:pt idx="2044">
                  <c:v>41633.125</c:v>
                </c:pt>
                <c:pt idx="2045">
                  <c:v>41633.166666666664</c:v>
                </c:pt>
                <c:pt idx="2046">
                  <c:v>41633.208333333336</c:v>
                </c:pt>
                <c:pt idx="2047">
                  <c:v>41633.25</c:v>
                </c:pt>
                <c:pt idx="2048">
                  <c:v>41633.291666666664</c:v>
                </c:pt>
                <c:pt idx="2049">
                  <c:v>41633.333333333336</c:v>
                </c:pt>
                <c:pt idx="2050">
                  <c:v>41633.375</c:v>
                </c:pt>
                <c:pt idx="2051">
                  <c:v>41633.416666666664</c:v>
                </c:pt>
                <c:pt idx="2052">
                  <c:v>41633.458333333336</c:v>
                </c:pt>
                <c:pt idx="2053">
                  <c:v>41633.5</c:v>
                </c:pt>
                <c:pt idx="2054">
                  <c:v>41633.541666666664</c:v>
                </c:pt>
                <c:pt idx="2055">
                  <c:v>41633.583333333336</c:v>
                </c:pt>
                <c:pt idx="2056">
                  <c:v>41633.625</c:v>
                </c:pt>
                <c:pt idx="2057">
                  <c:v>41633.666666666664</c:v>
                </c:pt>
                <c:pt idx="2058">
                  <c:v>41633.708333333336</c:v>
                </c:pt>
                <c:pt idx="2059">
                  <c:v>41633.75</c:v>
                </c:pt>
                <c:pt idx="2060">
                  <c:v>41633.791666666664</c:v>
                </c:pt>
                <c:pt idx="2061">
                  <c:v>41633.833333333336</c:v>
                </c:pt>
                <c:pt idx="2062">
                  <c:v>41633.875</c:v>
                </c:pt>
                <c:pt idx="2063">
                  <c:v>41633.916666666664</c:v>
                </c:pt>
                <c:pt idx="2064">
                  <c:v>41633.958333333336</c:v>
                </c:pt>
                <c:pt idx="2065">
                  <c:v>41634</c:v>
                </c:pt>
                <c:pt idx="2066">
                  <c:v>41634.041666666664</c:v>
                </c:pt>
                <c:pt idx="2067">
                  <c:v>41634.083333333336</c:v>
                </c:pt>
                <c:pt idx="2068">
                  <c:v>41634.125</c:v>
                </c:pt>
                <c:pt idx="2069">
                  <c:v>41634.166666666664</c:v>
                </c:pt>
                <c:pt idx="2070">
                  <c:v>41634.208333333336</c:v>
                </c:pt>
                <c:pt idx="2071">
                  <c:v>41634.25</c:v>
                </c:pt>
                <c:pt idx="2072">
                  <c:v>41634.291666666664</c:v>
                </c:pt>
                <c:pt idx="2073">
                  <c:v>41634.333333333336</c:v>
                </c:pt>
                <c:pt idx="2074">
                  <c:v>41634.375</c:v>
                </c:pt>
                <c:pt idx="2075">
                  <c:v>41634.416666666664</c:v>
                </c:pt>
                <c:pt idx="2076">
                  <c:v>41634.458333333336</c:v>
                </c:pt>
                <c:pt idx="2077">
                  <c:v>41634.5</c:v>
                </c:pt>
                <c:pt idx="2078">
                  <c:v>41634.541666666664</c:v>
                </c:pt>
                <c:pt idx="2079">
                  <c:v>41634.583333333336</c:v>
                </c:pt>
                <c:pt idx="2080">
                  <c:v>41634.625</c:v>
                </c:pt>
                <c:pt idx="2081">
                  <c:v>41634.666666666664</c:v>
                </c:pt>
                <c:pt idx="2082">
                  <c:v>41634.708333333336</c:v>
                </c:pt>
                <c:pt idx="2083">
                  <c:v>41634.75</c:v>
                </c:pt>
                <c:pt idx="2084">
                  <c:v>41634.791666666664</c:v>
                </c:pt>
                <c:pt idx="2085">
                  <c:v>41634.833333333336</c:v>
                </c:pt>
                <c:pt idx="2086">
                  <c:v>41634.875</c:v>
                </c:pt>
                <c:pt idx="2087">
                  <c:v>41634.916666666664</c:v>
                </c:pt>
                <c:pt idx="2088">
                  <c:v>41634.958333333336</c:v>
                </c:pt>
                <c:pt idx="2089">
                  <c:v>41635</c:v>
                </c:pt>
                <c:pt idx="2090">
                  <c:v>41635.041666666664</c:v>
                </c:pt>
                <c:pt idx="2091">
                  <c:v>41635.083333333336</c:v>
                </c:pt>
                <c:pt idx="2092">
                  <c:v>41635.125</c:v>
                </c:pt>
                <c:pt idx="2093">
                  <c:v>41635.166666666664</c:v>
                </c:pt>
                <c:pt idx="2094">
                  <c:v>41635.208333333336</c:v>
                </c:pt>
                <c:pt idx="2095">
                  <c:v>41635.25</c:v>
                </c:pt>
                <c:pt idx="2096">
                  <c:v>41635.291666666664</c:v>
                </c:pt>
                <c:pt idx="2097">
                  <c:v>41635.333333333336</c:v>
                </c:pt>
                <c:pt idx="2098">
                  <c:v>41635.375</c:v>
                </c:pt>
                <c:pt idx="2099">
                  <c:v>41635.416666666664</c:v>
                </c:pt>
                <c:pt idx="2100">
                  <c:v>41635.458333333336</c:v>
                </c:pt>
                <c:pt idx="2101">
                  <c:v>41635.5</c:v>
                </c:pt>
                <c:pt idx="2102">
                  <c:v>41635.541666666664</c:v>
                </c:pt>
                <c:pt idx="2103">
                  <c:v>41635.583333333336</c:v>
                </c:pt>
                <c:pt idx="2104">
                  <c:v>41635.625</c:v>
                </c:pt>
                <c:pt idx="2105">
                  <c:v>41635.666666666664</c:v>
                </c:pt>
                <c:pt idx="2106">
                  <c:v>41635.708333333336</c:v>
                </c:pt>
                <c:pt idx="2107">
                  <c:v>41635.75</c:v>
                </c:pt>
                <c:pt idx="2108">
                  <c:v>41635.791666666664</c:v>
                </c:pt>
                <c:pt idx="2109">
                  <c:v>41635.833333333336</c:v>
                </c:pt>
                <c:pt idx="2110">
                  <c:v>41635.875</c:v>
                </c:pt>
                <c:pt idx="2111">
                  <c:v>41635.916666666664</c:v>
                </c:pt>
                <c:pt idx="2112">
                  <c:v>41635.958333333336</c:v>
                </c:pt>
                <c:pt idx="2113">
                  <c:v>41636</c:v>
                </c:pt>
                <c:pt idx="2114">
                  <c:v>41636.041666666664</c:v>
                </c:pt>
                <c:pt idx="2115">
                  <c:v>41636.083333333336</c:v>
                </c:pt>
                <c:pt idx="2116">
                  <c:v>41636.125</c:v>
                </c:pt>
                <c:pt idx="2117">
                  <c:v>41636.166666666664</c:v>
                </c:pt>
                <c:pt idx="2118">
                  <c:v>41636.208333333336</c:v>
                </c:pt>
                <c:pt idx="2119">
                  <c:v>41636.25</c:v>
                </c:pt>
                <c:pt idx="2120">
                  <c:v>41636.291666666664</c:v>
                </c:pt>
                <c:pt idx="2121">
                  <c:v>41636.333333333336</c:v>
                </c:pt>
                <c:pt idx="2122">
                  <c:v>41636.375</c:v>
                </c:pt>
                <c:pt idx="2123">
                  <c:v>41636.416666666664</c:v>
                </c:pt>
                <c:pt idx="2124">
                  <c:v>41636.458333333336</c:v>
                </c:pt>
                <c:pt idx="2125">
                  <c:v>41636.5</c:v>
                </c:pt>
                <c:pt idx="2126">
                  <c:v>41636.541666666664</c:v>
                </c:pt>
                <c:pt idx="2127">
                  <c:v>41636.583333333336</c:v>
                </c:pt>
                <c:pt idx="2128">
                  <c:v>41636.625</c:v>
                </c:pt>
                <c:pt idx="2129">
                  <c:v>41636.666666666664</c:v>
                </c:pt>
                <c:pt idx="2130">
                  <c:v>41636.708333333336</c:v>
                </c:pt>
                <c:pt idx="2131">
                  <c:v>41636.75</c:v>
                </c:pt>
                <c:pt idx="2132">
                  <c:v>41636.791666666664</c:v>
                </c:pt>
                <c:pt idx="2133">
                  <c:v>41636.833333333336</c:v>
                </c:pt>
                <c:pt idx="2134">
                  <c:v>41636.875</c:v>
                </c:pt>
                <c:pt idx="2135">
                  <c:v>41636.916666666664</c:v>
                </c:pt>
                <c:pt idx="2136">
                  <c:v>41636.958333333336</c:v>
                </c:pt>
                <c:pt idx="2137">
                  <c:v>41637</c:v>
                </c:pt>
                <c:pt idx="2138">
                  <c:v>41637.041666666664</c:v>
                </c:pt>
                <c:pt idx="2139">
                  <c:v>41637.083333333336</c:v>
                </c:pt>
                <c:pt idx="2140">
                  <c:v>41637.125</c:v>
                </c:pt>
                <c:pt idx="2141">
                  <c:v>41637.166666666664</c:v>
                </c:pt>
                <c:pt idx="2142">
                  <c:v>41637.208333333336</c:v>
                </c:pt>
                <c:pt idx="2143">
                  <c:v>41637.25</c:v>
                </c:pt>
                <c:pt idx="2144">
                  <c:v>41637.291666666664</c:v>
                </c:pt>
                <c:pt idx="2145">
                  <c:v>41637.333333333336</c:v>
                </c:pt>
                <c:pt idx="2146">
                  <c:v>41637.375</c:v>
                </c:pt>
                <c:pt idx="2147">
                  <c:v>41637.416666666664</c:v>
                </c:pt>
                <c:pt idx="2148">
                  <c:v>41637.458333333336</c:v>
                </c:pt>
                <c:pt idx="2149">
                  <c:v>41637.5</c:v>
                </c:pt>
                <c:pt idx="2150">
                  <c:v>41637.541666666664</c:v>
                </c:pt>
                <c:pt idx="2151">
                  <c:v>41637.583333333336</c:v>
                </c:pt>
                <c:pt idx="2152">
                  <c:v>41637.625</c:v>
                </c:pt>
                <c:pt idx="2153">
                  <c:v>41637.666666666664</c:v>
                </c:pt>
                <c:pt idx="2154">
                  <c:v>41637.708333333336</c:v>
                </c:pt>
                <c:pt idx="2155">
                  <c:v>41637.75</c:v>
                </c:pt>
                <c:pt idx="2156">
                  <c:v>41637.791666666664</c:v>
                </c:pt>
                <c:pt idx="2157">
                  <c:v>41637.833333333336</c:v>
                </c:pt>
                <c:pt idx="2158">
                  <c:v>41637.875</c:v>
                </c:pt>
                <c:pt idx="2159">
                  <c:v>41637.916666666664</c:v>
                </c:pt>
                <c:pt idx="2160">
                  <c:v>41637.958333333336</c:v>
                </c:pt>
                <c:pt idx="2161">
                  <c:v>41638</c:v>
                </c:pt>
                <c:pt idx="2162">
                  <c:v>41638.041666666664</c:v>
                </c:pt>
                <c:pt idx="2163">
                  <c:v>41638.083333333336</c:v>
                </c:pt>
                <c:pt idx="2164">
                  <c:v>41638.125</c:v>
                </c:pt>
                <c:pt idx="2165">
                  <c:v>41638.166666666664</c:v>
                </c:pt>
                <c:pt idx="2166">
                  <c:v>41638.208333333336</c:v>
                </c:pt>
                <c:pt idx="2167">
                  <c:v>41638.25</c:v>
                </c:pt>
                <c:pt idx="2168">
                  <c:v>41638.291666666664</c:v>
                </c:pt>
                <c:pt idx="2169">
                  <c:v>41638.333333333336</c:v>
                </c:pt>
                <c:pt idx="2170">
                  <c:v>41638.375</c:v>
                </c:pt>
                <c:pt idx="2171">
                  <c:v>41638.416666666664</c:v>
                </c:pt>
                <c:pt idx="2172">
                  <c:v>41638.458333333336</c:v>
                </c:pt>
                <c:pt idx="2173">
                  <c:v>41638.5</c:v>
                </c:pt>
                <c:pt idx="2174">
                  <c:v>41638.541666666664</c:v>
                </c:pt>
                <c:pt idx="2175">
                  <c:v>41638.583333333336</c:v>
                </c:pt>
                <c:pt idx="2176">
                  <c:v>41638.625</c:v>
                </c:pt>
                <c:pt idx="2177">
                  <c:v>41638.666666666664</c:v>
                </c:pt>
                <c:pt idx="2178">
                  <c:v>41638.708333333336</c:v>
                </c:pt>
                <c:pt idx="2179">
                  <c:v>41638.75</c:v>
                </c:pt>
                <c:pt idx="2180">
                  <c:v>41638.791666666664</c:v>
                </c:pt>
                <c:pt idx="2181">
                  <c:v>41638.833333333336</c:v>
                </c:pt>
                <c:pt idx="2182">
                  <c:v>41638.875</c:v>
                </c:pt>
                <c:pt idx="2183">
                  <c:v>41638.916666666664</c:v>
                </c:pt>
                <c:pt idx="2184">
                  <c:v>41638.958333333336</c:v>
                </c:pt>
                <c:pt idx="2185">
                  <c:v>41639</c:v>
                </c:pt>
                <c:pt idx="2186">
                  <c:v>41639.041666666664</c:v>
                </c:pt>
                <c:pt idx="2187">
                  <c:v>41639.083333333336</c:v>
                </c:pt>
                <c:pt idx="2188">
                  <c:v>41639.125</c:v>
                </c:pt>
                <c:pt idx="2189">
                  <c:v>41639.166666666664</c:v>
                </c:pt>
                <c:pt idx="2190">
                  <c:v>41639.208333333336</c:v>
                </c:pt>
                <c:pt idx="2191">
                  <c:v>41639.25</c:v>
                </c:pt>
                <c:pt idx="2192">
                  <c:v>41639.291666666664</c:v>
                </c:pt>
                <c:pt idx="2193">
                  <c:v>41639.333333333336</c:v>
                </c:pt>
                <c:pt idx="2194">
                  <c:v>41639.375</c:v>
                </c:pt>
                <c:pt idx="2195">
                  <c:v>41639.416666666664</c:v>
                </c:pt>
                <c:pt idx="2196">
                  <c:v>41639.458333333336</c:v>
                </c:pt>
                <c:pt idx="2197">
                  <c:v>41639.5</c:v>
                </c:pt>
                <c:pt idx="2198">
                  <c:v>41639.541666666664</c:v>
                </c:pt>
                <c:pt idx="2199">
                  <c:v>41639.583333333336</c:v>
                </c:pt>
                <c:pt idx="2200">
                  <c:v>41639.625</c:v>
                </c:pt>
                <c:pt idx="2201">
                  <c:v>41639.666666666664</c:v>
                </c:pt>
                <c:pt idx="2202">
                  <c:v>41639.708333333336</c:v>
                </c:pt>
                <c:pt idx="2203">
                  <c:v>41639.75</c:v>
                </c:pt>
                <c:pt idx="2204">
                  <c:v>41639.791666666664</c:v>
                </c:pt>
                <c:pt idx="2205">
                  <c:v>41639.833333333336</c:v>
                </c:pt>
                <c:pt idx="2206">
                  <c:v>41639.875</c:v>
                </c:pt>
                <c:pt idx="2207">
                  <c:v>41639.916666666664</c:v>
                </c:pt>
              </c:numCache>
            </c:numRef>
          </c:cat>
          <c:val>
            <c:numRef>
              <c:f>fakturace!$C$16:$C$2223</c:f>
              <c:numCache>
                <c:formatCode>0.000</c:formatCode>
                <c:ptCount val="22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73600"/>
        <c:axId val="132475904"/>
      </c:barChart>
      <c:lineChart>
        <c:grouping val="standard"/>
        <c:varyColors val="0"/>
        <c:ser>
          <c:idx val="2"/>
          <c:order val="1"/>
          <c:tx>
            <c:strRef>
              <c:f>fakturace!$F$15</c:f>
              <c:strCache>
                <c:ptCount val="1"/>
                <c:pt idx="0">
                  <c:v>cenový tarif [Kc/MWh]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fakturace!$B$16:$B$2223</c:f>
              <c:numCache>
                <c:formatCode>dd/mm/yyyy\ hh:mm</c:formatCode>
                <c:ptCount val="2208"/>
                <c:pt idx="0">
                  <c:v>41548</c:v>
                </c:pt>
                <c:pt idx="1">
                  <c:v>41548.041666666664</c:v>
                </c:pt>
                <c:pt idx="2">
                  <c:v>41548.083333333336</c:v>
                </c:pt>
                <c:pt idx="3">
                  <c:v>41548.125</c:v>
                </c:pt>
                <c:pt idx="4">
                  <c:v>41548.166666666664</c:v>
                </c:pt>
                <c:pt idx="5">
                  <c:v>41548.208333333336</c:v>
                </c:pt>
                <c:pt idx="6">
                  <c:v>41548.25</c:v>
                </c:pt>
                <c:pt idx="7">
                  <c:v>41548.291666666664</c:v>
                </c:pt>
                <c:pt idx="8">
                  <c:v>41548.333333333336</c:v>
                </c:pt>
                <c:pt idx="9">
                  <c:v>41548.375</c:v>
                </c:pt>
                <c:pt idx="10">
                  <c:v>41548.416666666664</c:v>
                </c:pt>
                <c:pt idx="11">
                  <c:v>41548.458333333336</c:v>
                </c:pt>
                <c:pt idx="12">
                  <c:v>41548.5</c:v>
                </c:pt>
                <c:pt idx="13">
                  <c:v>41548.541666666664</c:v>
                </c:pt>
                <c:pt idx="14">
                  <c:v>41548.583333333336</c:v>
                </c:pt>
                <c:pt idx="15">
                  <c:v>41548.625</c:v>
                </c:pt>
                <c:pt idx="16">
                  <c:v>41548.666666666664</c:v>
                </c:pt>
                <c:pt idx="17">
                  <c:v>41548.708333333336</c:v>
                </c:pt>
                <c:pt idx="18">
                  <c:v>41548.75</c:v>
                </c:pt>
                <c:pt idx="19">
                  <c:v>41548.791666666664</c:v>
                </c:pt>
                <c:pt idx="20">
                  <c:v>41548.833333333336</c:v>
                </c:pt>
                <c:pt idx="21">
                  <c:v>41548.875</c:v>
                </c:pt>
                <c:pt idx="22">
                  <c:v>41548.916666666664</c:v>
                </c:pt>
                <c:pt idx="23">
                  <c:v>41548.958333333336</c:v>
                </c:pt>
                <c:pt idx="24">
                  <c:v>41549</c:v>
                </c:pt>
                <c:pt idx="25">
                  <c:v>41549.041666666664</c:v>
                </c:pt>
                <c:pt idx="26">
                  <c:v>41549.083333333336</c:v>
                </c:pt>
                <c:pt idx="27">
                  <c:v>41549.125</c:v>
                </c:pt>
                <c:pt idx="28">
                  <c:v>41549.166666666664</c:v>
                </c:pt>
                <c:pt idx="29">
                  <c:v>41549.208333333336</c:v>
                </c:pt>
                <c:pt idx="30">
                  <c:v>41549.25</c:v>
                </c:pt>
                <c:pt idx="31">
                  <c:v>41549.291666666664</c:v>
                </c:pt>
                <c:pt idx="32">
                  <c:v>41549.333333333336</c:v>
                </c:pt>
                <c:pt idx="33">
                  <c:v>41549.375</c:v>
                </c:pt>
                <c:pt idx="34">
                  <c:v>41549.416666666664</c:v>
                </c:pt>
                <c:pt idx="35">
                  <c:v>41549.458333333336</c:v>
                </c:pt>
                <c:pt idx="36">
                  <c:v>41549.5</c:v>
                </c:pt>
                <c:pt idx="37">
                  <c:v>41549.541666666664</c:v>
                </c:pt>
                <c:pt idx="38">
                  <c:v>41549.583333333336</c:v>
                </c:pt>
                <c:pt idx="39">
                  <c:v>41549.625</c:v>
                </c:pt>
                <c:pt idx="40">
                  <c:v>41549.666666666664</c:v>
                </c:pt>
                <c:pt idx="41">
                  <c:v>41549.708333333336</c:v>
                </c:pt>
                <c:pt idx="42">
                  <c:v>41549.75</c:v>
                </c:pt>
                <c:pt idx="43">
                  <c:v>41549.791666666664</c:v>
                </c:pt>
                <c:pt idx="44">
                  <c:v>41549.833333333336</c:v>
                </c:pt>
                <c:pt idx="45">
                  <c:v>41549.875</c:v>
                </c:pt>
                <c:pt idx="46">
                  <c:v>41549.916666666664</c:v>
                </c:pt>
                <c:pt idx="47">
                  <c:v>41549.958333333336</c:v>
                </c:pt>
                <c:pt idx="48">
                  <c:v>41550</c:v>
                </c:pt>
                <c:pt idx="49">
                  <c:v>41550.041666666664</c:v>
                </c:pt>
                <c:pt idx="50">
                  <c:v>41550.083333333336</c:v>
                </c:pt>
                <c:pt idx="51">
                  <c:v>41550.125</c:v>
                </c:pt>
                <c:pt idx="52">
                  <c:v>41550.166666666664</c:v>
                </c:pt>
                <c:pt idx="53">
                  <c:v>41550.208333333336</c:v>
                </c:pt>
                <c:pt idx="54">
                  <c:v>41550.25</c:v>
                </c:pt>
                <c:pt idx="55">
                  <c:v>41550.291666666664</c:v>
                </c:pt>
                <c:pt idx="56">
                  <c:v>41550.333333333336</c:v>
                </c:pt>
                <c:pt idx="57">
                  <c:v>41550.375</c:v>
                </c:pt>
                <c:pt idx="58">
                  <c:v>41550.416666666664</c:v>
                </c:pt>
                <c:pt idx="59">
                  <c:v>41550.458333333336</c:v>
                </c:pt>
                <c:pt idx="60">
                  <c:v>41550.5</c:v>
                </c:pt>
                <c:pt idx="61">
                  <c:v>41550.541666666664</c:v>
                </c:pt>
                <c:pt idx="62">
                  <c:v>41550.583333333336</c:v>
                </c:pt>
                <c:pt idx="63">
                  <c:v>41550.625</c:v>
                </c:pt>
                <c:pt idx="64">
                  <c:v>41550.666666666664</c:v>
                </c:pt>
                <c:pt idx="65">
                  <c:v>41550.708333333336</c:v>
                </c:pt>
                <c:pt idx="66">
                  <c:v>41550.75</c:v>
                </c:pt>
                <c:pt idx="67">
                  <c:v>41550.791666666664</c:v>
                </c:pt>
                <c:pt idx="68">
                  <c:v>41550.833333333336</c:v>
                </c:pt>
                <c:pt idx="69">
                  <c:v>41550.875</c:v>
                </c:pt>
                <c:pt idx="70">
                  <c:v>41550.916666666664</c:v>
                </c:pt>
                <c:pt idx="71">
                  <c:v>41550.958333333336</c:v>
                </c:pt>
                <c:pt idx="72">
                  <c:v>41551</c:v>
                </c:pt>
                <c:pt idx="73">
                  <c:v>41551.041666666664</c:v>
                </c:pt>
                <c:pt idx="74">
                  <c:v>41551.083333333336</c:v>
                </c:pt>
                <c:pt idx="75">
                  <c:v>41551.125</c:v>
                </c:pt>
                <c:pt idx="76">
                  <c:v>41551.166666666664</c:v>
                </c:pt>
                <c:pt idx="77">
                  <c:v>41551.208333333336</c:v>
                </c:pt>
                <c:pt idx="78">
                  <c:v>41551.25</c:v>
                </c:pt>
                <c:pt idx="79">
                  <c:v>41551.291666666664</c:v>
                </c:pt>
                <c:pt idx="80">
                  <c:v>41551.333333333336</c:v>
                </c:pt>
                <c:pt idx="81">
                  <c:v>41551.375</c:v>
                </c:pt>
                <c:pt idx="82">
                  <c:v>41551.416666666664</c:v>
                </c:pt>
                <c:pt idx="83">
                  <c:v>41551.458333333336</c:v>
                </c:pt>
                <c:pt idx="84">
                  <c:v>41551.5</c:v>
                </c:pt>
                <c:pt idx="85">
                  <c:v>41551.541666666664</c:v>
                </c:pt>
                <c:pt idx="86">
                  <c:v>41551.583333333336</c:v>
                </c:pt>
                <c:pt idx="87">
                  <c:v>41551.625</c:v>
                </c:pt>
                <c:pt idx="88">
                  <c:v>41551.666666666664</c:v>
                </c:pt>
                <c:pt idx="89">
                  <c:v>41551.708333333336</c:v>
                </c:pt>
                <c:pt idx="90">
                  <c:v>41551.75</c:v>
                </c:pt>
                <c:pt idx="91">
                  <c:v>41551.791666666664</c:v>
                </c:pt>
                <c:pt idx="92">
                  <c:v>41551.833333333336</c:v>
                </c:pt>
                <c:pt idx="93">
                  <c:v>41551.875</c:v>
                </c:pt>
                <c:pt idx="94">
                  <c:v>41551.916666666664</c:v>
                </c:pt>
                <c:pt idx="95">
                  <c:v>41551.958333333336</c:v>
                </c:pt>
                <c:pt idx="96">
                  <c:v>41552</c:v>
                </c:pt>
                <c:pt idx="97">
                  <c:v>41552.041666666664</c:v>
                </c:pt>
                <c:pt idx="98">
                  <c:v>41552.083333333336</c:v>
                </c:pt>
                <c:pt idx="99">
                  <c:v>41552.125</c:v>
                </c:pt>
                <c:pt idx="100">
                  <c:v>41552.166666666664</c:v>
                </c:pt>
                <c:pt idx="101">
                  <c:v>41552.208333333336</c:v>
                </c:pt>
                <c:pt idx="102">
                  <c:v>41552.25</c:v>
                </c:pt>
                <c:pt idx="103">
                  <c:v>41552.291666666664</c:v>
                </c:pt>
                <c:pt idx="104">
                  <c:v>41552.333333333336</c:v>
                </c:pt>
                <c:pt idx="105">
                  <c:v>41552.375</c:v>
                </c:pt>
                <c:pt idx="106">
                  <c:v>41552.416666666664</c:v>
                </c:pt>
                <c:pt idx="107">
                  <c:v>41552.458333333336</c:v>
                </c:pt>
                <c:pt idx="108">
                  <c:v>41552.5</c:v>
                </c:pt>
                <c:pt idx="109">
                  <c:v>41552.541666666664</c:v>
                </c:pt>
                <c:pt idx="110">
                  <c:v>41552.583333333336</c:v>
                </c:pt>
                <c:pt idx="111">
                  <c:v>41552.625</c:v>
                </c:pt>
                <c:pt idx="112">
                  <c:v>41552.666666666664</c:v>
                </c:pt>
                <c:pt idx="113">
                  <c:v>41552.708333333336</c:v>
                </c:pt>
                <c:pt idx="114">
                  <c:v>41552.75</c:v>
                </c:pt>
                <c:pt idx="115">
                  <c:v>41552.791666666664</c:v>
                </c:pt>
                <c:pt idx="116">
                  <c:v>41552.833333333336</c:v>
                </c:pt>
                <c:pt idx="117">
                  <c:v>41552.875</c:v>
                </c:pt>
                <c:pt idx="118">
                  <c:v>41552.916666666664</c:v>
                </c:pt>
                <c:pt idx="119">
                  <c:v>41552.958333333336</c:v>
                </c:pt>
                <c:pt idx="120">
                  <c:v>41553</c:v>
                </c:pt>
                <c:pt idx="121">
                  <c:v>41553.041666666664</c:v>
                </c:pt>
                <c:pt idx="122">
                  <c:v>41553.083333333336</c:v>
                </c:pt>
                <c:pt idx="123">
                  <c:v>41553.125</c:v>
                </c:pt>
                <c:pt idx="124">
                  <c:v>41553.166666666664</c:v>
                </c:pt>
                <c:pt idx="125">
                  <c:v>41553.208333333336</c:v>
                </c:pt>
                <c:pt idx="126">
                  <c:v>41553.25</c:v>
                </c:pt>
                <c:pt idx="127">
                  <c:v>41553.291666666664</c:v>
                </c:pt>
                <c:pt idx="128">
                  <c:v>41553.333333333336</c:v>
                </c:pt>
                <c:pt idx="129">
                  <c:v>41553.375</c:v>
                </c:pt>
                <c:pt idx="130">
                  <c:v>41553.416666666664</c:v>
                </c:pt>
                <c:pt idx="131">
                  <c:v>41553.458333333336</c:v>
                </c:pt>
                <c:pt idx="132">
                  <c:v>41553.5</c:v>
                </c:pt>
                <c:pt idx="133">
                  <c:v>41553.541666666664</c:v>
                </c:pt>
                <c:pt idx="134">
                  <c:v>41553.583333333336</c:v>
                </c:pt>
                <c:pt idx="135">
                  <c:v>41553.625</c:v>
                </c:pt>
                <c:pt idx="136">
                  <c:v>41553.666666666664</c:v>
                </c:pt>
                <c:pt idx="137">
                  <c:v>41553.708333333336</c:v>
                </c:pt>
                <c:pt idx="138">
                  <c:v>41553.75</c:v>
                </c:pt>
                <c:pt idx="139">
                  <c:v>41553.791666666664</c:v>
                </c:pt>
                <c:pt idx="140">
                  <c:v>41553.833333333336</c:v>
                </c:pt>
                <c:pt idx="141">
                  <c:v>41553.875</c:v>
                </c:pt>
                <c:pt idx="142">
                  <c:v>41553.916666666664</c:v>
                </c:pt>
                <c:pt idx="143">
                  <c:v>41553.958333333336</c:v>
                </c:pt>
                <c:pt idx="144">
                  <c:v>41554</c:v>
                </c:pt>
                <c:pt idx="145">
                  <c:v>41554.041666666664</c:v>
                </c:pt>
                <c:pt idx="146">
                  <c:v>41554.083333333336</c:v>
                </c:pt>
                <c:pt idx="147">
                  <c:v>41554.125</c:v>
                </c:pt>
                <c:pt idx="148">
                  <c:v>41554.166666666664</c:v>
                </c:pt>
                <c:pt idx="149">
                  <c:v>41554.208333333336</c:v>
                </c:pt>
                <c:pt idx="150">
                  <c:v>41554.25</c:v>
                </c:pt>
                <c:pt idx="151">
                  <c:v>41554.291666666664</c:v>
                </c:pt>
                <c:pt idx="152">
                  <c:v>41554.333333333336</c:v>
                </c:pt>
                <c:pt idx="153">
                  <c:v>41554.375</c:v>
                </c:pt>
                <c:pt idx="154">
                  <c:v>41554.416666666664</c:v>
                </c:pt>
                <c:pt idx="155">
                  <c:v>41554.458333333336</c:v>
                </c:pt>
                <c:pt idx="156">
                  <c:v>41554.5</c:v>
                </c:pt>
                <c:pt idx="157">
                  <c:v>41554.541666666664</c:v>
                </c:pt>
                <c:pt idx="158">
                  <c:v>41554.583333333336</c:v>
                </c:pt>
                <c:pt idx="159">
                  <c:v>41554.625</c:v>
                </c:pt>
                <c:pt idx="160">
                  <c:v>41554.666666666664</c:v>
                </c:pt>
                <c:pt idx="161">
                  <c:v>41554.708333333336</c:v>
                </c:pt>
                <c:pt idx="162">
                  <c:v>41554.75</c:v>
                </c:pt>
                <c:pt idx="163">
                  <c:v>41554.791666666664</c:v>
                </c:pt>
                <c:pt idx="164">
                  <c:v>41554.833333333336</c:v>
                </c:pt>
                <c:pt idx="165">
                  <c:v>41554.875</c:v>
                </c:pt>
                <c:pt idx="166">
                  <c:v>41554.916666666664</c:v>
                </c:pt>
                <c:pt idx="167">
                  <c:v>41554.958333333336</c:v>
                </c:pt>
                <c:pt idx="168">
                  <c:v>41555</c:v>
                </c:pt>
                <c:pt idx="169">
                  <c:v>41555.041666666664</c:v>
                </c:pt>
                <c:pt idx="170">
                  <c:v>41555.083333333336</c:v>
                </c:pt>
                <c:pt idx="171">
                  <c:v>41555.125</c:v>
                </c:pt>
                <c:pt idx="172">
                  <c:v>41555.166666666664</c:v>
                </c:pt>
                <c:pt idx="173">
                  <c:v>41555.208333333336</c:v>
                </c:pt>
                <c:pt idx="174">
                  <c:v>41555.25</c:v>
                </c:pt>
                <c:pt idx="175">
                  <c:v>41555.291666666664</c:v>
                </c:pt>
                <c:pt idx="176">
                  <c:v>41555.333333333336</c:v>
                </c:pt>
                <c:pt idx="177">
                  <c:v>41555.375</c:v>
                </c:pt>
                <c:pt idx="178">
                  <c:v>41555.416666666664</c:v>
                </c:pt>
                <c:pt idx="179">
                  <c:v>41555.458333333336</c:v>
                </c:pt>
                <c:pt idx="180">
                  <c:v>41555.5</c:v>
                </c:pt>
                <c:pt idx="181">
                  <c:v>41555.541666666664</c:v>
                </c:pt>
                <c:pt idx="182">
                  <c:v>41555.583333333336</c:v>
                </c:pt>
                <c:pt idx="183">
                  <c:v>41555.625</c:v>
                </c:pt>
                <c:pt idx="184">
                  <c:v>41555.666666666664</c:v>
                </c:pt>
                <c:pt idx="185">
                  <c:v>41555.708333333336</c:v>
                </c:pt>
                <c:pt idx="186">
                  <c:v>41555.75</c:v>
                </c:pt>
                <c:pt idx="187">
                  <c:v>41555.791666666664</c:v>
                </c:pt>
                <c:pt idx="188">
                  <c:v>41555.833333333336</c:v>
                </c:pt>
                <c:pt idx="189">
                  <c:v>41555.875</c:v>
                </c:pt>
                <c:pt idx="190">
                  <c:v>41555.916666666664</c:v>
                </c:pt>
                <c:pt idx="191">
                  <c:v>41555.958333333336</c:v>
                </c:pt>
                <c:pt idx="192">
                  <c:v>41556</c:v>
                </c:pt>
                <c:pt idx="193">
                  <c:v>41556.041666666664</c:v>
                </c:pt>
                <c:pt idx="194">
                  <c:v>41556.083333333336</c:v>
                </c:pt>
                <c:pt idx="195">
                  <c:v>41556.125</c:v>
                </c:pt>
                <c:pt idx="196">
                  <c:v>41556.166666666664</c:v>
                </c:pt>
                <c:pt idx="197">
                  <c:v>41556.208333333336</c:v>
                </c:pt>
                <c:pt idx="198">
                  <c:v>41556.25</c:v>
                </c:pt>
                <c:pt idx="199">
                  <c:v>41556.291666666664</c:v>
                </c:pt>
                <c:pt idx="200">
                  <c:v>41556.333333333336</c:v>
                </c:pt>
                <c:pt idx="201">
                  <c:v>41556.375</c:v>
                </c:pt>
                <c:pt idx="202">
                  <c:v>41556.416666666664</c:v>
                </c:pt>
                <c:pt idx="203">
                  <c:v>41556.458333333336</c:v>
                </c:pt>
                <c:pt idx="204">
                  <c:v>41556.5</c:v>
                </c:pt>
                <c:pt idx="205">
                  <c:v>41556.541666666664</c:v>
                </c:pt>
                <c:pt idx="206">
                  <c:v>41556.583333333336</c:v>
                </c:pt>
                <c:pt idx="207">
                  <c:v>41556.625</c:v>
                </c:pt>
                <c:pt idx="208">
                  <c:v>41556.666666666664</c:v>
                </c:pt>
                <c:pt idx="209">
                  <c:v>41556.708333333336</c:v>
                </c:pt>
                <c:pt idx="210">
                  <c:v>41556.75</c:v>
                </c:pt>
                <c:pt idx="211">
                  <c:v>41556.791666666664</c:v>
                </c:pt>
                <c:pt idx="212">
                  <c:v>41556.833333333336</c:v>
                </c:pt>
                <c:pt idx="213">
                  <c:v>41556.875</c:v>
                </c:pt>
                <c:pt idx="214">
                  <c:v>41556.916666666664</c:v>
                </c:pt>
                <c:pt idx="215">
                  <c:v>41556.958333333336</c:v>
                </c:pt>
                <c:pt idx="216">
                  <c:v>41557</c:v>
                </c:pt>
                <c:pt idx="217">
                  <c:v>41557.041666666664</c:v>
                </c:pt>
                <c:pt idx="218">
                  <c:v>41557.083333333336</c:v>
                </c:pt>
                <c:pt idx="219">
                  <c:v>41557.125</c:v>
                </c:pt>
                <c:pt idx="220">
                  <c:v>41557.166666666664</c:v>
                </c:pt>
                <c:pt idx="221">
                  <c:v>41557.208333333336</c:v>
                </c:pt>
                <c:pt idx="222">
                  <c:v>41557.25</c:v>
                </c:pt>
                <c:pt idx="223">
                  <c:v>41557.291666666664</c:v>
                </c:pt>
                <c:pt idx="224">
                  <c:v>41557.333333333336</c:v>
                </c:pt>
                <c:pt idx="225">
                  <c:v>41557.375</c:v>
                </c:pt>
                <c:pt idx="226">
                  <c:v>41557.416666666664</c:v>
                </c:pt>
                <c:pt idx="227">
                  <c:v>41557.458333333336</c:v>
                </c:pt>
                <c:pt idx="228">
                  <c:v>41557.5</c:v>
                </c:pt>
                <c:pt idx="229">
                  <c:v>41557.541666666664</c:v>
                </c:pt>
                <c:pt idx="230">
                  <c:v>41557.583333333336</c:v>
                </c:pt>
                <c:pt idx="231">
                  <c:v>41557.625</c:v>
                </c:pt>
                <c:pt idx="232">
                  <c:v>41557.666666666664</c:v>
                </c:pt>
                <c:pt idx="233">
                  <c:v>41557.708333333336</c:v>
                </c:pt>
                <c:pt idx="234">
                  <c:v>41557.75</c:v>
                </c:pt>
                <c:pt idx="235">
                  <c:v>41557.791666666664</c:v>
                </c:pt>
                <c:pt idx="236">
                  <c:v>41557.833333333336</c:v>
                </c:pt>
                <c:pt idx="237">
                  <c:v>41557.875</c:v>
                </c:pt>
                <c:pt idx="238">
                  <c:v>41557.916666666664</c:v>
                </c:pt>
                <c:pt idx="239">
                  <c:v>41557.958333333336</c:v>
                </c:pt>
                <c:pt idx="240">
                  <c:v>41558</c:v>
                </c:pt>
                <c:pt idx="241">
                  <c:v>41558.041666666664</c:v>
                </c:pt>
                <c:pt idx="242">
                  <c:v>41558.083333333336</c:v>
                </c:pt>
                <c:pt idx="243">
                  <c:v>41558.125</c:v>
                </c:pt>
                <c:pt idx="244">
                  <c:v>41558.166666666664</c:v>
                </c:pt>
                <c:pt idx="245">
                  <c:v>41558.208333333336</c:v>
                </c:pt>
                <c:pt idx="246">
                  <c:v>41558.25</c:v>
                </c:pt>
                <c:pt idx="247">
                  <c:v>41558.291666666664</c:v>
                </c:pt>
                <c:pt idx="248">
                  <c:v>41558.333333333336</c:v>
                </c:pt>
                <c:pt idx="249">
                  <c:v>41558.375</c:v>
                </c:pt>
                <c:pt idx="250">
                  <c:v>41558.416666666664</c:v>
                </c:pt>
                <c:pt idx="251">
                  <c:v>41558.458333333336</c:v>
                </c:pt>
                <c:pt idx="252">
                  <c:v>41558.5</c:v>
                </c:pt>
                <c:pt idx="253">
                  <c:v>41558.541666666664</c:v>
                </c:pt>
                <c:pt idx="254">
                  <c:v>41558.583333333336</c:v>
                </c:pt>
                <c:pt idx="255">
                  <c:v>41558.625</c:v>
                </c:pt>
                <c:pt idx="256">
                  <c:v>41558.666666666664</c:v>
                </c:pt>
                <c:pt idx="257">
                  <c:v>41558.708333333336</c:v>
                </c:pt>
                <c:pt idx="258">
                  <c:v>41558.75</c:v>
                </c:pt>
                <c:pt idx="259">
                  <c:v>41558.791666666664</c:v>
                </c:pt>
                <c:pt idx="260">
                  <c:v>41558.833333333336</c:v>
                </c:pt>
                <c:pt idx="261">
                  <c:v>41558.875</c:v>
                </c:pt>
                <c:pt idx="262">
                  <c:v>41558.916666666664</c:v>
                </c:pt>
                <c:pt idx="263">
                  <c:v>41558.958333333336</c:v>
                </c:pt>
                <c:pt idx="264">
                  <c:v>41559</c:v>
                </c:pt>
                <c:pt idx="265">
                  <c:v>41559.041666666664</c:v>
                </c:pt>
                <c:pt idx="266">
                  <c:v>41559.083333333336</c:v>
                </c:pt>
                <c:pt idx="267">
                  <c:v>41559.125</c:v>
                </c:pt>
                <c:pt idx="268">
                  <c:v>41559.166666666664</c:v>
                </c:pt>
                <c:pt idx="269">
                  <c:v>41559.208333333336</c:v>
                </c:pt>
                <c:pt idx="270">
                  <c:v>41559.25</c:v>
                </c:pt>
                <c:pt idx="271">
                  <c:v>41559.291666666664</c:v>
                </c:pt>
                <c:pt idx="272">
                  <c:v>41559.333333333336</c:v>
                </c:pt>
                <c:pt idx="273">
                  <c:v>41559.375</c:v>
                </c:pt>
                <c:pt idx="274">
                  <c:v>41559.416666666664</c:v>
                </c:pt>
                <c:pt idx="275">
                  <c:v>41559.458333333336</c:v>
                </c:pt>
                <c:pt idx="276">
                  <c:v>41559.5</c:v>
                </c:pt>
                <c:pt idx="277">
                  <c:v>41559.541666666664</c:v>
                </c:pt>
                <c:pt idx="278">
                  <c:v>41559.583333333336</c:v>
                </c:pt>
                <c:pt idx="279">
                  <c:v>41559.625</c:v>
                </c:pt>
                <c:pt idx="280">
                  <c:v>41559.666666666664</c:v>
                </c:pt>
                <c:pt idx="281">
                  <c:v>41559.708333333336</c:v>
                </c:pt>
                <c:pt idx="282">
                  <c:v>41559.75</c:v>
                </c:pt>
                <c:pt idx="283">
                  <c:v>41559.791666666664</c:v>
                </c:pt>
                <c:pt idx="284">
                  <c:v>41559.833333333336</c:v>
                </c:pt>
                <c:pt idx="285">
                  <c:v>41559.875</c:v>
                </c:pt>
                <c:pt idx="286">
                  <c:v>41559.916666666664</c:v>
                </c:pt>
                <c:pt idx="287">
                  <c:v>41559.958333333336</c:v>
                </c:pt>
                <c:pt idx="288">
                  <c:v>41560</c:v>
                </c:pt>
                <c:pt idx="289">
                  <c:v>41560.041666666664</c:v>
                </c:pt>
                <c:pt idx="290">
                  <c:v>41560.083333333336</c:v>
                </c:pt>
                <c:pt idx="291">
                  <c:v>41560.125</c:v>
                </c:pt>
                <c:pt idx="292">
                  <c:v>41560.166666666664</c:v>
                </c:pt>
                <c:pt idx="293">
                  <c:v>41560.208333333336</c:v>
                </c:pt>
                <c:pt idx="294">
                  <c:v>41560.25</c:v>
                </c:pt>
                <c:pt idx="295">
                  <c:v>41560.291666666664</c:v>
                </c:pt>
                <c:pt idx="296">
                  <c:v>41560.333333333336</c:v>
                </c:pt>
                <c:pt idx="297">
                  <c:v>41560.375</c:v>
                </c:pt>
                <c:pt idx="298">
                  <c:v>41560.416666666664</c:v>
                </c:pt>
                <c:pt idx="299">
                  <c:v>41560.458333333336</c:v>
                </c:pt>
                <c:pt idx="300">
                  <c:v>41560.5</c:v>
                </c:pt>
                <c:pt idx="301">
                  <c:v>41560.541666666664</c:v>
                </c:pt>
                <c:pt idx="302">
                  <c:v>41560.583333333336</c:v>
                </c:pt>
                <c:pt idx="303">
                  <c:v>41560.625</c:v>
                </c:pt>
                <c:pt idx="304">
                  <c:v>41560.666666666664</c:v>
                </c:pt>
                <c:pt idx="305">
                  <c:v>41560.708333333336</c:v>
                </c:pt>
                <c:pt idx="306">
                  <c:v>41560.75</c:v>
                </c:pt>
                <c:pt idx="307">
                  <c:v>41560.791666666664</c:v>
                </c:pt>
                <c:pt idx="308">
                  <c:v>41560.833333333336</c:v>
                </c:pt>
                <c:pt idx="309">
                  <c:v>41560.875</c:v>
                </c:pt>
                <c:pt idx="310">
                  <c:v>41560.916666666664</c:v>
                </c:pt>
                <c:pt idx="311">
                  <c:v>41560.958333333336</c:v>
                </c:pt>
                <c:pt idx="312">
                  <c:v>41561</c:v>
                </c:pt>
                <c:pt idx="313">
                  <c:v>41561.041666666664</c:v>
                </c:pt>
                <c:pt idx="314">
                  <c:v>41561.083333333336</c:v>
                </c:pt>
                <c:pt idx="315">
                  <c:v>41561.125</c:v>
                </c:pt>
                <c:pt idx="316">
                  <c:v>41561.166666666664</c:v>
                </c:pt>
                <c:pt idx="317">
                  <c:v>41561.208333333336</c:v>
                </c:pt>
                <c:pt idx="318">
                  <c:v>41561.25</c:v>
                </c:pt>
                <c:pt idx="319">
                  <c:v>41561.291666666664</c:v>
                </c:pt>
                <c:pt idx="320">
                  <c:v>41561.333333333336</c:v>
                </c:pt>
                <c:pt idx="321">
                  <c:v>41561.375</c:v>
                </c:pt>
                <c:pt idx="322">
                  <c:v>41561.416666666664</c:v>
                </c:pt>
                <c:pt idx="323">
                  <c:v>41561.458333333336</c:v>
                </c:pt>
                <c:pt idx="324">
                  <c:v>41561.5</c:v>
                </c:pt>
                <c:pt idx="325">
                  <c:v>41561.541666666664</c:v>
                </c:pt>
                <c:pt idx="326">
                  <c:v>41561.583333333336</c:v>
                </c:pt>
                <c:pt idx="327">
                  <c:v>41561.625</c:v>
                </c:pt>
                <c:pt idx="328">
                  <c:v>41561.666666666664</c:v>
                </c:pt>
                <c:pt idx="329">
                  <c:v>41561.708333333336</c:v>
                </c:pt>
                <c:pt idx="330">
                  <c:v>41561.75</c:v>
                </c:pt>
                <c:pt idx="331">
                  <c:v>41561.791666666664</c:v>
                </c:pt>
                <c:pt idx="332">
                  <c:v>41561.833333333336</c:v>
                </c:pt>
                <c:pt idx="333">
                  <c:v>41561.875</c:v>
                </c:pt>
                <c:pt idx="334">
                  <c:v>41561.916666666664</c:v>
                </c:pt>
                <c:pt idx="335">
                  <c:v>41561.958333333336</c:v>
                </c:pt>
                <c:pt idx="336">
                  <c:v>41562</c:v>
                </c:pt>
                <c:pt idx="337">
                  <c:v>41562.041666666664</c:v>
                </c:pt>
                <c:pt idx="338">
                  <c:v>41562.083333333336</c:v>
                </c:pt>
                <c:pt idx="339">
                  <c:v>41562.125</c:v>
                </c:pt>
                <c:pt idx="340">
                  <c:v>41562.166666666664</c:v>
                </c:pt>
                <c:pt idx="341">
                  <c:v>41562.208333333336</c:v>
                </c:pt>
                <c:pt idx="342">
                  <c:v>41562.25</c:v>
                </c:pt>
                <c:pt idx="343">
                  <c:v>41562.291666666664</c:v>
                </c:pt>
                <c:pt idx="344">
                  <c:v>41562.333333333336</c:v>
                </c:pt>
                <c:pt idx="345">
                  <c:v>41562.375</c:v>
                </c:pt>
                <c:pt idx="346">
                  <c:v>41562.416666666664</c:v>
                </c:pt>
                <c:pt idx="347">
                  <c:v>41562.458333333336</c:v>
                </c:pt>
                <c:pt idx="348">
                  <c:v>41562.5</c:v>
                </c:pt>
                <c:pt idx="349">
                  <c:v>41562.541666666664</c:v>
                </c:pt>
                <c:pt idx="350">
                  <c:v>41562.583333333336</c:v>
                </c:pt>
                <c:pt idx="351">
                  <c:v>41562.625</c:v>
                </c:pt>
                <c:pt idx="352">
                  <c:v>41562.666666666664</c:v>
                </c:pt>
                <c:pt idx="353">
                  <c:v>41562.708333333336</c:v>
                </c:pt>
                <c:pt idx="354">
                  <c:v>41562.75</c:v>
                </c:pt>
                <c:pt idx="355">
                  <c:v>41562.791666666664</c:v>
                </c:pt>
                <c:pt idx="356">
                  <c:v>41562.833333333336</c:v>
                </c:pt>
                <c:pt idx="357">
                  <c:v>41562.875</c:v>
                </c:pt>
                <c:pt idx="358">
                  <c:v>41562.916666666664</c:v>
                </c:pt>
                <c:pt idx="359">
                  <c:v>41562.958333333336</c:v>
                </c:pt>
                <c:pt idx="360">
                  <c:v>41563</c:v>
                </c:pt>
                <c:pt idx="361">
                  <c:v>41563.041666666664</c:v>
                </c:pt>
                <c:pt idx="362">
                  <c:v>41563.083333333336</c:v>
                </c:pt>
                <c:pt idx="363">
                  <c:v>41563.125</c:v>
                </c:pt>
                <c:pt idx="364">
                  <c:v>41563.166666666664</c:v>
                </c:pt>
                <c:pt idx="365">
                  <c:v>41563.208333333336</c:v>
                </c:pt>
                <c:pt idx="366">
                  <c:v>41563.25</c:v>
                </c:pt>
                <c:pt idx="367">
                  <c:v>41563.291666666664</c:v>
                </c:pt>
                <c:pt idx="368">
                  <c:v>41563.333333333336</c:v>
                </c:pt>
                <c:pt idx="369">
                  <c:v>41563.375</c:v>
                </c:pt>
                <c:pt idx="370">
                  <c:v>41563.416666666664</c:v>
                </c:pt>
                <c:pt idx="371">
                  <c:v>41563.458333333336</c:v>
                </c:pt>
                <c:pt idx="372">
                  <c:v>41563.5</c:v>
                </c:pt>
                <c:pt idx="373">
                  <c:v>41563.541666666664</c:v>
                </c:pt>
                <c:pt idx="374">
                  <c:v>41563.583333333336</c:v>
                </c:pt>
                <c:pt idx="375">
                  <c:v>41563.625</c:v>
                </c:pt>
                <c:pt idx="376">
                  <c:v>41563.666666666664</c:v>
                </c:pt>
                <c:pt idx="377">
                  <c:v>41563.708333333336</c:v>
                </c:pt>
                <c:pt idx="378">
                  <c:v>41563.75</c:v>
                </c:pt>
                <c:pt idx="379">
                  <c:v>41563.791666666664</c:v>
                </c:pt>
                <c:pt idx="380">
                  <c:v>41563.833333333336</c:v>
                </c:pt>
                <c:pt idx="381">
                  <c:v>41563.875</c:v>
                </c:pt>
                <c:pt idx="382">
                  <c:v>41563.916666666664</c:v>
                </c:pt>
                <c:pt idx="383">
                  <c:v>41563.958333333336</c:v>
                </c:pt>
                <c:pt idx="384">
                  <c:v>41564</c:v>
                </c:pt>
                <c:pt idx="385">
                  <c:v>41564.041666666664</c:v>
                </c:pt>
                <c:pt idx="386">
                  <c:v>41564.083333333336</c:v>
                </c:pt>
                <c:pt idx="387">
                  <c:v>41564.125</c:v>
                </c:pt>
                <c:pt idx="388">
                  <c:v>41564.166666666664</c:v>
                </c:pt>
                <c:pt idx="389">
                  <c:v>41564.208333333336</c:v>
                </c:pt>
                <c:pt idx="390">
                  <c:v>41564.25</c:v>
                </c:pt>
                <c:pt idx="391">
                  <c:v>41564.291666666664</c:v>
                </c:pt>
                <c:pt idx="392">
                  <c:v>41564.333333333336</c:v>
                </c:pt>
                <c:pt idx="393">
                  <c:v>41564.375</c:v>
                </c:pt>
                <c:pt idx="394">
                  <c:v>41564.416666666664</c:v>
                </c:pt>
                <c:pt idx="395">
                  <c:v>41564.458333333336</c:v>
                </c:pt>
                <c:pt idx="396">
                  <c:v>41564.5</c:v>
                </c:pt>
                <c:pt idx="397">
                  <c:v>41564.541666666664</c:v>
                </c:pt>
                <c:pt idx="398">
                  <c:v>41564.583333333336</c:v>
                </c:pt>
                <c:pt idx="399">
                  <c:v>41564.625</c:v>
                </c:pt>
                <c:pt idx="400">
                  <c:v>41564.666666666664</c:v>
                </c:pt>
                <c:pt idx="401">
                  <c:v>41564.708333333336</c:v>
                </c:pt>
                <c:pt idx="402">
                  <c:v>41564.75</c:v>
                </c:pt>
                <c:pt idx="403">
                  <c:v>41564.791666666664</c:v>
                </c:pt>
                <c:pt idx="404">
                  <c:v>41564.833333333336</c:v>
                </c:pt>
                <c:pt idx="405">
                  <c:v>41564.875</c:v>
                </c:pt>
                <c:pt idx="406">
                  <c:v>41564.916666666664</c:v>
                </c:pt>
                <c:pt idx="407">
                  <c:v>41564.958333333336</c:v>
                </c:pt>
                <c:pt idx="408">
                  <c:v>41565</c:v>
                </c:pt>
                <c:pt idx="409">
                  <c:v>41565.041666666664</c:v>
                </c:pt>
                <c:pt idx="410">
                  <c:v>41565.083333333336</c:v>
                </c:pt>
                <c:pt idx="411">
                  <c:v>41565.125</c:v>
                </c:pt>
                <c:pt idx="412">
                  <c:v>41565.166666666664</c:v>
                </c:pt>
                <c:pt idx="413">
                  <c:v>41565.208333333336</c:v>
                </c:pt>
                <c:pt idx="414">
                  <c:v>41565.25</c:v>
                </c:pt>
                <c:pt idx="415">
                  <c:v>41565.291666666664</c:v>
                </c:pt>
                <c:pt idx="416">
                  <c:v>41565.333333333336</c:v>
                </c:pt>
                <c:pt idx="417">
                  <c:v>41565.375</c:v>
                </c:pt>
                <c:pt idx="418">
                  <c:v>41565.416666666664</c:v>
                </c:pt>
                <c:pt idx="419">
                  <c:v>41565.458333333336</c:v>
                </c:pt>
                <c:pt idx="420">
                  <c:v>41565.5</c:v>
                </c:pt>
                <c:pt idx="421">
                  <c:v>41565.541666666664</c:v>
                </c:pt>
                <c:pt idx="422">
                  <c:v>41565.583333333336</c:v>
                </c:pt>
                <c:pt idx="423">
                  <c:v>41565.625</c:v>
                </c:pt>
                <c:pt idx="424">
                  <c:v>41565.666666666664</c:v>
                </c:pt>
                <c:pt idx="425">
                  <c:v>41565.708333333336</c:v>
                </c:pt>
                <c:pt idx="426">
                  <c:v>41565.75</c:v>
                </c:pt>
                <c:pt idx="427">
                  <c:v>41565.791666666664</c:v>
                </c:pt>
                <c:pt idx="428">
                  <c:v>41565.833333333336</c:v>
                </c:pt>
                <c:pt idx="429">
                  <c:v>41565.875</c:v>
                </c:pt>
                <c:pt idx="430">
                  <c:v>41565.916666666664</c:v>
                </c:pt>
                <c:pt idx="431">
                  <c:v>41565.958333333336</c:v>
                </c:pt>
                <c:pt idx="432">
                  <c:v>41566</c:v>
                </c:pt>
                <c:pt idx="433">
                  <c:v>41566.041666666664</c:v>
                </c:pt>
                <c:pt idx="434">
                  <c:v>41566.083333333336</c:v>
                </c:pt>
                <c:pt idx="435">
                  <c:v>41566.125</c:v>
                </c:pt>
                <c:pt idx="436">
                  <c:v>41566.166666666664</c:v>
                </c:pt>
                <c:pt idx="437">
                  <c:v>41566.208333333336</c:v>
                </c:pt>
                <c:pt idx="438">
                  <c:v>41566.25</c:v>
                </c:pt>
                <c:pt idx="439">
                  <c:v>41566.291666666664</c:v>
                </c:pt>
                <c:pt idx="440">
                  <c:v>41566.333333333336</c:v>
                </c:pt>
                <c:pt idx="441">
                  <c:v>41566.375</c:v>
                </c:pt>
                <c:pt idx="442">
                  <c:v>41566.416666666664</c:v>
                </c:pt>
                <c:pt idx="443">
                  <c:v>41566.458333333336</c:v>
                </c:pt>
                <c:pt idx="444">
                  <c:v>41566.5</c:v>
                </c:pt>
                <c:pt idx="445">
                  <c:v>41566.541666666664</c:v>
                </c:pt>
                <c:pt idx="446">
                  <c:v>41566.583333333336</c:v>
                </c:pt>
                <c:pt idx="447">
                  <c:v>41566.625</c:v>
                </c:pt>
                <c:pt idx="448">
                  <c:v>41566.666666666664</c:v>
                </c:pt>
                <c:pt idx="449">
                  <c:v>41566.708333333336</c:v>
                </c:pt>
                <c:pt idx="450">
                  <c:v>41566.75</c:v>
                </c:pt>
                <c:pt idx="451">
                  <c:v>41566.791666666664</c:v>
                </c:pt>
                <c:pt idx="452">
                  <c:v>41566.833333333336</c:v>
                </c:pt>
                <c:pt idx="453">
                  <c:v>41566.875</c:v>
                </c:pt>
                <c:pt idx="454">
                  <c:v>41566.916666666664</c:v>
                </c:pt>
                <c:pt idx="455">
                  <c:v>41566.958333333336</c:v>
                </c:pt>
                <c:pt idx="456">
                  <c:v>41567</c:v>
                </c:pt>
                <c:pt idx="457">
                  <c:v>41567.041666666664</c:v>
                </c:pt>
                <c:pt idx="458">
                  <c:v>41567.083333333336</c:v>
                </c:pt>
                <c:pt idx="459">
                  <c:v>41567.125</c:v>
                </c:pt>
                <c:pt idx="460">
                  <c:v>41567.166666666664</c:v>
                </c:pt>
                <c:pt idx="461">
                  <c:v>41567.208333333336</c:v>
                </c:pt>
                <c:pt idx="462">
                  <c:v>41567.25</c:v>
                </c:pt>
                <c:pt idx="463">
                  <c:v>41567.291666666664</c:v>
                </c:pt>
                <c:pt idx="464">
                  <c:v>41567.333333333336</c:v>
                </c:pt>
                <c:pt idx="465">
                  <c:v>41567.375</c:v>
                </c:pt>
                <c:pt idx="466">
                  <c:v>41567.416666666664</c:v>
                </c:pt>
                <c:pt idx="467">
                  <c:v>41567.458333333336</c:v>
                </c:pt>
                <c:pt idx="468">
                  <c:v>41567.5</c:v>
                </c:pt>
                <c:pt idx="469">
                  <c:v>41567.541666666664</c:v>
                </c:pt>
                <c:pt idx="470">
                  <c:v>41567.583333333336</c:v>
                </c:pt>
                <c:pt idx="471">
                  <c:v>41567.625</c:v>
                </c:pt>
                <c:pt idx="472">
                  <c:v>41567.666666666664</c:v>
                </c:pt>
                <c:pt idx="473">
                  <c:v>41567.708333333336</c:v>
                </c:pt>
                <c:pt idx="474">
                  <c:v>41567.75</c:v>
                </c:pt>
                <c:pt idx="475">
                  <c:v>41567.791666666664</c:v>
                </c:pt>
                <c:pt idx="476">
                  <c:v>41567.833333333336</c:v>
                </c:pt>
                <c:pt idx="477">
                  <c:v>41567.875</c:v>
                </c:pt>
                <c:pt idx="478">
                  <c:v>41567.916666666664</c:v>
                </c:pt>
                <c:pt idx="479">
                  <c:v>41567.958333333336</c:v>
                </c:pt>
                <c:pt idx="480">
                  <c:v>41568</c:v>
                </c:pt>
                <c:pt idx="481">
                  <c:v>41568.041666666664</c:v>
                </c:pt>
                <c:pt idx="482">
                  <c:v>41568.083333333336</c:v>
                </c:pt>
                <c:pt idx="483">
                  <c:v>41568.125</c:v>
                </c:pt>
                <c:pt idx="484">
                  <c:v>41568.166666666664</c:v>
                </c:pt>
                <c:pt idx="485">
                  <c:v>41568.208333333336</c:v>
                </c:pt>
                <c:pt idx="486">
                  <c:v>41568.25</c:v>
                </c:pt>
                <c:pt idx="487">
                  <c:v>41568.291666666664</c:v>
                </c:pt>
                <c:pt idx="488">
                  <c:v>41568.333333333336</c:v>
                </c:pt>
                <c:pt idx="489">
                  <c:v>41568.375</c:v>
                </c:pt>
                <c:pt idx="490">
                  <c:v>41568.416666666664</c:v>
                </c:pt>
                <c:pt idx="491">
                  <c:v>41568.458333333336</c:v>
                </c:pt>
                <c:pt idx="492">
                  <c:v>41568.5</c:v>
                </c:pt>
                <c:pt idx="493">
                  <c:v>41568.541666666664</c:v>
                </c:pt>
                <c:pt idx="494">
                  <c:v>41568.583333333336</c:v>
                </c:pt>
                <c:pt idx="495">
                  <c:v>41568.625</c:v>
                </c:pt>
                <c:pt idx="496">
                  <c:v>41568.666666666664</c:v>
                </c:pt>
                <c:pt idx="497">
                  <c:v>41568.708333333336</c:v>
                </c:pt>
                <c:pt idx="498">
                  <c:v>41568.75</c:v>
                </c:pt>
                <c:pt idx="499">
                  <c:v>41568.791666666664</c:v>
                </c:pt>
                <c:pt idx="500">
                  <c:v>41568.833333333336</c:v>
                </c:pt>
                <c:pt idx="501">
                  <c:v>41568.875</c:v>
                </c:pt>
                <c:pt idx="502">
                  <c:v>41568.916666666664</c:v>
                </c:pt>
                <c:pt idx="503">
                  <c:v>41568.958333333336</c:v>
                </c:pt>
                <c:pt idx="504">
                  <c:v>41569</c:v>
                </c:pt>
                <c:pt idx="505">
                  <c:v>41569.041666666664</c:v>
                </c:pt>
                <c:pt idx="506">
                  <c:v>41569.083333333336</c:v>
                </c:pt>
                <c:pt idx="507">
                  <c:v>41569.125</c:v>
                </c:pt>
                <c:pt idx="508">
                  <c:v>41569.166666666664</c:v>
                </c:pt>
                <c:pt idx="509">
                  <c:v>41569.208333333336</c:v>
                </c:pt>
                <c:pt idx="510">
                  <c:v>41569.25</c:v>
                </c:pt>
                <c:pt idx="511">
                  <c:v>41569.291666666664</c:v>
                </c:pt>
                <c:pt idx="512">
                  <c:v>41569.333333333336</c:v>
                </c:pt>
                <c:pt idx="513">
                  <c:v>41569.375</c:v>
                </c:pt>
                <c:pt idx="514">
                  <c:v>41569.416666666664</c:v>
                </c:pt>
                <c:pt idx="515">
                  <c:v>41569.458333333336</c:v>
                </c:pt>
                <c:pt idx="516">
                  <c:v>41569.5</c:v>
                </c:pt>
                <c:pt idx="517">
                  <c:v>41569.541666666664</c:v>
                </c:pt>
                <c:pt idx="518">
                  <c:v>41569.583333333336</c:v>
                </c:pt>
                <c:pt idx="519">
                  <c:v>41569.625</c:v>
                </c:pt>
                <c:pt idx="520">
                  <c:v>41569.666666666664</c:v>
                </c:pt>
                <c:pt idx="521">
                  <c:v>41569.708333333336</c:v>
                </c:pt>
                <c:pt idx="522">
                  <c:v>41569.75</c:v>
                </c:pt>
                <c:pt idx="523">
                  <c:v>41569.791666666664</c:v>
                </c:pt>
                <c:pt idx="524">
                  <c:v>41569.833333333336</c:v>
                </c:pt>
                <c:pt idx="525">
                  <c:v>41569.875</c:v>
                </c:pt>
                <c:pt idx="526">
                  <c:v>41569.916666666664</c:v>
                </c:pt>
                <c:pt idx="527">
                  <c:v>41569.958333333336</c:v>
                </c:pt>
                <c:pt idx="528">
                  <c:v>41570</c:v>
                </c:pt>
                <c:pt idx="529">
                  <c:v>41570.041666666664</c:v>
                </c:pt>
                <c:pt idx="530">
                  <c:v>41570.083333333336</c:v>
                </c:pt>
                <c:pt idx="531">
                  <c:v>41570.125</c:v>
                </c:pt>
                <c:pt idx="532">
                  <c:v>41570.166666666664</c:v>
                </c:pt>
                <c:pt idx="533">
                  <c:v>41570.208333333336</c:v>
                </c:pt>
                <c:pt idx="534">
                  <c:v>41570.25</c:v>
                </c:pt>
                <c:pt idx="535">
                  <c:v>41570.291666666664</c:v>
                </c:pt>
                <c:pt idx="536">
                  <c:v>41570.333333333336</c:v>
                </c:pt>
                <c:pt idx="537">
                  <c:v>41570.375</c:v>
                </c:pt>
                <c:pt idx="538">
                  <c:v>41570.416666666664</c:v>
                </c:pt>
                <c:pt idx="539">
                  <c:v>41570.458333333336</c:v>
                </c:pt>
                <c:pt idx="540">
                  <c:v>41570.5</c:v>
                </c:pt>
                <c:pt idx="541">
                  <c:v>41570.541666666664</c:v>
                </c:pt>
                <c:pt idx="542">
                  <c:v>41570.583333333336</c:v>
                </c:pt>
                <c:pt idx="543">
                  <c:v>41570.625</c:v>
                </c:pt>
                <c:pt idx="544">
                  <c:v>41570.666666666664</c:v>
                </c:pt>
                <c:pt idx="545">
                  <c:v>41570.708333333336</c:v>
                </c:pt>
                <c:pt idx="546">
                  <c:v>41570.75</c:v>
                </c:pt>
                <c:pt idx="547">
                  <c:v>41570.791666666664</c:v>
                </c:pt>
                <c:pt idx="548">
                  <c:v>41570.833333333336</c:v>
                </c:pt>
                <c:pt idx="549">
                  <c:v>41570.875</c:v>
                </c:pt>
                <c:pt idx="550">
                  <c:v>41570.916666666664</c:v>
                </c:pt>
                <c:pt idx="551">
                  <c:v>41570.958333333336</c:v>
                </c:pt>
                <c:pt idx="552">
                  <c:v>41571</c:v>
                </c:pt>
                <c:pt idx="553">
                  <c:v>41571.041666666664</c:v>
                </c:pt>
                <c:pt idx="554">
                  <c:v>41571.083333333336</c:v>
                </c:pt>
                <c:pt idx="555">
                  <c:v>41571.125</c:v>
                </c:pt>
                <c:pt idx="556">
                  <c:v>41571.166666666664</c:v>
                </c:pt>
                <c:pt idx="557">
                  <c:v>41571.208333333336</c:v>
                </c:pt>
                <c:pt idx="558">
                  <c:v>41571.25</c:v>
                </c:pt>
                <c:pt idx="559">
                  <c:v>41571.291666666664</c:v>
                </c:pt>
                <c:pt idx="560">
                  <c:v>41571.333333333336</c:v>
                </c:pt>
                <c:pt idx="561">
                  <c:v>41571.375</c:v>
                </c:pt>
                <c:pt idx="562">
                  <c:v>41571.416666666664</c:v>
                </c:pt>
                <c:pt idx="563">
                  <c:v>41571.458333333336</c:v>
                </c:pt>
                <c:pt idx="564">
                  <c:v>41571.5</c:v>
                </c:pt>
                <c:pt idx="565">
                  <c:v>41571.541666666664</c:v>
                </c:pt>
                <c:pt idx="566">
                  <c:v>41571.583333333336</c:v>
                </c:pt>
                <c:pt idx="567">
                  <c:v>41571.625</c:v>
                </c:pt>
                <c:pt idx="568">
                  <c:v>41571.666666666664</c:v>
                </c:pt>
                <c:pt idx="569">
                  <c:v>41571.708333333336</c:v>
                </c:pt>
                <c:pt idx="570">
                  <c:v>41571.75</c:v>
                </c:pt>
                <c:pt idx="571">
                  <c:v>41571.791666666664</c:v>
                </c:pt>
                <c:pt idx="572">
                  <c:v>41571.833333333336</c:v>
                </c:pt>
                <c:pt idx="573">
                  <c:v>41571.875</c:v>
                </c:pt>
                <c:pt idx="574">
                  <c:v>41571.916666666664</c:v>
                </c:pt>
                <c:pt idx="575">
                  <c:v>41571.958333333336</c:v>
                </c:pt>
                <c:pt idx="576">
                  <c:v>41572</c:v>
                </c:pt>
                <c:pt idx="577">
                  <c:v>41572.041666666664</c:v>
                </c:pt>
                <c:pt idx="578">
                  <c:v>41572.083333333336</c:v>
                </c:pt>
                <c:pt idx="579">
                  <c:v>41572.125</c:v>
                </c:pt>
                <c:pt idx="580">
                  <c:v>41572.166666666664</c:v>
                </c:pt>
                <c:pt idx="581">
                  <c:v>41572.208333333336</c:v>
                </c:pt>
                <c:pt idx="582">
                  <c:v>41572.25</c:v>
                </c:pt>
                <c:pt idx="583">
                  <c:v>41572.291666666664</c:v>
                </c:pt>
                <c:pt idx="584">
                  <c:v>41572.333333333336</c:v>
                </c:pt>
                <c:pt idx="585">
                  <c:v>41572.375</c:v>
                </c:pt>
                <c:pt idx="586">
                  <c:v>41572.416666666664</c:v>
                </c:pt>
                <c:pt idx="587">
                  <c:v>41572.458333333336</c:v>
                </c:pt>
                <c:pt idx="588">
                  <c:v>41572.5</c:v>
                </c:pt>
                <c:pt idx="589">
                  <c:v>41572.541666666664</c:v>
                </c:pt>
                <c:pt idx="590">
                  <c:v>41572.583333333336</c:v>
                </c:pt>
                <c:pt idx="591">
                  <c:v>41572.625</c:v>
                </c:pt>
                <c:pt idx="592">
                  <c:v>41572.666666666664</c:v>
                </c:pt>
                <c:pt idx="593">
                  <c:v>41572.708333333336</c:v>
                </c:pt>
                <c:pt idx="594">
                  <c:v>41572.75</c:v>
                </c:pt>
                <c:pt idx="595">
                  <c:v>41572.791666666664</c:v>
                </c:pt>
                <c:pt idx="596">
                  <c:v>41572.833333333336</c:v>
                </c:pt>
                <c:pt idx="597">
                  <c:v>41572.875</c:v>
                </c:pt>
                <c:pt idx="598">
                  <c:v>41572.916666666664</c:v>
                </c:pt>
                <c:pt idx="599">
                  <c:v>41572.958333333336</c:v>
                </c:pt>
                <c:pt idx="600">
                  <c:v>41573</c:v>
                </c:pt>
                <c:pt idx="601">
                  <c:v>41573.041666666664</c:v>
                </c:pt>
                <c:pt idx="602">
                  <c:v>41573.083333333336</c:v>
                </c:pt>
                <c:pt idx="603">
                  <c:v>41573.125</c:v>
                </c:pt>
                <c:pt idx="604">
                  <c:v>41573.166666666664</c:v>
                </c:pt>
                <c:pt idx="605">
                  <c:v>41573.208333333336</c:v>
                </c:pt>
                <c:pt idx="606">
                  <c:v>41573.25</c:v>
                </c:pt>
                <c:pt idx="607">
                  <c:v>41573.291666666664</c:v>
                </c:pt>
                <c:pt idx="608">
                  <c:v>41573.333333333336</c:v>
                </c:pt>
                <c:pt idx="609">
                  <c:v>41573.375</c:v>
                </c:pt>
                <c:pt idx="610">
                  <c:v>41573.416666666664</c:v>
                </c:pt>
                <c:pt idx="611">
                  <c:v>41573.458333333336</c:v>
                </c:pt>
                <c:pt idx="612">
                  <c:v>41573.5</c:v>
                </c:pt>
                <c:pt idx="613">
                  <c:v>41573.541666666664</c:v>
                </c:pt>
                <c:pt idx="614">
                  <c:v>41573.583333333336</c:v>
                </c:pt>
                <c:pt idx="615">
                  <c:v>41573.625</c:v>
                </c:pt>
                <c:pt idx="616">
                  <c:v>41573.666666666664</c:v>
                </c:pt>
                <c:pt idx="617">
                  <c:v>41573.708333333336</c:v>
                </c:pt>
                <c:pt idx="618">
                  <c:v>41573.75</c:v>
                </c:pt>
                <c:pt idx="619">
                  <c:v>41573.791666666664</c:v>
                </c:pt>
                <c:pt idx="620">
                  <c:v>41573.833333333336</c:v>
                </c:pt>
                <c:pt idx="621">
                  <c:v>41573.875</c:v>
                </c:pt>
                <c:pt idx="622">
                  <c:v>41573.916666666664</c:v>
                </c:pt>
                <c:pt idx="623">
                  <c:v>41573.958333333336</c:v>
                </c:pt>
                <c:pt idx="624">
                  <c:v>41574</c:v>
                </c:pt>
                <c:pt idx="625">
                  <c:v>41574.041666666664</c:v>
                </c:pt>
                <c:pt idx="626">
                  <c:v>41574.083333333336</c:v>
                </c:pt>
                <c:pt idx="627">
                  <c:v>41574.083333333336</c:v>
                </c:pt>
                <c:pt idx="628">
                  <c:v>41574.125</c:v>
                </c:pt>
                <c:pt idx="629">
                  <c:v>41574.166666666664</c:v>
                </c:pt>
                <c:pt idx="630">
                  <c:v>41574.208333333336</c:v>
                </c:pt>
                <c:pt idx="631">
                  <c:v>41574.25</c:v>
                </c:pt>
                <c:pt idx="632">
                  <c:v>41574.291666666664</c:v>
                </c:pt>
                <c:pt idx="633">
                  <c:v>41574.333333333336</c:v>
                </c:pt>
                <c:pt idx="634">
                  <c:v>41574.375</c:v>
                </c:pt>
                <c:pt idx="635">
                  <c:v>41574.416666666664</c:v>
                </c:pt>
                <c:pt idx="636">
                  <c:v>41574.458333333336</c:v>
                </c:pt>
                <c:pt idx="637">
                  <c:v>41574.5</c:v>
                </c:pt>
                <c:pt idx="638">
                  <c:v>41574.541666666664</c:v>
                </c:pt>
                <c:pt idx="639">
                  <c:v>41574.583333333336</c:v>
                </c:pt>
                <c:pt idx="640">
                  <c:v>41574.625</c:v>
                </c:pt>
                <c:pt idx="641">
                  <c:v>41574.666666666664</c:v>
                </c:pt>
                <c:pt idx="642">
                  <c:v>41574.708333333336</c:v>
                </c:pt>
                <c:pt idx="643">
                  <c:v>41574.75</c:v>
                </c:pt>
                <c:pt idx="644">
                  <c:v>41574.791666666664</c:v>
                </c:pt>
                <c:pt idx="645">
                  <c:v>41574.833333333336</c:v>
                </c:pt>
                <c:pt idx="646">
                  <c:v>41574.875</c:v>
                </c:pt>
                <c:pt idx="647">
                  <c:v>41574.916666666664</c:v>
                </c:pt>
                <c:pt idx="648">
                  <c:v>41574.958333333336</c:v>
                </c:pt>
                <c:pt idx="649">
                  <c:v>41575</c:v>
                </c:pt>
                <c:pt idx="650">
                  <c:v>41575.041666666664</c:v>
                </c:pt>
                <c:pt idx="651">
                  <c:v>41575.083333333336</c:v>
                </c:pt>
                <c:pt idx="652">
                  <c:v>41575.125</c:v>
                </c:pt>
                <c:pt idx="653">
                  <c:v>41575.166666666664</c:v>
                </c:pt>
                <c:pt idx="654">
                  <c:v>41575.208333333336</c:v>
                </c:pt>
                <c:pt idx="655">
                  <c:v>41575.25</c:v>
                </c:pt>
                <c:pt idx="656">
                  <c:v>41575.291666666664</c:v>
                </c:pt>
                <c:pt idx="657">
                  <c:v>41575.333333333336</c:v>
                </c:pt>
                <c:pt idx="658">
                  <c:v>41575.375</c:v>
                </c:pt>
                <c:pt idx="659">
                  <c:v>41575.416666666664</c:v>
                </c:pt>
                <c:pt idx="660">
                  <c:v>41575.458333333336</c:v>
                </c:pt>
                <c:pt idx="661">
                  <c:v>41575.5</c:v>
                </c:pt>
                <c:pt idx="662">
                  <c:v>41575.541666666664</c:v>
                </c:pt>
                <c:pt idx="663">
                  <c:v>41575.583333333336</c:v>
                </c:pt>
                <c:pt idx="664">
                  <c:v>41575.625</c:v>
                </c:pt>
                <c:pt idx="665">
                  <c:v>41575.666666666664</c:v>
                </c:pt>
                <c:pt idx="666">
                  <c:v>41575.708333333336</c:v>
                </c:pt>
                <c:pt idx="667">
                  <c:v>41575.75</c:v>
                </c:pt>
                <c:pt idx="668">
                  <c:v>41575.791666666664</c:v>
                </c:pt>
                <c:pt idx="669">
                  <c:v>41575.833333333336</c:v>
                </c:pt>
                <c:pt idx="670">
                  <c:v>41575.875</c:v>
                </c:pt>
                <c:pt idx="671">
                  <c:v>41575.916666666664</c:v>
                </c:pt>
                <c:pt idx="672">
                  <c:v>41575.958333333336</c:v>
                </c:pt>
                <c:pt idx="673">
                  <c:v>41576</c:v>
                </c:pt>
                <c:pt idx="674">
                  <c:v>41576.041666666664</c:v>
                </c:pt>
                <c:pt idx="675">
                  <c:v>41576.083333333336</c:v>
                </c:pt>
                <c:pt idx="676">
                  <c:v>41576.125</c:v>
                </c:pt>
                <c:pt idx="677">
                  <c:v>41576.166666666664</c:v>
                </c:pt>
                <c:pt idx="678">
                  <c:v>41576.208333333336</c:v>
                </c:pt>
                <c:pt idx="679">
                  <c:v>41576.25</c:v>
                </c:pt>
                <c:pt idx="680">
                  <c:v>41576.291666666664</c:v>
                </c:pt>
                <c:pt idx="681">
                  <c:v>41576.333333333336</c:v>
                </c:pt>
                <c:pt idx="682">
                  <c:v>41576.375</c:v>
                </c:pt>
                <c:pt idx="683">
                  <c:v>41576.416666666664</c:v>
                </c:pt>
                <c:pt idx="684">
                  <c:v>41576.458333333336</c:v>
                </c:pt>
                <c:pt idx="685">
                  <c:v>41576.5</c:v>
                </c:pt>
                <c:pt idx="686">
                  <c:v>41576.541666666664</c:v>
                </c:pt>
                <c:pt idx="687">
                  <c:v>41576.583333333336</c:v>
                </c:pt>
                <c:pt idx="688">
                  <c:v>41576.625</c:v>
                </c:pt>
                <c:pt idx="689">
                  <c:v>41576.666666666664</c:v>
                </c:pt>
                <c:pt idx="690">
                  <c:v>41576.708333333336</c:v>
                </c:pt>
                <c:pt idx="691">
                  <c:v>41576.75</c:v>
                </c:pt>
                <c:pt idx="692">
                  <c:v>41576.791666666664</c:v>
                </c:pt>
                <c:pt idx="693">
                  <c:v>41576.833333333336</c:v>
                </c:pt>
                <c:pt idx="694">
                  <c:v>41576.875</c:v>
                </c:pt>
                <c:pt idx="695">
                  <c:v>41576.916666666664</c:v>
                </c:pt>
                <c:pt idx="696">
                  <c:v>41576.958333333336</c:v>
                </c:pt>
                <c:pt idx="697">
                  <c:v>41577</c:v>
                </c:pt>
                <c:pt idx="698">
                  <c:v>41577.041666666664</c:v>
                </c:pt>
                <c:pt idx="699">
                  <c:v>41577.083333333336</c:v>
                </c:pt>
                <c:pt idx="700">
                  <c:v>41577.125</c:v>
                </c:pt>
                <c:pt idx="701">
                  <c:v>41577.166666666664</c:v>
                </c:pt>
                <c:pt idx="702">
                  <c:v>41577.208333333336</c:v>
                </c:pt>
                <c:pt idx="703">
                  <c:v>41577.25</c:v>
                </c:pt>
                <c:pt idx="704">
                  <c:v>41577.291666666664</c:v>
                </c:pt>
                <c:pt idx="705">
                  <c:v>41577.333333333336</c:v>
                </c:pt>
                <c:pt idx="706">
                  <c:v>41577.375</c:v>
                </c:pt>
                <c:pt idx="707">
                  <c:v>41577.416666666664</c:v>
                </c:pt>
                <c:pt idx="708">
                  <c:v>41577.458333333336</c:v>
                </c:pt>
                <c:pt idx="709">
                  <c:v>41577.5</c:v>
                </c:pt>
                <c:pt idx="710">
                  <c:v>41577.541666666664</c:v>
                </c:pt>
                <c:pt idx="711">
                  <c:v>41577.583333333336</c:v>
                </c:pt>
                <c:pt idx="712">
                  <c:v>41577.625</c:v>
                </c:pt>
                <c:pt idx="713">
                  <c:v>41577.666666666664</c:v>
                </c:pt>
                <c:pt idx="714">
                  <c:v>41577.708333333336</c:v>
                </c:pt>
                <c:pt idx="715">
                  <c:v>41577.75</c:v>
                </c:pt>
                <c:pt idx="716">
                  <c:v>41577.791666666664</c:v>
                </c:pt>
                <c:pt idx="717">
                  <c:v>41577.833333333336</c:v>
                </c:pt>
                <c:pt idx="718">
                  <c:v>41577.875</c:v>
                </c:pt>
                <c:pt idx="719">
                  <c:v>41577.916666666664</c:v>
                </c:pt>
                <c:pt idx="720">
                  <c:v>41577.958333333336</c:v>
                </c:pt>
                <c:pt idx="721">
                  <c:v>41578</c:v>
                </c:pt>
                <c:pt idx="722">
                  <c:v>41578.041666666664</c:v>
                </c:pt>
                <c:pt idx="723">
                  <c:v>41578.083333333336</c:v>
                </c:pt>
                <c:pt idx="724">
                  <c:v>41578.125</c:v>
                </c:pt>
                <c:pt idx="725">
                  <c:v>41578.166666666664</c:v>
                </c:pt>
                <c:pt idx="726">
                  <c:v>41578.208333333336</c:v>
                </c:pt>
                <c:pt idx="727">
                  <c:v>41578.25</c:v>
                </c:pt>
                <c:pt idx="728">
                  <c:v>41578.291666666664</c:v>
                </c:pt>
                <c:pt idx="729">
                  <c:v>41578.333333333336</c:v>
                </c:pt>
                <c:pt idx="730">
                  <c:v>41578.375</c:v>
                </c:pt>
                <c:pt idx="731">
                  <c:v>41578.416666666664</c:v>
                </c:pt>
                <c:pt idx="732">
                  <c:v>41578.458333333336</c:v>
                </c:pt>
                <c:pt idx="733">
                  <c:v>41578.5</c:v>
                </c:pt>
                <c:pt idx="734">
                  <c:v>41578.541666666664</c:v>
                </c:pt>
                <c:pt idx="735">
                  <c:v>41578.583333333336</c:v>
                </c:pt>
                <c:pt idx="736">
                  <c:v>41578.625</c:v>
                </c:pt>
                <c:pt idx="737">
                  <c:v>41578.666666666664</c:v>
                </c:pt>
                <c:pt idx="738">
                  <c:v>41578.708333333336</c:v>
                </c:pt>
                <c:pt idx="739">
                  <c:v>41578.75</c:v>
                </c:pt>
                <c:pt idx="740">
                  <c:v>41578.791666666664</c:v>
                </c:pt>
                <c:pt idx="741">
                  <c:v>41578.833333333336</c:v>
                </c:pt>
                <c:pt idx="742">
                  <c:v>41578.875</c:v>
                </c:pt>
                <c:pt idx="743">
                  <c:v>41578.916666666664</c:v>
                </c:pt>
                <c:pt idx="744">
                  <c:v>41578.958333333336</c:v>
                </c:pt>
                <c:pt idx="745">
                  <c:v>41579</c:v>
                </c:pt>
                <c:pt idx="746">
                  <c:v>41579.041666666664</c:v>
                </c:pt>
                <c:pt idx="747">
                  <c:v>41579.083333333336</c:v>
                </c:pt>
                <c:pt idx="748">
                  <c:v>41579.125</c:v>
                </c:pt>
                <c:pt idx="749">
                  <c:v>41579.166666666664</c:v>
                </c:pt>
                <c:pt idx="750">
                  <c:v>41579.208333333336</c:v>
                </c:pt>
                <c:pt idx="751">
                  <c:v>41579.25</c:v>
                </c:pt>
                <c:pt idx="752">
                  <c:v>41579.291666666664</c:v>
                </c:pt>
                <c:pt idx="753">
                  <c:v>41579.333333333336</c:v>
                </c:pt>
                <c:pt idx="754">
                  <c:v>41579.375</c:v>
                </c:pt>
                <c:pt idx="755">
                  <c:v>41579.416666666664</c:v>
                </c:pt>
                <c:pt idx="756">
                  <c:v>41579.458333333336</c:v>
                </c:pt>
                <c:pt idx="757">
                  <c:v>41579.5</c:v>
                </c:pt>
                <c:pt idx="758">
                  <c:v>41579.541666666664</c:v>
                </c:pt>
                <c:pt idx="759">
                  <c:v>41579.583333333336</c:v>
                </c:pt>
                <c:pt idx="760">
                  <c:v>41579.625</c:v>
                </c:pt>
                <c:pt idx="761">
                  <c:v>41579.666666666664</c:v>
                </c:pt>
                <c:pt idx="762">
                  <c:v>41579.708333333336</c:v>
                </c:pt>
                <c:pt idx="763">
                  <c:v>41579.75</c:v>
                </c:pt>
                <c:pt idx="764">
                  <c:v>41579.791666666664</c:v>
                </c:pt>
                <c:pt idx="765">
                  <c:v>41579.833333333336</c:v>
                </c:pt>
                <c:pt idx="766">
                  <c:v>41579.875</c:v>
                </c:pt>
                <c:pt idx="767">
                  <c:v>41579.916666666664</c:v>
                </c:pt>
                <c:pt idx="768">
                  <c:v>41579.958333333336</c:v>
                </c:pt>
                <c:pt idx="769">
                  <c:v>41580</c:v>
                </c:pt>
                <c:pt idx="770">
                  <c:v>41580.041666666664</c:v>
                </c:pt>
                <c:pt idx="771">
                  <c:v>41580.083333333336</c:v>
                </c:pt>
                <c:pt idx="772">
                  <c:v>41580.125</c:v>
                </c:pt>
                <c:pt idx="773">
                  <c:v>41580.166666666664</c:v>
                </c:pt>
                <c:pt idx="774">
                  <c:v>41580.208333333336</c:v>
                </c:pt>
                <c:pt idx="775">
                  <c:v>41580.25</c:v>
                </c:pt>
                <c:pt idx="776">
                  <c:v>41580.291666666664</c:v>
                </c:pt>
                <c:pt idx="777">
                  <c:v>41580.333333333336</c:v>
                </c:pt>
                <c:pt idx="778">
                  <c:v>41580.375</c:v>
                </c:pt>
                <c:pt idx="779">
                  <c:v>41580.416666666664</c:v>
                </c:pt>
                <c:pt idx="780">
                  <c:v>41580.458333333336</c:v>
                </c:pt>
                <c:pt idx="781">
                  <c:v>41580.5</c:v>
                </c:pt>
                <c:pt idx="782">
                  <c:v>41580.541666666664</c:v>
                </c:pt>
                <c:pt idx="783">
                  <c:v>41580.583333333336</c:v>
                </c:pt>
                <c:pt idx="784">
                  <c:v>41580.625</c:v>
                </c:pt>
                <c:pt idx="785">
                  <c:v>41580.666666666664</c:v>
                </c:pt>
                <c:pt idx="786">
                  <c:v>41580.708333333336</c:v>
                </c:pt>
                <c:pt idx="787">
                  <c:v>41580.75</c:v>
                </c:pt>
                <c:pt idx="788">
                  <c:v>41580.791666666664</c:v>
                </c:pt>
                <c:pt idx="789">
                  <c:v>41580.833333333336</c:v>
                </c:pt>
                <c:pt idx="790">
                  <c:v>41580.875</c:v>
                </c:pt>
                <c:pt idx="791">
                  <c:v>41580.916666666664</c:v>
                </c:pt>
                <c:pt idx="792">
                  <c:v>41580.958333333336</c:v>
                </c:pt>
                <c:pt idx="793">
                  <c:v>41581</c:v>
                </c:pt>
                <c:pt idx="794">
                  <c:v>41581.041666666664</c:v>
                </c:pt>
                <c:pt idx="795">
                  <c:v>41581.083333333336</c:v>
                </c:pt>
                <c:pt idx="796">
                  <c:v>41581.125</c:v>
                </c:pt>
                <c:pt idx="797">
                  <c:v>41581.166666666664</c:v>
                </c:pt>
                <c:pt idx="798">
                  <c:v>41581.208333333336</c:v>
                </c:pt>
                <c:pt idx="799">
                  <c:v>41581.25</c:v>
                </c:pt>
                <c:pt idx="800">
                  <c:v>41581.291666666664</c:v>
                </c:pt>
                <c:pt idx="801">
                  <c:v>41581.333333333336</c:v>
                </c:pt>
                <c:pt idx="802">
                  <c:v>41581.375</c:v>
                </c:pt>
                <c:pt idx="803">
                  <c:v>41581.416666666664</c:v>
                </c:pt>
                <c:pt idx="804">
                  <c:v>41581.458333333336</c:v>
                </c:pt>
                <c:pt idx="805">
                  <c:v>41581.5</c:v>
                </c:pt>
                <c:pt idx="806">
                  <c:v>41581.541666666664</c:v>
                </c:pt>
                <c:pt idx="807">
                  <c:v>41581.583333333336</c:v>
                </c:pt>
                <c:pt idx="808">
                  <c:v>41581.625</c:v>
                </c:pt>
                <c:pt idx="809">
                  <c:v>41581.666666666664</c:v>
                </c:pt>
                <c:pt idx="810">
                  <c:v>41581.708333333336</c:v>
                </c:pt>
                <c:pt idx="811">
                  <c:v>41581.75</c:v>
                </c:pt>
                <c:pt idx="812">
                  <c:v>41581.791666666664</c:v>
                </c:pt>
                <c:pt idx="813">
                  <c:v>41581.833333333336</c:v>
                </c:pt>
                <c:pt idx="814">
                  <c:v>41581.875</c:v>
                </c:pt>
                <c:pt idx="815">
                  <c:v>41581.916666666664</c:v>
                </c:pt>
                <c:pt idx="816">
                  <c:v>41581.958333333336</c:v>
                </c:pt>
                <c:pt idx="817">
                  <c:v>41582</c:v>
                </c:pt>
                <c:pt idx="818">
                  <c:v>41582.041666666664</c:v>
                </c:pt>
                <c:pt idx="819">
                  <c:v>41582.083333333336</c:v>
                </c:pt>
                <c:pt idx="820">
                  <c:v>41582.125</c:v>
                </c:pt>
                <c:pt idx="821">
                  <c:v>41582.166666666664</c:v>
                </c:pt>
                <c:pt idx="822">
                  <c:v>41582.208333333336</c:v>
                </c:pt>
                <c:pt idx="823">
                  <c:v>41582.25</c:v>
                </c:pt>
                <c:pt idx="824">
                  <c:v>41582.291666666664</c:v>
                </c:pt>
                <c:pt idx="825">
                  <c:v>41582.333333333336</c:v>
                </c:pt>
                <c:pt idx="826">
                  <c:v>41582.375</c:v>
                </c:pt>
                <c:pt idx="827">
                  <c:v>41582.416666666664</c:v>
                </c:pt>
                <c:pt idx="828">
                  <c:v>41582.458333333336</c:v>
                </c:pt>
                <c:pt idx="829">
                  <c:v>41582.5</c:v>
                </c:pt>
                <c:pt idx="830">
                  <c:v>41582.541666666664</c:v>
                </c:pt>
                <c:pt idx="831">
                  <c:v>41582.583333333336</c:v>
                </c:pt>
                <c:pt idx="832">
                  <c:v>41582.625</c:v>
                </c:pt>
                <c:pt idx="833">
                  <c:v>41582.666666666664</c:v>
                </c:pt>
                <c:pt idx="834">
                  <c:v>41582.708333333336</c:v>
                </c:pt>
                <c:pt idx="835">
                  <c:v>41582.75</c:v>
                </c:pt>
                <c:pt idx="836">
                  <c:v>41582.791666666664</c:v>
                </c:pt>
                <c:pt idx="837">
                  <c:v>41582.833333333336</c:v>
                </c:pt>
                <c:pt idx="838">
                  <c:v>41582.875</c:v>
                </c:pt>
                <c:pt idx="839">
                  <c:v>41582.916666666664</c:v>
                </c:pt>
                <c:pt idx="840">
                  <c:v>41582.958333333336</c:v>
                </c:pt>
                <c:pt idx="841">
                  <c:v>41583</c:v>
                </c:pt>
                <c:pt idx="842">
                  <c:v>41583.041666666664</c:v>
                </c:pt>
                <c:pt idx="843">
                  <c:v>41583.083333333336</c:v>
                </c:pt>
                <c:pt idx="844">
                  <c:v>41583.125</c:v>
                </c:pt>
                <c:pt idx="845">
                  <c:v>41583.166666666664</c:v>
                </c:pt>
                <c:pt idx="846">
                  <c:v>41583.208333333336</c:v>
                </c:pt>
                <c:pt idx="847">
                  <c:v>41583.25</c:v>
                </c:pt>
                <c:pt idx="848">
                  <c:v>41583.291666666664</c:v>
                </c:pt>
                <c:pt idx="849">
                  <c:v>41583.333333333336</c:v>
                </c:pt>
                <c:pt idx="850">
                  <c:v>41583.375</c:v>
                </c:pt>
                <c:pt idx="851">
                  <c:v>41583.416666666664</c:v>
                </c:pt>
                <c:pt idx="852">
                  <c:v>41583.458333333336</c:v>
                </c:pt>
                <c:pt idx="853">
                  <c:v>41583.5</c:v>
                </c:pt>
                <c:pt idx="854">
                  <c:v>41583.541666666664</c:v>
                </c:pt>
                <c:pt idx="855">
                  <c:v>41583.583333333336</c:v>
                </c:pt>
                <c:pt idx="856">
                  <c:v>41583.625</c:v>
                </c:pt>
                <c:pt idx="857">
                  <c:v>41583.666666666664</c:v>
                </c:pt>
                <c:pt idx="858">
                  <c:v>41583.708333333336</c:v>
                </c:pt>
                <c:pt idx="859">
                  <c:v>41583.75</c:v>
                </c:pt>
                <c:pt idx="860">
                  <c:v>41583.791666666664</c:v>
                </c:pt>
                <c:pt idx="861">
                  <c:v>41583.833333333336</c:v>
                </c:pt>
                <c:pt idx="862">
                  <c:v>41583.875</c:v>
                </c:pt>
                <c:pt idx="863">
                  <c:v>41583.916666666664</c:v>
                </c:pt>
                <c:pt idx="864">
                  <c:v>41583.958333333336</c:v>
                </c:pt>
                <c:pt idx="865">
                  <c:v>41584</c:v>
                </c:pt>
                <c:pt idx="866">
                  <c:v>41584.041666666664</c:v>
                </c:pt>
                <c:pt idx="867">
                  <c:v>41584.083333333336</c:v>
                </c:pt>
                <c:pt idx="868">
                  <c:v>41584.125</c:v>
                </c:pt>
                <c:pt idx="869">
                  <c:v>41584.166666666664</c:v>
                </c:pt>
                <c:pt idx="870">
                  <c:v>41584.208333333336</c:v>
                </c:pt>
                <c:pt idx="871">
                  <c:v>41584.25</c:v>
                </c:pt>
                <c:pt idx="872">
                  <c:v>41584.291666666664</c:v>
                </c:pt>
                <c:pt idx="873">
                  <c:v>41584.333333333336</c:v>
                </c:pt>
                <c:pt idx="874">
                  <c:v>41584.375</c:v>
                </c:pt>
                <c:pt idx="875">
                  <c:v>41584.416666666664</c:v>
                </c:pt>
                <c:pt idx="876">
                  <c:v>41584.458333333336</c:v>
                </c:pt>
                <c:pt idx="877">
                  <c:v>41584.5</c:v>
                </c:pt>
                <c:pt idx="878">
                  <c:v>41584.541666666664</c:v>
                </c:pt>
                <c:pt idx="879">
                  <c:v>41584.583333333336</c:v>
                </c:pt>
                <c:pt idx="880">
                  <c:v>41584.625</c:v>
                </c:pt>
                <c:pt idx="881">
                  <c:v>41584.666666666664</c:v>
                </c:pt>
                <c:pt idx="882">
                  <c:v>41584.708333333336</c:v>
                </c:pt>
                <c:pt idx="883">
                  <c:v>41584.75</c:v>
                </c:pt>
                <c:pt idx="884">
                  <c:v>41584.791666666664</c:v>
                </c:pt>
                <c:pt idx="885">
                  <c:v>41584.833333333336</c:v>
                </c:pt>
                <c:pt idx="886">
                  <c:v>41584.875</c:v>
                </c:pt>
                <c:pt idx="887">
                  <c:v>41584.916666666664</c:v>
                </c:pt>
                <c:pt idx="888">
                  <c:v>41584.958333333336</c:v>
                </c:pt>
                <c:pt idx="889">
                  <c:v>41585</c:v>
                </c:pt>
                <c:pt idx="890">
                  <c:v>41585.041666666664</c:v>
                </c:pt>
                <c:pt idx="891">
                  <c:v>41585.083333333336</c:v>
                </c:pt>
                <c:pt idx="892">
                  <c:v>41585.125</c:v>
                </c:pt>
                <c:pt idx="893">
                  <c:v>41585.166666666664</c:v>
                </c:pt>
                <c:pt idx="894">
                  <c:v>41585.208333333336</c:v>
                </c:pt>
                <c:pt idx="895">
                  <c:v>41585.25</c:v>
                </c:pt>
                <c:pt idx="896">
                  <c:v>41585.291666666664</c:v>
                </c:pt>
                <c:pt idx="897">
                  <c:v>41585.333333333336</c:v>
                </c:pt>
                <c:pt idx="898">
                  <c:v>41585.375</c:v>
                </c:pt>
                <c:pt idx="899">
                  <c:v>41585.416666666664</c:v>
                </c:pt>
                <c:pt idx="900">
                  <c:v>41585.458333333336</c:v>
                </c:pt>
                <c:pt idx="901">
                  <c:v>41585.5</c:v>
                </c:pt>
                <c:pt idx="902">
                  <c:v>41585.541666666664</c:v>
                </c:pt>
                <c:pt idx="903">
                  <c:v>41585.583333333336</c:v>
                </c:pt>
                <c:pt idx="904">
                  <c:v>41585.625</c:v>
                </c:pt>
                <c:pt idx="905">
                  <c:v>41585.666666666664</c:v>
                </c:pt>
                <c:pt idx="906">
                  <c:v>41585.708333333336</c:v>
                </c:pt>
                <c:pt idx="907">
                  <c:v>41585.75</c:v>
                </c:pt>
                <c:pt idx="908">
                  <c:v>41585.791666666664</c:v>
                </c:pt>
                <c:pt idx="909">
                  <c:v>41585.833333333336</c:v>
                </c:pt>
                <c:pt idx="910">
                  <c:v>41585.875</c:v>
                </c:pt>
                <c:pt idx="911">
                  <c:v>41585.916666666664</c:v>
                </c:pt>
                <c:pt idx="912">
                  <c:v>41585.958333333336</c:v>
                </c:pt>
                <c:pt idx="913">
                  <c:v>41586</c:v>
                </c:pt>
                <c:pt idx="914">
                  <c:v>41586.041666666664</c:v>
                </c:pt>
                <c:pt idx="915">
                  <c:v>41586.083333333336</c:v>
                </c:pt>
                <c:pt idx="916">
                  <c:v>41586.125</c:v>
                </c:pt>
                <c:pt idx="917">
                  <c:v>41586.166666666664</c:v>
                </c:pt>
                <c:pt idx="918">
                  <c:v>41586.208333333336</c:v>
                </c:pt>
                <c:pt idx="919">
                  <c:v>41586.25</c:v>
                </c:pt>
                <c:pt idx="920">
                  <c:v>41586.291666666664</c:v>
                </c:pt>
                <c:pt idx="921">
                  <c:v>41586.333333333336</c:v>
                </c:pt>
                <c:pt idx="922">
                  <c:v>41586.375</c:v>
                </c:pt>
                <c:pt idx="923">
                  <c:v>41586.416666666664</c:v>
                </c:pt>
                <c:pt idx="924">
                  <c:v>41586.458333333336</c:v>
                </c:pt>
                <c:pt idx="925">
                  <c:v>41586.5</c:v>
                </c:pt>
                <c:pt idx="926">
                  <c:v>41586.541666666664</c:v>
                </c:pt>
                <c:pt idx="927">
                  <c:v>41586.583333333336</c:v>
                </c:pt>
                <c:pt idx="928">
                  <c:v>41586.625</c:v>
                </c:pt>
                <c:pt idx="929">
                  <c:v>41586.666666666664</c:v>
                </c:pt>
                <c:pt idx="930">
                  <c:v>41586.708333333336</c:v>
                </c:pt>
                <c:pt idx="931">
                  <c:v>41586.75</c:v>
                </c:pt>
                <c:pt idx="932">
                  <c:v>41586.791666666664</c:v>
                </c:pt>
                <c:pt idx="933">
                  <c:v>41586.833333333336</c:v>
                </c:pt>
                <c:pt idx="934">
                  <c:v>41586.875</c:v>
                </c:pt>
                <c:pt idx="935">
                  <c:v>41586.916666666664</c:v>
                </c:pt>
                <c:pt idx="936">
                  <c:v>41586.958333333336</c:v>
                </c:pt>
                <c:pt idx="937">
                  <c:v>41587</c:v>
                </c:pt>
                <c:pt idx="938">
                  <c:v>41587.041666666664</c:v>
                </c:pt>
                <c:pt idx="939">
                  <c:v>41587.083333333336</c:v>
                </c:pt>
                <c:pt idx="940">
                  <c:v>41587.125</c:v>
                </c:pt>
                <c:pt idx="941">
                  <c:v>41587.166666666664</c:v>
                </c:pt>
                <c:pt idx="942">
                  <c:v>41587.208333333336</c:v>
                </c:pt>
                <c:pt idx="943">
                  <c:v>41587.25</c:v>
                </c:pt>
                <c:pt idx="944">
                  <c:v>41587.291666666664</c:v>
                </c:pt>
                <c:pt idx="945">
                  <c:v>41587.333333333336</c:v>
                </c:pt>
                <c:pt idx="946">
                  <c:v>41587.375</c:v>
                </c:pt>
                <c:pt idx="947">
                  <c:v>41587.416666666664</c:v>
                </c:pt>
                <c:pt idx="948">
                  <c:v>41587.458333333336</c:v>
                </c:pt>
                <c:pt idx="949">
                  <c:v>41587.5</c:v>
                </c:pt>
                <c:pt idx="950">
                  <c:v>41587.541666666664</c:v>
                </c:pt>
                <c:pt idx="951">
                  <c:v>41587.583333333336</c:v>
                </c:pt>
                <c:pt idx="952">
                  <c:v>41587.625</c:v>
                </c:pt>
                <c:pt idx="953">
                  <c:v>41587.666666666664</c:v>
                </c:pt>
                <c:pt idx="954">
                  <c:v>41587.708333333336</c:v>
                </c:pt>
                <c:pt idx="955">
                  <c:v>41587.75</c:v>
                </c:pt>
                <c:pt idx="956">
                  <c:v>41587.791666666664</c:v>
                </c:pt>
                <c:pt idx="957">
                  <c:v>41587.833333333336</c:v>
                </c:pt>
                <c:pt idx="958">
                  <c:v>41587.875</c:v>
                </c:pt>
                <c:pt idx="959">
                  <c:v>41587.916666666664</c:v>
                </c:pt>
                <c:pt idx="960">
                  <c:v>41587.958333333336</c:v>
                </c:pt>
                <c:pt idx="961">
                  <c:v>41588</c:v>
                </c:pt>
                <c:pt idx="962">
                  <c:v>41588.041666666664</c:v>
                </c:pt>
                <c:pt idx="963">
                  <c:v>41588.083333333336</c:v>
                </c:pt>
                <c:pt idx="964">
                  <c:v>41588.125</c:v>
                </c:pt>
                <c:pt idx="965">
                  <c:v>41588.166666666664</c:v>
                </c:pt>
                <c:pt idx="966">
                  <c:v>41588.208333333336</c:v>
                </c:pt>
                <c:pt idx="967">
                  <c:v>41588.25</c:v>
                </c:pt>
                <c:pt idx="968">
                  <c:v>41588.291666666664</c:v>
                </c:pt>
                <c:pt idx="969">
                  <c:v>41588.333333333336</c:v>
                </c:pt>
                <c:pt idx="970">
                  <c:v>41588.375</c:v>
                </c:pt>
                <c:pt idx="971">
                  <c:v>41588.416666666664</c:v>
                </c:pt>
                <c:pt idx="972">
                  <c:v>41588.458333333336</c:v>
                </c:pt>
                <c:pt idx="973">
                  <c:v>41588.5</c:v>
                </c:pt>
                <c:pt idx="974">
                  <c:v>41588.541666666664</c:v>
                </c:pt>
                <c:pt idx="975">
                  <c:v>41588.583333333336</c:v>
                </c:pt>
                <c:pt idx="976">
                  <c:v>41588.625</c:v>
                </c:pt>
                <c:pt idx="977">
                  <c:v>41588.666666666664</c:v>
                </c:pt>
                <c:pt idx="978">
                  <c:v>41588.708333333336</c:v>
                </c:pt>
                <c:pt idx="979">
                  <c:v>41588.75</c:v>
                </c:pt>
                <c:pt idx="980">
                  <c:v>41588.791666666664</c:v>
                </c:pt>
                <c:pt idx="981">
                  <c:v>41588.833333333336</c:v>
                </c:pt>
                <c:pt idx="982">
                  <c:v>41588.875</c:v>
                </c:pt>
                <c:pt idx="983">
                  <c:v>41588.916666666664</c:v>
                </c:pt>
                <c:pt idx="984">
                  <c:v>41588.958333333336</c:v>
                </c:pt>
                <c:pt idx="985">
                  <c:v>41589</c:v>
                </c:pt>
                <c:pt idx="986">
                  <c:v>41589.041666666664</c:v>
                </c:pt>
                <c:pt idx="987">
                  <c:v>41589.083333333336</c:v>
                </c:pt>
                <c:pt idx="988">
                  <c:v>41589.125</c:v>
                </c:pt>
                <c:pt idx="989">
                  <c:v>41589.166666666664</c:v>
                </c:pt>
                <c:pt idx="990">
                  <c:v>41589.208333333336</c:v>
                </c:pt>
                <c:pt idx="991">
                  <c:v>41589.25</c:v>
                </c:pt>
                <c:pt idx="992">
                  <c:v>41589.291666666664</c:v>
                </c:pt>
                <c:pt idx="993">
                  <c:v>41589.333333333336</c:v>
                </c:pt>
                <c:pt idx="994">
                  <c:v>41589.375</c:v>
                </c:pt>
                <c:pt idx="995">
                  <c:v>41589.416666666664</c:v>
                </c:pt>
                <c:pt idx="996">
                  <c:v>41589.458333333336</c:v>
                </c:pt>
                <c:pt idx="997">
                  <c:v>41589.5</c:v>
                </c:pt>
                <c:pt idx="998">
                  <c:v>41589.541666666664</c:v>
                </c:pt>
                <c:pt idx="999">
                  <c:v>41589.583333333336</c:v>
                </c:pt>
                <c:pt idx="1000">
                  <c:v>41589.625</c:v>
                </c:pt>
                <c:pt idx="1001">
                  <c:v>41589.666666666664</c:v>
                </c:pt>
                <c:pt idx="1002">
                  <c:v>41589.708333333336</c:v>
                </c:pt>
                <c:pt idx="1003">
                  <c:v>41589.75</c:v>
                </c:pt>
                <c:pt idx="1004">
                  <c:v>41589.791666666664</c:v>
                </c:pt>
                <c:pt idx="1005">
                  <c:v>41589.833333333336</c:v>
                </c:pt>
                <c:pt idx="1006">
                  <c:v>41589.875</c:v>
                </c:pt>
                <c:pt idx="1007">
                  <c:v>41589.916666666664</c:v>
                </c:pt>
                <c:pt idx="1008">
                  <c:v>41589.958333333336</c:v>
                </c:pt>
                <c:pt idx="1009">
                  <c:v>41590</c:v>
                </c:pt>
                <c:pt idx="1010">
                  <c:v>41590.041666666664</c:v>
                </c:pt>
                <c:pt idx="1011">
                  <c:v>41590.083333333336</c:v>
                </c:pt>
                <c:pt idx="1012">
                  <c:v>41590.125</c:v>
                </c:pt>
                <c:pt idx="1013">
                  <c:v>41590.166666666664</c:v>
                </c:pt>
                <c:pt idx="1014">
                  <c:v>41590.208333333336</c:v>
                </c:pt>
                <c:pt idx="1015">
                  <c:v>41590.25</c:v>
                </c:pt>
                <c:pt idx="1016">
                  <c:v>41590.291666666664</c:v>
                </c:pt>
                <c:pt idx="1017">
                  <c:v>41590.333333333336</c:v>
                </c:pt>
                <c:pt idx="1018">
                  <c:v>41590.375</c:v>
                </c:pt>
                <c:pt idx="1019">
                  <c:v>41590.416666666664</c:v>
                </c:pt>
                <c:pt idx="1020">
                  <c:v>41590.458333333336</c:v>
                </c:pt>
                <c:pt idx="1021">
                  <c:v>41590.5</c:v>
                </c:pt>
                <c:pt idx="1022">
                  <c:v>41590.541666666664</c:v>
                </c:pt>
                <c:pt idx="1023">
                  <c:v>41590.583333333336</c:v>
                </c:pt>
                <c:pt idx="1024">
                  <c:v>41590.625</c:v>
                </c:pt>
                <c:pt idx="1025">
                  <c:v>41590.666666666664</c:v>
                </c:pt>
                <c:pt idx="1026">
                  <c:v>41590.708333333336</c:v>
                </c:pt>
                <c:pt idx="1027">
                  <c:v>41590.75</c:v>
                </c:pt>
                <c:pt idx="1028">
                  <c:v>41590.791666666664</c:v>
                </c:pt>
                <c:pt idx="1029">
                  <c:v>41590.833333333336</c:v>
                </c:pt>
                <c:pt idx="1030">
                  <c:v>41590.875</c:v>
                </c:pt>
                <c:pt idx="1031">
                  <c:v>41590.916666666664</c:v>
                </c:pt>
                <c:pt idx="1032">
                  <c:v>41590.958333333336</c:v>
                </c:pt>
                <c:pt idx="1033">
                  <c:v>41591</c:v>
                </c:pt>
                <c:pt idx="1034">
                  <c:v>41591.041666666664</c:v>
                </c:pt>
                <c:pt idx="1035">
                  <c:v>41591.083333333336</c:v>
                </c:pt>
                <c:pt idx="1036">
                  <c:v>41591.125</c:v>
                </c:pt>
                <c:pt idx="1037">
                  <c:v>41591.166666666664</c:v>
                </c:pt>
                <c:pt idx="1038">
                  <c:v>41591.208333333336</c:v>
                </c:pt>
                <c:pt idx="1039">
                  <c:v>41591.25</c:v>
                </c:pt>
                <c:pt idx="1040">
                  <c:v>41591.291666666664</c:v>
                </c:pt>
                <c:pt idx="1041">
                  <c:v>41591.333333333336</c:v>
                </c:pt>
                <c:pt idx="1042">
                  <c:v>41591.375</c:v>
                </c:pt>
                <c:pt idx="1043">
                  <c:v>41591.416666666664</c:v>
                </c:pt>
                <c:pt idx="1044">
                  <c:v>41591.458333333336</c:v>
                </c:pt>
                <c:pt idx="1045">
                  <c:v>41591.5</c:v>
                </c:pt>
                <c:pt idx="1046">
                  <c:v>41591.541666666664</c:v>
                </c:pt>
                <c:pt idx="1047">
                  <c:v>41591.583333333336</c:v>
                </c:pt>
                <c:pt idx="1048">
                  <c:v>41591.625</c:v>
                </c:pt>
                <c:pt idx="1049">
                  <c:v>41591.666666666664</c:v>
                </c:pt>
                <c:pt idx="1050">
                  <c:v>41591.708333333336</c:v>
                </c:pt>
                <c:pt idx="1051">
                  <c:v>41591.75</c:v>
                </c:pt>
                <c:pt idx="1052">
                  <c:v>41591.791666666664</c:v>
                </c:pt>
                <c:pt idx="1053">
                  <c:v>41591.833333333336</c:v>
                </c:pt>
                <c:pt idx="1054">
                  <c:v>41591.875</c:v>
                </c:pt>
                <c:pt idx="1055">
                  <c:v>41591.916666666664</c:v>
                </c:pt>
                <c:pt idx="1056">
                  <c:v>41591.958333333336</c:v>
                </c:pt>
                <c:pt idx="1057">
                  <c:v>41592</c:v>
                </c:pt>
                <c:pt idx="1058">
                  <c:v>41592.041666666664</c:v>
                </c:pt>
                <c:pt idx="1059">
                  <c:v>41592.083333333336</c:v>
                </c:pt>
                <c:pt idx="1060">
                  <c:v>41592.125</c:v>
                </c:pt>
                <c:pt idx="1061">
                  <c:v>41592.166666666664</c:v>
                </c:pt>
                <c:pt idx="1062">
                  <c:v>41592.208333333336</c:v>
                </c:pt>
                <c:pt idx="1063">
                  <c:v>41592.25</c:v>
                </c:pt>
                <c:pt idx="1064">
                  <c:v>41592.291666666664</c:v>
                </c:pt>
                <c:pt idx="1065">
                  <c:v>41592.333333333336</c:v>
                </c:pt>
                <c:pt idx="1066">
                  <c:v>41592.375</c:v>
                </c:pt>
                <c:pt idx="1067">
                  <c:v>41592.416666666664</c:v>
                </c:pt>
                <c:pt idx="1068">
                  <c:v>41592.458333333336</c:v>
                </c:pt>
                <c:pt idx="1069">
                  <c:v>41592.5</c:v>
                </c:pt>
                <c:pt idx="1070">
                  <c:v>41592.541666666664</c:v>
                </c:pt>
                <c:pt idx="1071">
                  <c:v>41592.583333333336</c:v>
                </c:pt>
                <c:pt idx="1072">
                  <c:v>41592.625</c:v>
                </c:pt>
                <c:pt idx="1073">
                  <c:v>41592.666666666664</c:v>
                </c:pt>
                <c:pt idx="1074">
                  <c:v>41592.708333333336</c:v>
                </c:pt>
                <c:pt idx="1075">
                  <c:v>41592.75</c:v>
                </c:pt>
                <c:pt idx="1076">
                  <c:v>41592.791666666664</c:v>
                </c:pt>
                <c:pt idx="1077">
                  <c:v>41592.833333333336</c:v>
                </c:pt>
                <c:pt idx="1078">
                  <c:v>41592.875</c:v>
                </c:pt>
                <c:pt idx="1079">
                  <c:v>41592.916666666664</c:v>
                </c:pt>
                <c:pt idx="1080">
                  <c:v>41592.958333333336</c:v>
                </c:pt>
                <c:pt idx="1081">
                  <c:v>41593</c:v>
                </c:pt>
                <c:pt idx="1082">
                  <c:v>41593.041666666664</c:v>
                </c:pt>
                <c:pt idx="1083">
                  <c:v>41593.083333333336</c:v>
                </c:pt>
                <c:pt idx="1084">
                  <c:v>41593.125</c:v>
                </c:pt>
                <c:pt idx="1085">
                  <c:v>41593.166666666664</c:v>
                </c:pt>
                <c:pt idx="1086">
                  <c:v>41593.208333333336</c:v>
                </c:pt>
                <c:pt idx="1087">
                  <c:v>41593.25</c:v>
                </c:pt>
                <c:pt idx="1088">
                  <c:v>41593.291666666664</c:v>
                </c:pt>
                <c:pt idx="1089">
                  <c:v>41593.333333333336</c:v>
                </c:pt>
                <c:pt idx="1090">
                  <c:v>41593.375</c:v>
                </c:pt>
                <c:pt idx="1091">
                  <c:v>41593.416666666664</c:v>
                </c:pt>
                <c:pt idx="1092">
                  <c:v>41593.458333333336</c:v>
                </c:pt>
                <c:pt idx="1093">
                  <c:v>41593.5</c:v>
                </c:pt>
                <c:pt idx="1094">
                  <c:v>41593.541666666664</c:v>
                </c:pt>
                <c:pt idx="1095">
                  <c:v>41593.583333333336</c:v>
                </c:pt>
                <c:pt idx="1096">
                  <c:v>41593.625</c:v>
                </c:pt>
                <c:pt idx="1097">
                  <c:v>41593.666666666664</c:v>
                </c:pt>
                <c:pt idx="1098">
                  <c:v>41593.708333333336</c:v>
                </c:pt>
                <c:pt idx="1099">
                  <c:v>41593.75</c:v>
                </c:pt>
                <c:pt idx="1100">
                  <c:v>41593.791666666664</c:v>
                </c:pt>
                <c:pt idx="1101">
                  <c:v>41593.833333333336</c:v>
                </c:pt>
                <c:pt idx="1102">
                  <c:v>41593.875</c:v>
                </c:pt>
                <c:pt idx="1103">
                  <c:v>41593.916666666664</c:v>
                </c:pt>
                <c:pt idx="1104">
                  <c:v>41593.958333333336</c:v>
                </c:pt>
                <c:pt idx="1105">
                  <c:v>41594</c:v>
                </c:pt>
                <c:pt idx="1106">
                  <c:v>41594.041666666664</c:v>
                </c:pt>
                <c:pt idx="1107">
                  <c:v>41594.083333333336</c:v>
                </c:pt>
                <c:pt idx="1108">
                  <c:v>41594.125</c:v>
                </c:pt>
                <c:pt idx="1109">
                  <c:v>41594.166666666664</c:v>
                </c:pt>
                <c:pt idx="1110">
                  <c:v>41594.208333333336</c:v>
                </c:pt>
                <c:pt idx="1111">
                  <c:v>41594.25</c:v>
                </c:pt>
                <c:pt idx="1112">
                  <c:v>41594.291666666664</c:v>
                </c:pt>
                <c:pt idx="1113">
                  <c:v>41594.333333333336</c:v>
                </c:pt>
                <c:pt idx="1114">
                  <c:v>41594.375</c:v>
                </c:pt>
                <c:pt idx="1115">
                  <c:v>41594.416666666664</c:v>
                </c:pt>
                <c:pt idx="1116">
                  <c:v>41594.458333333336</c:v>
                </c:pt>
                <c:pt idx="1117">
                  <c:v>41594.5</c:v>
                </c:pt>
                <c:pt idx="1118">
                  <c:v>41594.541666666664</c:v>
                </c:pt>
                <c:pt idx="1119">
                  <c:v>41594.583333333336</c:v>
                </c:pt>
                <c:pt idx="1120">
                  <c:v>41594.625</c:v>
                </c:pt>
                <c:pt idx="1121">
                  <c:v>41594.666666666664</c:v>
                </c:pt>
                <c:pt idx="1122">
                  <c:v>41594.708333333336</c:v>
                </c:pt>
                <c:pt idx="1123">
                  <c:v>41594.75</c:v>
                </c:pt>
                <c:pt idx="1124">
                  <c:v>41594.791666666664</c:v>
                </c:pt>
                <c:pt idx="1125">
                  <c:v>41594.833333333336</c:v>
                </c:pt>
                <c:pt idx="1126">
                  <c:v>41594.875</c:v>
                </c:pt>
                <c:pt idx="1127">
                  <c:v>41594.916666666664</c:v>
                </c:pt>
                <c:pt idx="1128">
                  <c:v>41594.958333333336</c:v>
                </c:pt>
                <c:pt idx="1129">
                  <c:v>41595</c:v>
                </c:pt>
                <c:pt idx="1130">
                  <c:v>41595.041666666664</c:v>
                </c:pt>
                <c:pt idx="1131">
                  <c:v>41595.083333333336</c:v>
                </c:pt>
                <c:pt idx="1132">
                  <c:v>41595.125</c:v>
                </c:pt>
                <c:pt idx="1133">
                  <c:v>41595.166666666664</c:v>
                </c:pt>
                <c:pt idx="1134">
                  <c:v>41595.208333333336</c:v>
                </c:pt>
                <c:pt idx="1135">
                  <c:v>41595.25</c:v>
                </c:pt>
                <c:pt idx="1136">
                  <c:v>41595.291666666664</c:v>
                </c:pt>
                <c:pt idx="1137">
                  <c:v>41595.333333333336</c:v>
                </c:pt>
                <c:pt idx="1138">
                  <c:v>41595.375</c:v>
                </c:pt>
                <c:pt idx="1139">
                  <c:v>41595.416666666664</c:v>
                </c:pt>
                <c:pt idx="1140">
                  <c:v>41595.458333333336</c:v>
                </c:pt>
                <c:pt idx="1141">
                  <c:v>41595.5</c:v>
                </c:pt>
                <c:pt idx="1142">
                  <c:v>41595.541666666664</c:v>
                </c:pt>
                <c:pt idx="1143">
                  <c:v>41595.583333333336</c:v>
                </c:pt>
                <c:pt idx="1144">
                  <c:v>41595.625</c:v>
                </c:pt>
                <c:pt idx="1145">
                  <c:v>41595.666666666664</c:v>
                </c:pt>
                <c:pt idx="1146">
                  <c:v>41595.708333333336</c:v>
                </c:pt>
                <c:pt idx="1147">
                  <c:v>41595.75</c:v>
                </c:pt>
                <c:pt idx="1148">
                  <c:v>41595.791666666664</c:v>
                </c:pt>
                <c:pt idx="1149">
                  <c:v>41595.833333333336</c:v>
                </c:pt>
                <c:pt idx="1150">
                  <c:v>41595.875</c:v>
                </c:pt>
                <c:pt idx="1151">
                  <c:v>41595.916666666664</c:v>
                </c:pt>
                <c:pt idx="1152">
                  <c:v>41595.958333333336</c:v>
                </c:pt>
                <c:pt idx="1153">
                  <c:v>41596</c:v>
                </c:pt>
                <c:pt idx="1154">
                  <c:v>41596.041666666664</c:v>
                </c:pt>
                <c:pt idx="1155">
                  <c:v>41596.083333333336</c:v>
                </c:pt>
                <c:pt idx="1156">
                  <c:v>41596.125</c:v>
                </c:pt>
                <c:pt idx="1157">
                  <c:v>41596.166666666664</c:v>
                </c:pt>
                <c:pt idx="1158">
                  <c:v>41596.208333333336</c:v>
                </c:pt>
                <c:pt idx="1159">
                  <c:v>41596.25</c:v>
                </c:pt>
                <c:pt idx="1160">
                  <c:v>41596.291666666664</c:v>
                </c:pt>
                <c:pt idx="1161">
                  <c:v>41596.333333333336</c:v>
                </c:pt>
                <c:pt idx="1162">
                  <c:v>41596.375</c:v>
                </c:pt>
                <c:pt idx="1163">
                  <c:v>41596.416666666664</c:v>
                </c:pt>
                <c:pt idx="1164">
                  <c:v>41596.458333333336</c:v>
                </c:pt>
                <c:pt idx="1165">
                  <c:v>41596.5</c:v>
                </c:pt>
                <c:pt idx="1166">
                  <c:v>41596.541666666664</c:v>
                </c:pt>
                <c:pt idx="1167">
                  <c:v>41596.583333333336</c:v>
                </c:pt>
                <c:pt idx="1168">
                  <c:v>41596.625</c:v>
                </c:pt>
                <c:pt idx="1169">
                  <c:v>41596.666666666664</c:v>
                </c:pt>
                <c:pt idx="1170">
                  <c:v>41596.708333333336</c:v>
                </c:pt>
                <c:pt idx="1171">
                  <c:v>41596.75</c:v>
                </c:pt>
                <c:pt idx="1172">
                  <c:v>41596.791666666664</c:v>
                </c:pt>
                <c:pt idx="1173">
                  <c:v>41596.833333333336</c:v>
                </c:pt>
                <c:pt idx="1174">
                  <c:v>41596.875</c:v>
                </c:pt>
                <c:pt idx="1175">
                  <c:v>41596.916666666664</c:v>
                </c:pt>
                <c:pt idx="1176">
                  <c:v>41596.958333333336</c:v>
                </c:pt>
                <c:pt idx="1177">
                  <c:v>41597</c:v>
                </c:pt>
                <c:pt idx="1178">
                  <c:v>41597.041666666664</c:v>
                </c:pt>
                <c:pt idx="1179">
                  <c:v>41597.083333333336</c:v>
                </c:pt>
                <c:pt idx="1180">
                  <c:v>41597.125</c:v>
                </c:pt>
                <c:pt idx="1181">
                  <c:v>41597.166666666664</c:v>
                </c:pt>
                <c:pt idx="1182">
                  <c:v>41597.208333333336</c:v>
                </c:pt>
                <c:pt idx="1183">
                  <c:v>41597.25</c:v>
                </c:pt>
                <c:pt idx="1184">
                  <c:v>41597.291666666664</c:v>
                </c:pt>
                <c:pt idx="1185">
                  <c:v>41597.333333333336</c:v>
                </c:pt>
                <c:pt idx="1186">
                  <c:v>41597.375</c:v>
                </c:pt>
                <c:pt idx="1187">
                  <c:v>41597.416666666664</c:v>
                </c:pt>
                <c:pt idx="1188">
                  <c:v>41597.458333333336</c:v>
                </c:pt>
                <c:pt idx="1189">
                  <c:v>41597.5</c:v>
                </c:pt>
                <c:pt idx="1190">
                  <c:v>41597.541666666664</c:v>
                </c:pt>
                <c:pt idx="1191">
                  <c:v>41597.583333333336</c:v>
                </c:pt>
                <c:pt idx="1192">
                  <c:v>41597.625</c:v>
                </c:pt>
                <c:pt idx="1193">
                  <c:v>41597.666666666664</c:v>
                </c:pt>
                <c:pt idx="1194">
                  <c:v>41597.708333333336</c:v>
                </c:pt>
                <c:pt idx="1195">
                  <c:v>41597.75</c:v>
                </c:pt>
                <c:pt idx="1196">
                  <c:v>41597.791666666664</c:v>
                </c:pt>
                <c:pt idx="1197">
                  <c:v>41597.833333333336</c:v>
                </c:pt>
                <c:pt idx="1198">
                  <c:v>41597.875</c:v>
                </c:pt>
                <c:pt idx="1199">
                  <c:v>41597.916666666664</c:v>
                </c:pt>
                <c:pt idx="1200">
                  <c:v>41597.958333333336</c:v>
                </c:pt>
                <c:pt idx="1201">
                  <c:v>41598</c:v>
                </c:pt>
                <c:pt idx="1202">
                  <c:v>41598.041666666664</c:v>
                </c:pt>
                <c:pt idx="1203">
                  <c:v>41598.083333333336</c:v>
                </c:pt>
                <c:pt idx="1204">
                  <c:v>41598.125</c:v>
                </c:pt>
                <c:pt idx="1205">
                  <c:v>41598.166666666664</c:v>
                </c:pt>
                <c:pt idx="1206">
                  <c:v>41598.208333333336</c:v>
                </c:pt>
                <c:pt idx="1207">
                  <c:v>41598.25</c:v>
                </c:pt>
                <c:pt idx="1208">
                  <c:v>41598.291666666664</c:v>
                </c:pt>
                <c:pt idx="1209">
                  <c:v>41598.333333333336</c:v>
                </c:pt>
                <c:pt idx="1210">
                  <c:v>41598.375</c:v>
                </c:pt>
                <c:pt idx="1211">
                  <c:v>41598.416666666664</c:v>
                </c:pt>
                <c:pt idx="1212">
                  <c:v>41598.458333333336</c:v>
                </c:pt>
                <c:pt idx="1213">
                  <c:v>41598.5</c:v>
                </c:pt>
                <c:pt idx="1214">
                  <c:v>41598.541666666664</c:v>
                </c:pt>
                <c:pt idx="1215">
                  <c:v>41598.583333333336</c:v>
                </c:pt>
                <c:pt idx="1216">
                  <c:v>41598.625</c:v>
                </c:pt>
                <c:pt idx="1217">
                  <c:v>41598.666666666664</c:v>
                </c:pt>
                <c:pt idx="1218">
                  <c:v>41598.708333333336</c:v>
                </c:pt>
                <c:pt idx="1219">
                  <c:v>41598.75</c:v>
                </c:pt>
                <c:pt idx="1220">
                  <c:v>41598.791666666664</c:v>
                </c:pt>
                <c:pt idx="1221">
                  <c:v>41598.833333333336</c:v>
                </c:pt>
                <c:pt idx="1222">
                  <c:v>41598.875</c:v>
                </c:pt>
                <c:pt idx="1223">
                  <c:v>41598.916666666664</c:v>
                </c:pt>
                <c:pt idx="1224">
                  <c:v>41598.958333333336</c:v>
                </c:pt>
                <c:pt idx="1225">
                  <c:v>41599</c:v>
                </c:pt>
                <c:pt idx="1226">
                  <c:v>41599.041666666664</c:v>
                </c:pt>
                <c:pt idx="1227">
                  <c:v>41599.083333333336</c:v>
                </c:pt>
                <c:pt idx="1228">
                  <c:v>41599.125</c:v>
                </c:pt>
                <c:pt idx="1229">
                  <c:v>41599.166666666664</c:v>
                </c:pt>
                <c:pt idx="1230">
                  <c:v>41599.208333333336</c:v>
                </c:pt>
                <c:pt idx="1231">
                  <c:v>41599.25</c:v>
                </c:pt>
                <c:pt idx="1232">
                  <c:v>41599.291666666664</c:v>
                </c:pt>
                <c:pt idx="1233">
                  <c:v>41599.333333333336</c:v>
                </c:pt>
                <c:pt idx="1234">
                  <c:v>41599.375</c:v>
                </c:pt>
                <c:pt idx="1235">
                  <c:v>41599.416666666664</c:v>
                </c:pt>
                <c:pt idx="1236">
                  <c:v>41599.458333333336</c:v>
                </c:pt>
                <c:pt idx="1237">
                  <c:v>41599.5</c:v>
                </c:pt>
                <c:pt idx="1238">
                  <c:v>41599.541666666664</c:v>
                </c:pt>
                <c:pt idx="1239">
                  <c:v>41599.583333333336</c:v>
                </c:pt>
                <c:pt idx="1240">
                  <c:v>41599.625</c:v>
                </c:pt>
                <c:pt idx="1241">
                  <c:v>41599.666666666664</c:v>
                </c:pt>
                <c:pt idx="1242">
                  <c:v>41599.708333333336</c:v>
                </c:pt>
                <c:pt idx="1243">
                  <c:v>41599.75</c:v>
                </c:pt>
                <c:pt idx="1244">
                  <c:v>41599.791666666664</c:v>
                </c:pt>
                <c:pt idx="1245">
                  <c:v>41599.833333333336</c:v>
                </c:pt>
                <c:pt idx="1246">
                  <c:v>41599.875</c:v>
                </c:pt>
                <c:pt idx="1247">
                  <c:v>41599.916666666664</c:v>
                </c:pt>
                <c:pt idx="1248">
                  <c:v>41599.958333333336</c:v>
                </c:pt>
                <c:pt idx="1249">
                  <c:v>41600</c:v>
                </c:pt>
                <c:pt idx="1250">
                  <c:v>41600.041666666664</c:v>
                </c:pt>
                <c:pt idx="1251">
                  <c:v>41600.083333333336</c:v>
                </c:pt>
                <c:pt idx="1252">
                  <c:v>41600.125</c:v>
                </c:pt>
                <c:pt idx="1253">
                  <c:v>41600.166666666664</c:v>
                </c:pt>
                <c:pt idx="1254">
                  <c:v>41600.208333333336</c:v>
                </c:pt>
                <c:pt idx="1255">
                  <c:v>41600.25</c:v>
                </c:pt>
                <c:pt idx="1256">
                  <c:v>41600.291666666664</c:v>
                </c:pt>
                <c:pt idx="1257">
                  <c:v>41600.333333333336</c:v>
                </c:pt>
                <c:pt idx="1258">
                  <c:v>41600.375</c:v>
                </c:pt>
                <c:pt idx="1259">
                  <c:v>41600.416666666664</c:v>
                </c:pt>
                <c:pt idx="1260">
                  <c:v>41600.458333333336</c:v>
                </c:pt>
                <c:pt idx="1261">
                  <c:v>41600.5</c:v>
                </c:pt>
                <c:pt idx="1262">
                  <c:v>41600.541666666664</c:v>
                </c:pt>
                <c:pt idx="1263">
                  <c:v>41600.583333333336</c:v>
                </c:pt>
                <c:pt idx="1264">
                  <c:v>41600.625</c:v>
                </c:pt>
                <c:pt idx="1265">
                  <c:v>41600.666666666664</c:v>
                </c:pt>
                <c:pt idx="1266">
                  <c:v>41600.708333333336</c:v>
                </c:pt>
                <c:pt idx="1267">
                  <c:v>41600.75</c:v>
                </c:pt>
                <c:pt idx="1268">
                  <c:v>41600.791666666664</c:v>
                </c:pt>
                <c:pt idx="1269">
                  <c:v>41600.833333333336</c:v>
                </c:pt>
                <c:pt idx="1270">
                  <c:v>41600.875</c:v>
                </c:pt>
                <c:pt idx="1271">
                  <c:v>41600.916666666664</c:v>
                </c:pt>
                <c:pt idx="1272">
                  <c:v>41600.958333333336</c:v>
                </c:pt>
                <c:pt idx="1273">
                  <c:v>41601</c:v>
                </c:pt>
                <c:pt idx="1274">
                  <c:v>41601.041666666664</c:v>
                </c:pt>
                <c:pt idx="1275">
                  <c:v>41601.083333333336</c:v>
                </c:pt>
                <c:pt idx="1276">
                  <c:v>41601.125</c:v>
                </c:pt>
                <c:pt idx="1277">
                  <c:v>41601.166666666664</c:v>
                </c:pt>
                <c:pt idx="1278">
                  <c:v>41601.208333333336</c:v>
                </c:pt>
                <c:pt idx="1279">
                  <c:v>41601.25</c:v>
                </c:pt>
                <c:pt idx="1280">
                  <c:v>41601.291666666664</c:v>
                </c:pt>
                <c:pt idx="1281">
                  <c:v>41601.333333333336</c:v>
                </c:pt>
                <c:pt idx="1282">
                  <c:v>41601.375</c:v>
                </c:pt>
                <c:pt idx="1283">
                  <c:v>41601.416666666664</c:v>
                </c:pt>
                <c:pt idx="1284">
                  <c:v>41601.458333333336</c:v>
                </c:pt>
                <c:pt idx="1285">
                  <c:v>41601.5</c:v>
                </c:pt>
                <c:pt idx="1286">
                  <c:v>41601.541666666664</c:v>
                </c:pt>
                <c:pt idx="1287">
                  <c:v>41601.583333333336</c:v>
                </c:pt>
                <c:pt idx="1288">
                  <c:v>41601.625</c:v>
                </c:pt>
                <c:pt idx="1289">
                  <c:v>41601.666666666664</c:v>
                </c:pt>
                <c:pt idx="1290">
                  <c:v>41601.708333333336</c:v>
                </c:pt>
                <c:pt idx="1291">
                  <c:v>41601.75</c:v>
                </c:pt>
                <c:pt idx="1292">
                  <c:v>41601.791666666664</c:v>
                </c:pt>
                <c:pt idx="1293">
                  <c:v>41601.833333333336</c:v>
                </c:pt>
                <c:pt idx="1294">
                  <c:v>41601.875</c:v>
                </c:pt>
                <c:pt idx="1295">
                  <c:v>41601.916666666664</c:v>
                </c:pt>
                <c:pt idx="1296">
                  <c:v>41601.958333333336</c:v>
                </c:pt>
                <c:pt idx="1297">
                  <c:v>41602</c:v>
                </c:pt>
                <c:pt idx="1298">
                  <c:v>41602.041666666664</c:v>
                </c:pt>
                <c:pt idx="1299">
                  <c:v>41602.083333333336</c:v>
                </c:pt>
                <c:pt idx="1300">
                  <c:v>41602.125</c:v>
                </c:pt>
                <c:pt idx="1301">
                  <c:v>41602.166666666664</c:v>
                </c:pt>
                <c:pt idx="1302">
                  <c:v>41602.208333333336</c:v>
                </c:pt>
                <c:pt idx="1303">
                  <c:v>41602.25</c:v>
                </c:pt>
                <c:pt idx="1304">
                  <c:v>41602.291666666664</c:v>
                </c:pt>
                <c:pt idx="1305">
                  <c:v>41602.333333333336</c:v>
                </c:pt>
                <c:pt idx="1306">
                  <c:v>41602.375</c:v>
                </c:pt>
                <c:pt idx="1307">
                  <c:v>41602.416666666664</c:v>
                </c:pt>
                <c:pt idx="1308">
                  <c:v>41602.458333333336</c:v>
                </c:pt>
                <c:pt idx="1309">
                  <c:v>41602.5</c:v>
                </c:pt>
                <c:pt idx="1310">
                  <c:v>41602.541666666664</c:v>
                </c:pt>
                <c:pt idx="1311">
                  <c:v>41602.583333333336</c:v>
                </c:pt>
                <c:pt idx="1312">
                  <c:v>41602.625</c:v>
                </c:pt>
                <c:pt idx="1313">
                  <c:v>41602.666666666664</c:v>
                </c:pt>
                <c:pt idx="1314">
                  <c:v>41602.708333333336</c:v>
                </c:pt>
                <c:pt idx="1315">
                  <c:v>41602.75</c:v>
                </c:pt>
                <c:pt idx="1316">
                  <c:v>41602.791666666664</c:v>
                </c:pt>
                <c:pt idx="1317">
                  <c:v>41602.833333333336</c:v>
                </c:pt>
                <c:pt idx="1318">
                  <c:v>41602.875</c:v>
                </c:pt>
                <c:pt idx="1319">
                  <c:v>41602.916666666664</c:v>
                </c:pt>
                <c:pt idx="1320">
                  <c:v>41602.958333333336</c:v>
                </c:pt>
                <c:pt idx="1321">
                  <c:v>41603</c:v>
                </c:pt>
                <c:pt idx="1322">
                  <c:v>41603.041666666664</c:v>
                </c:pt>
                <c:pt idx="1323">
                  <c:v>41603.083333333336</c:v>
                </c:pt>
                <c:pt idx="1324">
                  <c:v>41603.125</c:v>
                </c:pt>
                <c:pt idx="1325">
                  <c:v>41603.166666666664</c:v>
                </c:pt>
                <c:pt idx="1326">
                  <c:v>41603.208333333336</c:v>
                </c:pt>
                <c:pt idx="1327">
                  <c:v>41603.25</c:v>
                </c:pt>
                <c:pt idx="1328">
                  <c:v>41603.291666666664</c:v>
                </c:pt>
                <c:pt idx="1329">
                  <c:v>41603.333333333336</c:v>
                </c:pt>
                <c:pt idx="1330">
                  <c:v>41603.375</c:v>
                </c:pt>
                <c:pt idx="1331">
                  <c:v>41603.416666666664</c:v>
                </c:pt>
                <c:pt idx="1332">
                  <c:v>41603.458333333336</c:v>
                </c:pt>
                <c:pt idx="1333">
                  <c:v>41603.5</c:v>
                </c:pt>
                <c:pt idx="1334">
                  <c:v>41603.541666666664</c:v>
                </c:pt>
                <c:pt idx="1335">
                  <c:v>41603.583333333336</c:v>
                </c:pt>
                <c:pt idx="1336">
                  <c:v>41603.625</c:v>
                </c:pt>
                <c:pt idx="1337">
                  <c:v>41603.666666666664</c:v>
                </c:pt>
                <c:pt idx="1338">
                  <c:v>41603.708333333336</c:v>
                </c:pt>
                <c:pt idx="1339">
                  <c:v>41603.75</c:v>
                </c:pt>
                <c:pt idx="1340">
                  <c:v>41603.791666666664</c:v>
                </c:pt>
                <c:pt idx="1341">
                  <c:v>41603.833333333336</c:v>
                </c:pt>
                <c:pt idx="1342">
                  <c:v>41603.875</c:v>
                </c:pt>
                <c:pt idx="1343">
                  <c:v>41603.916666666664</c:v>
                </c:pt>
                <c:pt idx="1344">
                  <c:v>41603.958333333336</c:v>
                </c:pt>
                <c:pt idx="1345">
                  <c:v>41604</c:v>
                </c:pt>
                <c:pt idx="1346">
                  <c:v>41604.041666666664</c:v>
                </c:pt>
                <c:pt idx="1347">
                  <c:v>41604.083333333336</c:v>
                </c:pt>
                <c:pt idx="1348">
                  <c:v>41604.125</c:v>
                </c:pt>
                <c:pt idx="1349">
                  <c:v>41604.166666666664</c:v>
                </c:pt>
                <c:pt idx="1350">
                  <c:v>41604.208333333336</c:v>
                </c:pt>
                <c:pt idx="1351">
                  <c:v>41604.25</c:v>
                </c:pt>
                <c:pt idx="1352">
                  <c:v>41604.291666666664</c:v>
                </c:pt>
                <c:pt idx="1353">
                  <c:v>41604.333333333336</c:v>
                </c:pt>
                <c:pt idx="1354">
                  <c:v>41604.375</c:v>
                </c:pt>
                <c:pt idx="1355">
                  <c:v>41604.416666666664</c:v>
                </c:pt>
                <c:pt idx="1356">
                  <c:v>41604.458333333336</c:v>
                </c:pt>
                <c:pt idx="1357">
                  <c:v>41604.5</c:v>
                </c:pt>
                <c:pt idx="1358">
                  <c:v>41604.541666666664</c:v>
                </c:pt>
                <c:pt idx="1359">
                  <c:v>41604.583333333336</c:v>
                </c:pt>
                <c:pt idx="1360">
                  <c:v>41604.625</c:v>
                </c:pt>
                <c:pt idx="1361">
                  <c:v>41604.666666666664</c:v>
                </c:pt>
                <c:pt idx="1362">
                  <c:v>41604.708333333336</c:v>
                </c:pt>
                <c:pt idx="1363">
                  <c:v>41604.75</c:v>
                </c:pt>
                <c:pt idx="1364">
                  <c:v>41604.791666666664</c:v>
                </c:pt>
                <c:pt idx="1365">
                  <c:v>41604.833333333336</c:v>
                </c:pt>
                <c:pt idx="1366">
                  <c:v>41604.875</c:v>
                </c:pt>
                <c:pt idx="1367">
                  <c:v>41604.916666666664</c:v>
                </c:pt>
                <c:pt idx="1368">
                  <c:v>41604.958333333336</c:v>
                </c:pt>
                <c:pt idx="1369">
                  <c:v>41605</c:v>
                </c:pt>
                <c:pt idx="1370">
                  <c:v>41605.041666666664</c:v>
                </c:pt>
                <c:pt idx="1371">
                  <c:v>41605.083333333336</c:v>
                </c:pt>
                <c:pt idx="1372">
                  <c:v>41605.125</c:v>
                </c:pt>
                <c:pt idx="1373">
                  <c:v>41605.166666666664</c:v>
                </c:pt>
                <c:pt idx="1374">
                  <c:v>41605.208333333336</c:v>
                </c:pt>
                <c:pt idx="1375">
                  <c:v>41605.25</c:v>
                </c:pt>
                <c:pt idx="1376">
                  <c:v>41605.291666666664</c:v>
                </c:pt>
                <c:pt idx="1377">
                  <c:v>41605.333333333336</c:v>
                </c:pt>
                <c:pt idx="1378">
                  <c:v>41605.375</c:v>
                </c:pt>
                <c:pt idx="1379">
                  <c:v>41605.416666666664</c:v>
                </c:pt>
                <c:pt idx="1380">
                  <c:v>41605.458333333336</c:v>
                </c:pt>
                <c:pt idx="1381">
                  <c:v>41605.5</c:v>
                </c:pt>
                <c:pt idx="1382">
                  <c:v>41605.541666666664</c:v>
                </c:pt>
                <c:pt idx="1383">
                  <c:v>41605.583333333336</c:v>
                </c:pt>
                <c:pt idx="1384">
                  <c:v>41605.625</c:v>
                </c:pt>
                <c:pt idx="1385">
                  <c:v>41605.666666666664</c:v>
                </c:pt>
                <c:pt idx="1386">
                  <c:v>41605.708333333336</c:v>
                </c:pt>
                <c:pt idx="1387">
                  <c:v>41605.75</c:v>
                </c:pt>
                <c:pt idx="1388">
                  <c:v>41605.791666666664</c:v>
                </c:pt>
                <c:pt idx="1389">
                  <c:v>41605.833333333336</c:v>
                </c:pt>
                <c:pt idx="1390">
                  <c:v>41605.875</c:v>
                </c:pt>
                <c:pt idx="1391">
                  <c:v>41605.916666666664</c:v>
                </c:pt>
                <c:pt idx="1392">
                  <c:v>41605.958333333336</c:v>
                </c:pt>
                <c:pt idx="1393">
                  <c:v>41606</c:v>
                </c:pt>
                <c:pt idx="1394">
                  <c:v>41606.041666666664</c:v>
                </c:pt>
                <c:pt idx="1395">
                  <c:v>41606.083333333336</c:v>
                </c:pt>
                <c:pt idx="1396">
                  <c:v>41606.125</c:v>
                </c:pt>
                <c:pt idx="1397">
                  <c:v>41606.166666666664</c:v>
                </c:pt>
                <c:pt idx="1398">
                  <c:v>41606.208333333336</c:v>
                </c:pt>
                <c:pt idx="1399">
                  <c:v>41606.25</c:v>
                </c:pt>
                <c:pt idx="1400">
                  <c:v>41606.291666666664</c:v>
                </c:pt>
                <c:pt idx="1401">
                  <c:v>41606.333333333336</c:v>
                </c:pt>
                <c:pt idx="1402">
                  <c:v>41606.375</c:v>
                </c:pt>
                <c:pt idx="1403">
                  <c:v>41606.416666666664</c:v>
                </c:pt>
                <c:pt idx="1404">
                  <c:v>41606.458333333336</c:v>
                </c:pt>
                <c:pt idx="1405">
                  <c:v>41606.5</c:v>
                </c:pt>
                <c:pt idx="1406">
                  <c:v>41606.541666666664</c:v>
                </c:pt>
                <c:pt idx="1407">
                  <c:v>41606.583333333336</c:v>
                </c:pt>
                <c:pt idx="1408">
                  <c:v>41606.625</c:v>
                </c:pt>
                <c:pt idx="1409">
                  <c:v>41606.666666666664</c:v>
                </c:pt>
                <c:pt idx="1410">
                  <c:v>41606.708333333336</c:v>
                </c:pt>
                <c:pt idx="1411">
                  <c:v>41606.75</c:v>
                </c:pt>
                <c:pt idx="1412">
                  <c:v>41606.791666666664</c:v>
                </c:pt>
                <c:pt idx="1413">
                  <c:v>41606.833333333336</c:v>
                </c:pt>
                <c:pt idx="1414">
                  <c:v>41606.875</c:v>
                </c:pt>
                <c:pt idx="1415">
                  <c:v>41606.916666666664</c:v>
                </c:pt>
                <c:pt idx="1416">
                  <c:v>41606.958333333336</c:v>
                </c:pt>
                <c:pt idx="1417">
                  <c:v>41607</c:v>
                </c:pt>
                <c:pt idx="1418">
                  <c:v>41607.041666666664</c:v>
                </c:pt>
                <c:pt idx="1419">
                  <c:v>41607.083333333336</c:v>
                </c:pt>
                <c:pt idx="1420">
                  <c:v>41607.125</c:v>
                </c:pt>
                <c:pt idx="1421">
                  <c:v>41607.166666666664</c:v>
                </c:pt>
                <c:pt idx="1422">
                  <c:v>41607.208333333336</c:v>
                </c:pt>
                <c:pt idx="1423">
                  <c:v>41607.25</c:v>
                </c:pt>
                <c:pt idx="1424">
                  <c:v>41607.291666666664</c:v>
                </c:pt>
                <c:pt idx="1425">
                  <c:v>41607.333333333336</c:v>
                </c:pt>
                <c:pt idx="1426">
                  <c:v>41607.375</c:v>
                </c:pt>
                <c:pt idx="1427">
                  <c:v>41607.416666666664</c:v>
                </c:pt>
                <c:pt idx="1428">
                  <c:v>41607.458333333336</c:v>
                </c:pt>
                <c:pt idx="1429">
                  <c:v>41607.5</c:v>
                </c:pt>
                <c:pt idx="1430">
                  <c:v>41607.541666666664</c:v>
                </c:pt>
                <c:pt idx="1431">
                  <c:v>41607.583333333336</c:v>
                </c:pt>
                <c:pt idx="1432">
                  <c:v>41607.625</c:v>
                </c:pt>
                <c:pt idx="1433">
                  <c:v>41607.666666666664</c:v>
                </c:pt>
                <c:pt idx="1434">
                  <c:v>41607.708333333336</c:v>
                </c:pt>
                <c:pt idx="1435">
                  <c:v>41607.75</c:v>
                </c:pt>
                <c:pt idx="1436">
                  <c:v>41607.791666666664</c:v>
                </c:pt>
                <c:pt idx="1437">
                  <c:v>41607.833333333336</c:v>
                </c:pt>
                <c:pt idx="1438">
                  <c:v>41607.875</c:v>
                </c:pt>
                <c:pt idx="1439">
                  <c:v>41607.916666666664</c:v>
                </c:pt>
                <c:pt idx="1440">
                  <c:v>41607.958333333336</c:v>
                </c:pt>
                <c:pt idx="1441">
                  <c:v>41608</c:v>
                </c:pt>
                <c:pt idx="1442">
                  <c:v>41608.041666666664</c:v>
                </c:pt>
                <c:pt idx="1443">
                  <c:v>41608.083333333336</c:v>
                </c:pt>
                <c:pt idx="1444">
                  <c:v>41608.125</c:v>
                </c:pt>
                <c:pt idx="1445">
                  <c:v>41608.166666666664</c:v>
                </c:pt>
                <c:pt idx="1446">
                  <c:v>41608.208333333336</c:v>
                </c:pt>
                <c:pt idx="1447">
                  <c:v>41608.25</c:v>
                </c:pt>
                <c:pt idx="1448">
                  <c:v>41608.291666666664</c:v>
                </c:pt>
                <c:pt idx="1449">
                  <c:v>41608.333333333336</c:v>
                </c:pt>
                <c:pt idx="1450">
                  <c:v>41608.375</c:v>
                </c:pt>
                <c:pt idx="1451">
                  <c:v>41608.416666666664</c:v>
                </c:pt>
                <c:pt idx="1452">
                  <c:v>41608.458333333336</c:v>
                </c:pt>
                <c:pt idx="1453">
                  <c:v>41608.5</c:v>
                </c:pt>
                <c:pt idx="1454">
                  <c:v>41608.541666666664</c:v>
                </c:pt>
                <c:pt idx="1455">
                  <c:v>41608.583333333336</c:v>
                </c:pt>
                <c:pt idx="1456">
                  <c:v>41608.625</c:v>
                </c:pt>
                <c:pt idx="1457">
                  <c:v>41608.666666666664</c:v>
                </c:pt>
                <c:pt idx="1458">
                  <c:v>41608.708333333336</c:v>
                </c:pt>
                <c:pt idx="1459">
                  <c:v>41608.75</c:v>
                </c:pt>
                <c:pt idx="1460">
                  <c:v>41608.791666666664</c:v>
                </c:pt>
                <c:pt idx="1461">
                  <c:v>41608.833333333336</c:v>
                </c:pt>
                <c:pt idx="1462">
                  <c:v>41608.875</c:v>
                </c:pt>
                <c:pt idx="1463">
                  <c:v>41608.916666666664</c:v>
                </c:pt>
                <c:pt idx="1464">
                  <c:v>41608.958333333336</c:v>
                </c:pt>
                <c:pt idx="1465">
                  <c:v>41609</c:v>
                </c:pt>
                <c:pt idx="1466">
                  <c:v>41609.041666666664</c:v>
                </c:pt>
                <c:pt idx="1467">
                  <c:v>41609.083333333336</c:v>
                </c:pt>
                <c:pt idx="1468">
                  <c:v>41609.125</c:v>
                </c:pt>
                <c:pt idx="1469">
                  <c:v>41609.166666666664</c:v>
                </c:pt>
                <c:pt idx="1470">
                  <c:v>41609.208333333336</c:v>
                </c:pt>
                <c:pt idx="1471">
                  <c:v>41609.25</c:v>
                </c:pt>
                <c:pt idx="1472">
                  <c:v>41609.291666666664</c:v>
                </c:pt>
                <c:pt idx="1473">
                  <c:v>41609.333333333336</c:v>
                </c:pt>
                <c:pt idx="1474">
                  <c:v>41609.375</c:v>
                </c:pt>
                <c:pt idx="1475">
                  <c:v>41609.416666666664</c:v>
                </c:pt>
                <c:pt idx="1476">
                  <c:v>41609.458333333336</c:v>
                </c:pt>
                <c:pt idx="1477">
                  <c:v>41609.5</c:v>
                </c:pt>
                <c:pt idx="1478">
                  <c:v>41609.541666666664</c:v>
                </c:pt>
                <c:pt idx="1479">
                  <c:v>41609.583333333336</c:v>
                </c:pt>
                <c:pt idx="1480">
                  <c:v>41609.625</c:v>
                </c:pt>
                <c:pt idx="1481">
                  <c:v>41609.666666666664</c:v>
                </c:pt>
                <c:pt idx="1482">
                  <c:v>41609.708333333336</c:v>
                </c:pt>
                <c:pt idx="1483">
                  <c:v>41609.75</c:v>
                </c:pt>
                <c:pt idx="1484">
                  <c:v>41609.791666666664</c:v>
                </c:pt>
                <c:pt idx="1485">
                  <c:v>41609.833333333336</c:v>
                </c:pt>
                <c:pt idx="1486">
                  <c:v>41609.875</c:v>
                </c:pt>
                <c:pt idx="1487">
                  <c:v>41609.916666666664</c:v>
                </c:pt>
                <c:pt idx="1488">
                  <c:v>41609.958333333336</c:v>
                </c:pt>
                <c:pt idx="1489">
                  <c:v>41610</c:v>
                </c:pt>
                <c:pt idx="1490">
                  <c:v>41610.041666666664</c:v>
                </c:pt>
                <c:pt idx="1491">
                  <c:v>41610.083333333336</c:v>
                </c:pt>
                <c:pt idx="1492">
                  <c:v>41610.125</c:v>
                </c:pt>
                <c:pt idx="1493">
                  <c:v>41610.166666666664</c:v>
                </c:pt>
                <c:pt idx="1494">
                  <c:v>41610.208333333336</c:v>
                </c:pt>
                <c:pt idx="1495">
                  <c:v>41610.25</c:v>
                </c:pt>
                <c:pt idx="1496">
                  <c:v>41610.291666666664</c:v>
                </c:pt>
                <c:pt idx="1497">
                  <c:v>41610.333333333336</c:v>
                </c:pt>
                <c:pt idx="1498">
                  <c:v>41610.375</c:v>
                </c:pt>
                <c:pt idx="1499">
                  <c:v>41610.416666666664</c:v>
                </c:pt>
                <c:pt idx="1500">
                  <c:v>41610.458333333336</c:v>
                </c:pt>
                <c:pt idx="1501">
                  <c:v>41610.5</c:v>
                </c:pt>
                <c:pt idx="1502">
                  <c:v>41610.541666666664</c:v>
                </c:pt>
                <c:pt idx="1503">
                  <c:v>41610.583333333336</c:v>
                </c:pt>
                <c:pt idx="1504">
                  <c:v>41610.625</c:v>
                </c:pt>
                <c:pt idx="1505">
                  <c:v>41610.666666666664</c:v>
                </c:pt>
                <c:pt idx="1506">
                  <c:v>41610.708333333336</c:v>
                </c:pt>
                <c:pt idx="1507">
                  <c:v>41610.75</c:v>
                </c:pt>
                <c:pt idx="1508">
                  <c:v>41610.791666666664</c:v>
                </c:pt>
                <c:pt idx="1509">
                  <c:v>41610.833333333336</c:v>
                </c:pt>
                <c:pt idx="1510">
                  <c:v>41610.875</c:v>
                </c:pt>
                <c:pt idx="1511">
                  <c:v>41610.916666666664</c:v>
                </c:pt>
                <c:pt idx="1512">
                  <c:v>41610.958333333336</c:v>
                </c:pt>
                <c:pt idx="1513">
                  <c:v>41611</c:v>
                </c:pt>
                <c:pt idx="1514">
                  <c:v>41611.041666666664</c:v>
                </c:pt>
                <c:pt idx="1515">
                  <c:v>41611.083333333336</c:v>
                </c:pt>
                <c:pt idx="1516">
                  <c:v>41611.125</c:v>
                </c:pt>
                <c:pt idx="1517">
                  <c:v>41611.166666666664</c:v>
                </c:pt>
                <c:pt idx="1518">
                  <c:v>41611.208333333336</c:v>
                </c:pt>
                <c:pt idx="1519">
                  <c:v>41611.25</c:v>
                </c:pt>
                <c:pt idx="1520">
                  <c:v>41611.291666666664</c:v>
                </c:pt>
                <c:pt idx="1521">
                  <c:v>41611.333333333336</c:v>
                </c:pt>
                <c:pt idx="1522">
                  <c:v>41611.375</c:v>
                </c:pt>
                <c:pt idx="1523">
                  <c:v>41611.416666666664</c:v>
                </c:pt>
                <c:pt idx="1524">
                  <c:v>41611.458333333336</c:v>
                </c:pt>
                <c:pt idx="1525">
                  <c:v>41611.5</c:v>
                </c:pt>
                <c:pt idx="1526">
                  <c:v>41611.541666666664</c:v>
                </c:pt>
                <c:pt idx="1527">
                  <c:v>41611.583333333336</c:v>
                </c:pt>
                <c:pt idx="1528">
                  <c:v>41611.625</c:v>
                </c:pt>
                <c:pt idx="1529">
                  <c:v>41611.666666666664</c:v>
                </c:pt>
                <c:pt idx="1530">
                  <c:v>41611.708333333336</c:v>
                </c:pt>
                <c:pt idx="1531">
                  <c:v>41611.75</c:v>
                </c:pt>
                <c:pt idx="1532">
                  <c:v>41611.791666666664</c:v>
                </c:pt>
                <c:pt idx="1533">
                  <c:v>41611.833333333336</c:v>
                </c:pt>
                <c:pt idx="1534">
                  <c:v>41611.875</c:v>
                </c:pt>
                <c:pt idx="1535">
                  <c:v>41611.916666666664</c:v>
                </c:pt>
                <c:pt idx="1536">
                  <c:v>41611.958333333336</c:v>
                </c:pt>
                <c:pt idx="1537">
                  <c:v>41612</c:v>
                </c:pt>
                <c:pt idx="1538">
                  <c:v>41612.041666666664</c:v>
                </c:pt>
                <c:pt idx="1539">
                  <c:v>41612.083333333336</c:v>
                </c:pt>
                <c:pt idx="1540">
                  <c:v>41612.125</c:v>
                </c:pt>
                <c:pt idx="1541">
                  <c:v>41612.166666666664</c:v>
                </c:pt>
                <c:pt idx="1542">
                  <c:v>41612.208333333336</c:v>
                </c:pt>
                <c:pt idx="1543">
                  <c:v>41612.25</c:v>
                </c:pt>
                <c:pt idx="1544">
                  <c:v>41612.291666666664</c:v>
                </c:pt>
                <c:pt idx="1545">
                  <c:v>41612.333333333336</c:v>
                </c:pt>
                <c:pt idx="1546">
                  <c:v>41612.375</c:v>
                </c:pt>
                <c:pt idx="1547">
                  <c:v>41612.416666666664</c:v>
                </c:pt>
                <c:pt idx="1548">
                  <c:v>41612.458333333336</c:v>
                </c:pt>
                <c:pt idx="1549">
                  <c:v>41612.5</c:v>
                </c:pt>
                <c:pt idx="1550">
                  <c:v>41612.541666666664</c:v>
                </c:pt>
                <c:pt idx="1551">
                  <c:v>41612.583333333336</c:v>
                </c:pt>
                <c:pt idx="1552">
                  <c:v>41612.625</c:v>
                </c:pt>
                <c:pt idx="1553">
                  <c:v>41612.666666666664</c:v>
                </c:pt>
                <c:pt idx="1554">
                  <c:v>41612.708333333336</c:v>
                </c:pt>
                <c:pt idx="1555">
                  <c:v>41612.75</c:v>
                </c:pt>
                <c:pt idx="1556">
                  <c:v>41612.791666666664</c:v>
                </c:pt>
                <c:pt idx="1557">
                  <c:v>41612.833333333336</c:v>
                </c:pt>
                <c:pt idx="1558">
                  <c:v>41612.875</c:v>
                </c:pt>
                <c:pt idx="1559">
                  <c:v>41612.916666666664</c:v>
                </c:pt>
                <c:pt idx="1560">
                  <c:v>41612.958333333336</c:v>
                </c:pt>
                <c:pt idx="1561">
                  <c:v>41613</c:v>
                </c:pt>
                <c:pt idx="1562">
                  <c:v>41613.041666666664</c:v>
                </c:pt>
                <c:pt idx="1563">
                  <c:v>41613.083333333336</c:v>
                </c:pt>
                <c:pt idx="1564">
                  <c:v>41613.125</c:v>
                </c:pt>
                <c:pt idx="1565">
                  <c:v>41613.166666666664</c:v>
                </c:pt>
                <c:pt idx="1566">
                  <c:v>41613.208333333336</c:v>
                </c:pt>
                <c:pt idx="1567">
                  <c:v>41613.25</c:v>
                </c:pt>
                <c:pt idx="1568">
                  <c:v>41613.291666666664</c:v>
                </c:pt>
                <c:pt idx="1569">
                  <c:v>41613.333333333336</c:v>
                </c:pt>
                <c:pt idx="1570">
                  <c:v>41613.375</c:v>
                </c:pt>
                <c:pt idx="1571">
                  <c:v>41613.416666666664</c:v>
                </c:pt>
                <c:pt idx="1572">
                  <c:v>41613.458333333336</c:v>
                </c:pt>
                <c:pt idx="1573">
                  <c:v>41613.5</c:v>
                </c:pt>
                <c:pt idx="1574">
                  <c:v>41613.541666666664</c:v>
                </c:pt>
                <c:pt idx="1575">
                  <c:v>41613.583333333336</c:v>
                </c:pt>
                <c:pt idx="1576">
                  <c:v>41613.625</c:v>
                </c:pt>
                <c:pt idx="1577">
                  <c:v>41613.666666666664</c:v>
                </c:pt>
                <c:pt idx="1578">
                  <c:v>41613.708333333336</c:v>
                </c:pt>
                <c:pt idx="1579">
                  <c:v>41613.75</c:v>
                </c:pt>
                <c:pt idx="1580">
                  <c:v>41613.791666666664</c:v>
                </c:pt>
                <c:pt idx="1581">
                  <c:v>41613.833333333336</c:v>
                </c:pt>
                <c:pt idx="1582">
                  <c:v>41613.875</c:v>
                </c:pt>
                <c:pt idx="1583">
                  <c:v>41613.916666666664</c:v>
                </c:pt>
                <c:pt idx="1584">
                  <c:v>41613.958333333336</c:v>
                </c:pt>
                <c:pt idx="1585">
                  <c:v>41614</c:v>
                </c:pt>
                <c:pt idx="1586">
                  <c:v>41614.041666666664</c:v>
                </c:pt>
                <c:pt idx="1587">
                  <c:v>41614.083333333336</c:v>
                </c:pt>
                <c:pt idx="1588">
                  <c:v>41614.125</c:v>
                </c:pt>
                <c:pt idx="1589">
                  <c:v>41614.166666666664</c:v>
                </c:pt>
                <c:pt idx="1590">
                  <c:v>41614.208333333336</c:v>
                </c:pt>
                <c:pt idx="1591">
                  <c:v>41614.25</c:v>
                </c:pt>
                <c:pt idx="1592">
                  <c:v>41614.291666666664</c:v>
                </c:pt>
                <c:pt idx="1593">
                  <c:v>41614.333333333336</c:v>
                </c:pt>
                <c:pt idx="1594">
                  <c:v>41614.375</c:v>
                </c:pt>
                <c:pt idx="1595">
                  <c:v>41614.416666666664</c:v>
                </c:pt>
                <c:pt idx="1596">
                  <c:v>41614.458333333336</c:v>
                </c:pt>
                <c:pt idx="1597">
                  <c:v>41614.5</c:v>
                </c:pt>
                <c:pt idx="1598">
                  <c:v>41614.541666666664</c:v>
                </c:pt>
                <c:pt idx="1599">
                  <c:v>41614.583333333336</c:v>
                </c:pt>
                <c:pt idx="1600">
                  <c:v>41614.625</c:v>
                </c:pt>
                <c:pt idx="1601">
                  <c:v>41614.666666666664</c:v>
                </c:pt>
                <c:pt idx="1602">
                  <c:v>41614.708333333336</c:v>
                </c:pt>
                <c:pt idx="1603">
                  <c:v>41614.75</c:v>
                </c:pt>
                <c:pt idx="1604">
                  <c:v>41614.791666666664</c:v>
                </c:pt>
                <c:pt idx="1605">
                  <c:v>41614.833333333336</c:v>
                </c:pt>
                <c:pt idx="1606">
                  <c:v>41614.875</c:v>
                </c:pt>
                <c:pt idx="1607">
                  <c:v>41614.916666666664</c:v>
                </c:pt>
                <c:pt idx="1608">
                  <c:v>41614.958333333336</c:v>
                </c:pt>
                <c:pt idx="1609">
                  <c:v>41615</c:v>
                </c:pt>
                <c:pt idx="1610">
                  <c:v>41615.041666666664</c:v>
                </c:pt>
                <c:pt idx="1611">
                  <c:v>41615.083333333336</c:v>
                </c:pt>
                <c:pt idx="1612">
                  <c:v>41615.125</c:v>
                </c:pt>
                <c:pt idx="1613">
                  <c:v>41615.166666666664</c:v>
                </c:pt>
                <c:pt idx="1614">
                  <c:v>41615.208333333336</c:v>
                </c:pt>
                <c:pt idx="1615">
                  <c:v>41615.25</c:v>
                </c:pt>
                <c:pt idx="1616">
                  <c:v>41615.291666666664</c:v>
                </c:pt>
                <c:pt idx="1617">
                  <c:v>41615.333333333336</c:v>
                </c:pt>
                <c:pt idx="1618">
                  <c:v>41615.375</c:v>
                </c:pt>
                <c:pt idx="1619">
                  <c:v>41615.416666666664</c:v>
                </c:pt>
                <c:pt idx="1620">
                  <c:v>41615.458333333336</c:v>
                </c:pt>
                <c:pt idx="1621">
                  <c:v>41615.5</c:v>
                </c:pt>
                <c:pt idx="1622">
                  <c:v>41615.541666666664</c:v>
                </c:pt>
                <c:pt idx="1623">
                  <c:v>41615.583333333336</c:v>
                </c:pt>
                <c:pt idx="1624">
                  <c:v>41615.625</c:v>
                </c:pt>
                <c:pt idx="1625">
                  <c:v>41615.666666666664</c:v>
                </c:pt>
                <c:pt idx="1626">
                  <c:v>41615.708333333336</c:v>
                </c:pt>
                <c:pt idx="1627">
                  <c:v>41615.75</c:v>
                </c:pt>
                <c:pt idx="1628">
                  <c:v>41615.791666666664</c:v>
                </c:pt>
                <c:pt idx="1629">
                  <c:v>41615.833333333336</c:v>
                </c:pt>
                <c:pt idx="1630">
                  <c:v>41615.875</c:v>
                </c:pt>
                <c:pt idx="1631">
                  <c:v>41615.916666666664</c:v>
                </c:pt>
                <c:pt idx="1632">
                  <c:v>41615.958333333336</c:v>
                </c:pt>
                <c:pt idx="1633">
                  <c:v>41616</c:v>
                </c:pt>
                <c:pt idx="1634">
                  <c:v>41616.041666666664</c:v>
                </c:pt>
                <c:pt idx="1635">
                  <c:v>41616.083333333336</c:v>
                </c:pt>
                <c:pt idx="1636">
                  <c:v>41616.125</c:v>
                </c:pt>
                <c:pt idx="1637">
                  <c:v>41616.166666666664</c:v>
                </c:pt>
                <c:pt idx="1638">
                  <c:v>41616.208333333336</c:v>
                </c:pt>
                <c:pt idx="1639">
                  <c:v>41616.25</c:v>
                </c:pt>
                <c:pt idx="1640">
                  <c:v>41616.291666666664</c:v>
                </c:pt>
                <c:pt idx="1641">
                  <c:v>41616.333333333336</c:v>
                </c:pt>
                <c:pt idx="1642">
                  <c:v>41616.375</c:v>
                </c:pt>
                <c:pt idx="1643">
                  <c:v>41616.416666666664</c:v>
                </c:pt>
                <c:pt idx="1644">
                  <c:v>41616.458333333336</c:v>
                </c:pt>
                <c:pt idx="1645">
                  <c:v>41616.5</c:v>
                </c:pt>
                <c:pt idx="1646">
                  <c:v>41616.541666666664</c:v>
                </c:pt>
                <c:pt idx="1647">
                  <c:v>41616.583333333336</c:v>
                </c:pt>
                <c:pt idx="1648">
                  <c:v>41616.625</c:v>
                </c:pt>
                <c:pt idx="1649">
                  <c:v>41616.666666666664</c:v>
                </c:pt>
                <c:pt idx="1650">
                  <c:v>41616.708333333336</c:v>
                </c:pt>
                <c:pt idx="1651">
                  <c:v>41616.75</c:v>
                </c:pt>
                <c:pt idx="1652">
                  <c:v>41616.791666666664</c:v>
                </c:pt>
                <c:pt idx="1653">
                  <c:v>41616.833333333336</c:v>
                </c:pt>
                <c:pt idx="1654">
                  <c:v>41616.875</c:v>
                </c:pt>
                <c:pt idx="1655">
                  <c:v>41616.916666666664</c:v>
                </c:pt>
                <c:pt idx="1656">
                  <c:v>41616.958333333336</c:v>
                </c:pt>
                <c:pt idx="1657">
                  <c:v>41617</c:v>
                </c:pt>
                <c:pt idx="1658">
                  <c:v>41617.041666666664</c:v>
                </c:pt>
                <c:pt idx="1659">
                  <c:v>41617.083333333336</c:v>
                </c:pt>
                <c:pt idx="1660">
                  <c:v>41617.125</c:v>
                </c:pt>
                <c:pt idx="1661">
                  <c:v>41617.166666666664</c:v>
                </c:pt>
                <c:pt idx="1662">
                  <c:v>41617.208333333336</c:v>
                </c:pt>
                <c:pt idx="1663">
                  <c:v>41617.25</c:v>
                </c:pt>
                <c:pt idx="1664">
                  <c:v>41617.291666666664</c:v>
                </c:pt>
                <c:pt idx="1665">
                  <c:v>41617.333333333336</c:v>
                </c:pt>
                <c:pt idx="1666">
                  <c:v>41617.375</c:v>
                </c:pt>
                <c:pt idx="1667">
                  <c:v>41617.416666666664</c:v>
                </c:pt>
                <c:pt idx="1668">
                  <c:v>41617.458333333336</c:v>
                </c:pt>
                <c:pt idx="1669">
                  <c:v>41617.5</c:v>
                </c:pt>
                <c:pt idx="1670">
                  <c:v>41617.541666666664</c:v>
                </c:pt>
                <c:pt idx="1671">
                  <c:v>41617.583333333336</c:v>
                </c:pt>
                <c:pt idx="1672">
                  <c:v>41617.625</c:v>
                </c:pt>
                <c:pt idx="1673">
                  <c:v>41617.666666666664</c:v>
                </c:pt>
                <c:pt idx="1674">
                  <c:v>41617.708333333336</c:v>
                </c:pt>
                <c:pt idx="1675">
                  <c:v>41617.75</c:v>
                </c:pt>
                <c:pt idx="1676">
                  <c:v>41617.791666666664</c:v>
                </c:pt>
                <c:pt idx="1677">
                  <c:v>41617.833333333336</c:v>
                </c:pt>
                <c:pt idx="1678">
                  <c:v>41617.875</c:v>
                </c:pt>
                <c:pt idx="1679">
                  <c:v>41617.916666666664</c:v>
                </c:pt>
                <c:pt idx="1680">
                  <c:v>41617.958333333336</c:v>
                </c:pt>
                <c:pt idx="1681">
                  <c:v>41618</c:v>
                </c:pt>
                <c:pt idx="1682">
                  <c:v>41618.041666666664</c:v>
                </c:pt>
                <c:pt idx="1683">
                  <c:v>41618.083333333336</c:v>
                </c:pt>
                <c:pt idx="1684">
                  <c:v>41618.125</c:v>
                </c:pt>
                <c:pt idx="1685">
                  <c:v>41618.166666666664</c:v>
                </c:pt>
                <c:pt idx="1686">
                  <c:v>41618.208333333336</c:v>
                </c:pt>
                <c:pt idx="1687">
                  <c:v>41618.25</c:v>
                </c:pt>
                <c:pt idx="1688">
                  <c:v>41618.291666666664</c:v>
                </c:pt>
                <c:pt idx="1689">
                  <c:v>41618.333333333336</c:v>
                </c:pt>
                <c:pt idx="1690">
                  <c:v>41618.375</c:v>
                </c:pt>
                <c:pt idx="1691">
                  <c:v>41618.416666666664</c:v>
                </c:pt>
                <c:pt idx="1692">
                  <c:v>41618.458333333336</c:v>
                </c:pt>
                <c:pt idx="1693">
                  <c:v>41618.5</c:v>
                </c:pt>
                <c:pt idx="1694">
                  <c:v>41618.541666666664</c:v>
                </c:pt>
                <c:pt idx="1695">
                  <c:v>41618.583333333336</c:v>
                </c:pt>
                <c:pt idx="1696">
                  <c:v>41618.625</c:v>
                </c:pt>
                <c:pt idx="1697">
                  <c:v>41618.666666666664</c:v>
                </c:pt>
                <c:pt idx="1698">
                  <c:v>41618.708333333336</c:v>
                </c:pt>
                <c:pt idx="1699">
                  <c:v>41618.75</c:v>
                </c:pt>
                <c:pt idx="1700">
                  <c:v>41618.791666666664</c:v>
                </c:pt>
                <c:pt idx="1701">
                  <c:v>41618.833333333336</c:v>
                </c:pt>
                <c:pt idx="1702">
                  <c:v>41618.875</c:v>
                </c:pt>
                <c:pt idx="1703">
                  <c:v>41618.916666666664</c:v>
                </c:pt>
                <c:pt idx="1704">
                  <c:v>41618.958333333336</c:v>
                </c:pt>
                <c:pt idx="1705">
                  <c:v>41619</c:v>
                </c:pt>
                <c:pt idx="1706">
                  <c:v>41619.041666666664</c:v>
                </c:pt>
                <c:pt idx="1707">
                  <c:v>41619.083333333336</c:v>
                </c:pt>
                <c:pt idx="1708">
                  <c:v>41619.125</c:v>
                </c:pt>
                <c:pt idx="1709">
                  <c:v>41619.166666666664</c:v>
                </c:pt>
                <c:pt idx="1710">
                  <c:v>41619.208333333336</c:v>
                </c:pt>
                <c:pt idx="1711">
                  <c:v>41619.25</c:v>
                </c:pt>
                <c:pt idx="1712">
                  <c:v>41619.291666666664</c:v>
                </c:pt>
                <c:pt idx="1713">
                  <c:v>41619.333333333336</c:v>
                </c:pt>
                <c:pt idx="1714">
                  <c:v>41619.375</c:v>
                </c:pt>
                <c:pt idx="1715">
                  <c:v>41619.416666666664</c:v>
                </c:pt>
                <c:pt idx="1716">
                  <c:v>41619.458333333336</c:v>
                </c:pt>
                <c:pt idx="1717">
                  <c:v>41619.5</c:v>
                </c:pt>
                <c:pt idx="1718">
                  <c:v>41619.541666666664</c:v>
                </c:pt>
                <c:pt idx="1719">
                  <c:v>41619.583333333336</c:v>
                </c:pt>
                <c:pt idx="1720">
                  <c:v>41619.625</c:v>
                </c:pt>
                <c:pt idx="1721">
                  <c:v>41619.666666666664</c:v>
                </c:pt>
                <c:pt idx="1722">
                  <c:v>41619.708333333336</c:v>
                </c:pt>
                <c:pt idx="1723">
                  <c:v>41619.75</c:v>
                </c:pt>
                <c:pt idx="1724">
                  <c:v>41619.791666666664</c:v>
                </c:pt>
                <c:pt idx="1725">
                  <c:v>41619.833333333336</c:v>
                </c:pt>
                <c:pt idx="1726">
                  <c:v>41619.875</c:v>
                </c:pt>
                <c:pt idx="1727">
                  <c:v>41619.916666666664</c:v>
                </c:pt>
                <c:pt idx="1728">
                  <c:v>41619.958333333336</c:v>
                </c:pt>
                <c:pt idx="1729">
                  <c:v>41620</c:v>
                </c:pt>
                <c:pt idx="1730">
                  <c:v>41620.041666666664</c:v>
                </c:pt>
                <c:pt idx="1731">
                  <c:v>41620.083333333336</c:v>
                </c:pt>
                <c:pt idx="1732">
                  <c:v>41620.125</c:v>
                </c:pt>
                <c:pt idx="1733">
                  <c:v>41620.166666666664</c:v>
                </c:pt>
                <c:pt idx="1734">
                  <c:v>41620.208333333336</c:v>
                </c:pt>
                <c:pt idx="1735">
                  <c:v>41620.25</c:v>
                </c:pt>
                <c:pt idx="1736">
                  <c:v>41620.291666666664</c:v>
                </c:pt>
                <c:pt idx="1737">
                  <c:v>41620.333333333336</c:v>
                </c:pt>
                <c:pt idx="1738">
                  <c:v>41620.375</c:v>
                </c:pt>
                <c:pt idx="1739">
                  <c:v>41620.416666666664</c:v>
                </c:pt>
                <c:pt idx="1740">
                  <c:v>41620.458333333336</c:v>
                </c:pt>
                <c:pt idx="1741">
                  <c:v>41620.5</c:v>
                </c:pt>
                <c:pt idx="1742">
                  <c:v>41620.541666666664</c:v>
                </c:pt>
                <c:pt idx="1743">
                  <c:v>41620.583333333336</c:v>
                </c:pt>
                <c:pt idx="1744">
                  <c:v>41620.625</c:v>
                </c:pt>
                <c:pt idx="1745">
                  <c:v>41620.666666666664</c:v>
                </c:pt>
                <c:pt idx="1746">
                  <c:v>41620.708333333336</c:v>
                </c:pt>
                <c:pt idx="1747">
                  <c:v>41620.75</c:v>
                </c:pt>
                <c:pt idx="1748">
                  <c:v>41620.791666666664</c:v>
                </c:pt>
                <c:pt idx="1749">
                  <c:v>41620.833333333336</c:v>
                </c:pt>
                <c:pt idx="1750">
                  <c:v>41620.875</c:v>
                </c:pt>
                <c:pt idx="1751">
                  <c:v>41620.916666666664</c:v>
                </c:pt>
                <c:pt idx="1752">
                  <c:v>41620.958333333336</c:v>
                </c:pt>
                <c:pt idx="1753">
                  <c:v>41621</c:v>
                </c:pt>
                <c:pt idx="1754">
                  <c:v>41621.041666666664</c:v>
                </c:pt>
                <c:pt idx="1755">
                  <c:v>41621.083333333336</c:v>
                </c:pt>
                <c:pt idx="1756">
                  <c:v>41621.125</c:v>
                </c:pt>
                <c:pt idx="1757">
                  <c:v>41621.166666666664</c:v>
                </c:pt>
                <c:pt idx="1758">
                  <c:v>41621.208333333336</c:v>
                </c:pt>
                <c:pt idx="1759">
                  <c:v>41621.25</c:v>
                </c:pt>
                <c:pt idx="1760">
                  <c:v>41621.291666666664</c:v>
                </c:pt>
                <c:pt idx="1761">
                  <c:v>41621.333333333336</c:v>
                </c:pt>
                <c:pt idx="1762">
                  <c:v>41621.375</c:v>
                </c:pt>
                <c:pt idx="1763">
                  <c:v>41621.416666666664</c:v>
                </c:pt>
                <c:pt idx="1764">
                  <c:v>41621.458333333336</c:v>
                </c:pt>
                <c:pt idx="1765">
                  <c:v>41621.5</c:v>
                </c:pt>
                <c:pt idx="1766">
                  <c:v>41621.541666666664</c:v>
                </c:pt>
                <c:pt idx="1767">
                  <c:v>41621.583333333336</c:v>
                </c:pt>
                <c:pt idx="1768">
                  <c:v>41621.625</c:v>
                </c:pt>
                <c:pt idx="1769">
                  <c:v>41621.666666666664</c:v>
                </c:pt>
                <c:pt idx="1770">
                  <c:v>41621.708333333336</c:v>
                </c:pt>
                <c:pt idx="1771">
                  <c:v>41621.75</c:v>
                </c:pt>
                <c:pt idx="1772">
                  <c:v>41621.791666666664</c:v>
                </c:pt>
                <c:pt idx="1773">
                  <c:v>41621.833333333336</c:v>
                </c:pt>
                <c:pt idx="1774">
                  <c:v>41621.875</c:v>
                </c:pt>
                <c:pt idx="1775">
                  <c:v>41621.916666666664</c:v>
                </c:pt>
                <c:pt idx="1776">
                  <c:v>41621.958333333336</c:v>
                </c:pt>
                <c:pt idx="1777">
                  <c:v>41622</c:v>
                </c:pt>
                <c:pt idx="1778">
                  <c:v>41622.041666666664</c:v>
                </c:pt>
                <c:pt idx="1779">
                  <c:v>41622.083333333336</c:v>
                </c:pt>
                <c:pt idx="1780">
                  <c:v>41622.125</c:v>
                </c:pt>
                <c:pt idx="1781">
                  <c:v>41622.166666666664</c:v>
                </c:pt>
                <c:pt idx="1782">
                  <c:v>41622.208333333336</c:v>
                </c:pt>
                <c:pt idx="1783">
                  <c:v>41622.25</c:v>
                </c:pt>
                <c:pt idx="1784">
                  <c:v>41622.291666666664</c:v>
                </c:pt>
                <c:pt idx="1785">
                  <c:v>41622.333333333336</c:v>
                </c:pt>
                <c:pt idx="1786">
                  <c:v>41622.375</c:v>
                </c:pt>
                <c:pt idx="1787">
                  <c:v>41622.416666666664</c:v>
                </c:pt>
                <c:pt idx="1788">
                  <c:v>41622.458333333336</c:v>
                </c:pt>
                <c:pt idx="1789">
                  <c:v>41622.5</c:v>
                </c:pt>
                <c:pt idx="1790">
                  <c:v>41622.541666666664</c:v>
                </c:pt>
                <c:pt idx="1791">
                  <c:v>41622.583333333336</c:v>
                </c:pt>
                <c:pt idx="1792">
                  <c:v>41622.625</c:v>
                </c:pt>
                <c:pt idx="1793">
                  <c:v>41622.666666666664</c:v>
                </c:pt>
                <c:pt idx="1794">
                  <c:v>41622.708333333336</c:v>
                </c:pt>
                <c:pt idx="1795">
                  <c:v>41622.75</c:v>
                </c:pt>
                <c:pt idx="1796">
                  <c:v>41622.791666666664</c:v>
                </c:pt>
                <c:pt idx="1797">
                  <c:v>41622.833333333336</c:v>
                </c:pt>
                <c:pt idx="1798">
                  <c:v>41622.875</c:v>
                </c:pt>
                <c:pt idx="1799">
                  <c:v>41622.916666666664</c:v>
                </c:pt>
                <c:pt idx="1800">
                  <c:v>41622.958333333336</c:v>
                </c:pt>
                <c:pt idx="1801">
                  <c:v>41623</c:v>
                </c:pt>
                <c:pt idx="1802">
                  <c:v>41623.041666666664</c:v>
                </c:pt>
                <c:pt idx="1803">
                  <c:v>41623.083333333336</c:v>
                </c:pt>
                <c:pt idx="1804">
                  <c:v>41623.125</c:v>
                </c:pt>
                <c:pt idx="1805">
                  <c:v>41623.166666666664</c:v>
                </c:pt>
                <c:pt idx="1806">
                  <c:v>41623.208333333336</c:v>
                </c:pt>
                <c:pt idx="1807">
                  <c:v>41623.25</c:v>
                </c:pt>
                <c:pt idx="1808">
                  <c:v>41623.291666666664</c:v>
                </c:pt>
                <c:pt idx="1809">
                  <c:v>41623.333333333336</c:v>
                </c:pt>
                <c:pt idx="1810">
                  <c:v>41623.375</c:v>
                </c:pt>
                <c:pt idx="1811">
                  <c:v>41623.416666666664</c:v>
                </c:pt>
                <c:pt idx="1812">
                  <c:v>41623.458333333336</c:v>
                </c:pt>
                <c:pt idx="1813">
                  <c:v>41623.5</c:v>
                </c:pt>
                <c:pt idx="1814">
                  <c:v>41623.541666666664</c:v>
                </c:pt>
                <c:pt idx="1815">
                  <c:v>41623.583333333336</c:v>
                </c:pt>
                <c:pt idx="1816">
                  <c:v>41623.625</c:v>
                </c:pt>
                <c:pt idx="1817">
                  <c:v>41623.666666666664</c:v>
                </c:pt>
                <c:pt idx="1818">
                  <c:v>41623.708333333336</c:v>
                </c:pt>
                <c:pt idx="1819">
                  <c:v>41623.75</c:v>
                </c:pt>
                <c:pt idx="1820">
                  <c:v>41623.791666666664</c:v>
                </c:pt>
                <c:pt idx="1821">
                  <c:v>41623.833333333336</c:v>
                </c:pt>
                <c:pt idx="1822">
                  <c:v>41623.875</c:v>
                </c:pt>
                <c:pt idx="1823">
                  <c:v>41623.916666666664</c:v>
                </c:pt>
                <c:pt idx="1824">
                  <c:v>41623.958333333336</c:v>
                </c:pt>
                <c:pt idx="1825">
                  <c:v>41624</c:v>
                </c:pt>
                <c:pt idx="1826">
                  <c:v>41624.041666666664</c:v>
                </c:pt>
                <c:pt idx="1827">
                  <c:v>41624.083333333336</c:v>
                </c:pt>
                <c:pt idx="1828">
                  <c:v>41624.125</c:v>
                </c:pt>
                <c:pt idx="1829">
                  <c:v>41624.166666666664</c:v>
                </c:pt>
                <c:pt idx="1830">
                  <c:v>41624.208333333336</c:v>
                </c:pt>
                <c:pt idx="1831">
                  <c:v>41624.25</c:v>
                </c:pt>
                <c:pt idx="1832">
                  <c:v>41624.291666666664</c:v>
                </c:pt>
                <c:pt idx="1833">
                  <c:v>41624.333333333336</c:v>
                </c:pt>
                <c:pt idx="1834">
                  <c:v>41624.375</c:v>
                </c:pt>
                <c:pt idx="1835">
                  <c:v>41624.416666666664</c:v>
                </c:pt>
                <c:pt idx="1836">
                  <c:v>41624.458333333336</c:v>
                </c:pt>
                <c:pt idx="1837">
                  <c:v>41624.5</c:v>
                </c:pt>
                <c:pt idx="1838">
                  <c:v>41624.541666666664</c:v>
                </c:pt>
                <c:pt idx="1839">
                  <c:v>41624.583333333336</c:v>
                </c:pt>
                <c:pt idx="1840">
                  <c:v>41624.625</c:v>
                </c:pt>
                <c:pt idx="1841">
                  <c:v>41624.666666666664</c:v>
                </c:pt>
                <c:pt idx="1842">
                  <c:v>41624.708333333336</c:v>
                </c:pt>
                <c:pt idx="1843">
                  <c:v>41624.75</c:v>
                </c:pt>
                <c:pt idx="1844">
                  <c:v>41624.791666666664</c:v>
                </c:pt>
                <c:pt idx="1845">
                  <c:v>41624.833333333336</c:v>
                </c:pt>
                <c:pt idx="1846">
                  <c:v>41624.875</c:v>
                </c:pt>
                <c:pt idx="1847">
                  <c:v>41624.916666666664</c:v>
                </c:pt>
                <c:pt idx="1848">
                  <c:v>41624.958333333336</c:v>
                </c:pt>
                <c:pt idx="1849">
                  <c:v>41625</c:v>
                </c:pt>
                <c:pt idx="1850">
                  <c:v>41625.041666666664</c:v>
                </c:pt>
                <c:pt idx="1851">
                  <c:v>41625.083333333336</c:v>
                </c:pt>
                <c:pt idx="1852">
                  <c:v>41625.125</c:v>
                </c:pt>
                <c:pt idx="1853">
                  <c:v>41625.166666666664</c:v>
                </c:pt>
                <c:pt idx="1854">
                  <c:v>41625.208333333336</c:v>
                </c:pt>
                <c:pt idx="1855">
                  <c:v>41625.25</c:v>
                </c:pt>
                <c:pt idx="1856">
                  <c:v>41625.291666666664</c:v>
                </c:pt>
                <c:pt idx="1857">
                  <c:v>41625.333333333336</c:v>
                </c:pt>
                <c:pt idx="1858">
                  <c:v>41625.375</c:v>
                </c:pt>
                <c:pt idx="1859">
                  <c:v>41625.416666666664</c:v>
                </c:pt>
                <c:pt idx="1860">
                  <c:v>41625.458333333336</c:v>
                </c:pt>
                <c:pt idx="1861">
                  <c:v>41625.5</c:v>
                </c:pt>
                <c:pt idx="1862">
                  <c:v>41625.541666666664</c:v>
                </c:pt>
                <c:pt idx="1863">
                  <c:v>41625.583333333336</c:v>
                </c:pt>
                <c:pt idx="1864">
                  <c:v>41625.625</c:v>
                </c:pt>
                <c:pt idx="1865">
                  <c:v>41625.666666666664</c:v>
                </c:pt>
                <c:pt idx="1866">
                  <c:v>41625.708333333336</c:v>
                </c:pt>
                <c:pt idx="1867">
                  <c:v>41625.75</c:v>
                </c:pt>
                <c:pt idx="1868">
                  <c:v>41625.791666666664</c:v>
                </c:pt>
                <c:pt idx="1869">
                  <c:v>41625.833333333336</c:v>
                </c:pt>
                <c:pt idx="1870">
                  <c:v>41625.875</c:v>
                </c:pt>
                <c:pt idx="1871">
                  <c:v>41625.916666666664</c:v>
                </c:pt>
                <c:pt idx="1872">
                  <c:v>41625.958333333336</c:v>
                </c:pt>
                <c:pt idx="1873">
                  <c:v>41626</c:v>
                </c:pt>
                <c:pt idx="1874">
                  <c:v>41626.041666666664</c:v>
                </c:pt>
                <c:pt idx="1875">
                  <c:v>41626.083333333336</c:v>
                </c:pt>
                <c:pt idx="1876">
                  <c:v>41626.125</c:v>
                </c:pt>
                <c:pt idx="1877">
                  <c:v>41626.166666666664</c:v>
                </c:pt>
                <c:pt idx="1878">
                  <c:v>41626.208333333336</c:v>
                </c:pt>
                <c:pt idx="1879">
                  <c:v>41626.25</c:v>
                </c:pt>
                <c:pt idx="1880">
                  <c:v>41626.291666666664</c:v>
                </c:pt>
                <c:pt idx="1881">
                  <c:v>41626.333333333336</c:v>
                </c:pt>
                <c:pt idx="1882">
                  <c:v>41626.375</c:v>
                </c:pt>
                <c:pt idx="1883">
                  <c:v>41626.416666666664</c:v>
                </c:pt>
                <c:pt idx="1884">
                  <c:v>41626.458333333336</c:v>
                </c:pt>
                <c:pt idx="1885">
                  <c:v>41626.5</c:v>
                </c:pt>
                <c:pt idx="1886">
                  <c:v>41626.541666666664</c:v>
                </c:pt>
                <c:pt idx="1887">
                  <c:v>41626.583333333336</c:v>
                </c:pt>
                <c:pt idx="1888">
                  <c:v>41626.625</c:v>
                </c:pt>
                <c:pt idx="1889">
                  <c:v>41626.666666666664</c:v>
                </c:pt>
                <c:pt idx="1890">
                  <c:v>41626.708333333336</c:v>
                </c:pt>
                <c:pt idx="1891">
                  <c:v>41626.75</c:v>
                </c:pt>
                <c:pt idx="1892">
                  <c:v>41626.791666666664</c:v>
                </c:pt>
                <c:pt idx="1893">
                  <c:v>41626.833333333336</c:v>
                </c:pt>
                <c:pt idx="1894">
                  <c:v>41626.875</c:v>
                </c:pt>
                <c:pt idx="1895">
                  <c:v>41626.916666666664</c:v>
                </c:pt>
                <c:pt idx="1896">
                  <c:v>41626.958333333336</c:v>
                </c:pt>
                <c:pt idx="1897">
                  <c:v>41627</c:v>
                </c:pt>
                <c:pt idx="1898">
                  <c:v>41627.041666666664</c:v>
                </c:pt>
                <c:pt idx="1899">
                  <c:v>41627.083333333336</c:v>
                </c:pt>
                <c:pt idx="1900">
                  <c:v>41627.125</c:v>
                </c:pt>
                <c:pt idx="1901">
                  <c:v>41627.166666666664</c:v>
                </c:pt>
                <c:pt idx="1902">
                  <c:v>41627.208333333336</c:v>
                </c:pt>
                <c:pt idx="1903">
                  <c:v>41627.25</c:v>
                </c:pt>
                <c:pt idx="1904">
                  <c:v>41627.291666666664</c:v>
                </c:pt>
                <c:pt idx="1905">
                  <c:v>41627.333333333336</c:v>
                </c:pt>
                <c:pt idx="1906">
                  <c:v>41627.375</c:v>
                </c:pt>
                <c:pt idx="1907">
                  <c:v>41627.416666666664</c:v>
                </c:pt>
                <c:pt idx="1908">
                  <c:v>41627.458333333336</c:v>
                </c:pt>
                <c:pt idx="1909">
                  <c:v>41627.5</c:v>
                </c:pt>
                <c:pt idx="1910">
                  <c:v>41627.541666666664</c:v>
                </c:pt>
                <c:pt idx="1911">
                  <c:v>41627.583333333336</c:v>
                </c:pt>
                <c:pt idx="1912">
                  <c:v>41627.625</c:v>
                </c:pt>
                <c:pt idx="1913">
                  <c:v>41627.666666666664</c:v>
                </c:pt>
                <c:pt idx="1914">
                  <c:v>41627.708333333336</c:v>
                </c:pt>
                <c:pt idx="1915">
                  <c:v>41627.75</c:v>
                </c:pt>
                <c:pt idx="1916">
                  <c:v>41627.791666666664</c:v>
                </c:pt>
                <c:pt idx="1917">
                  <c:v>41627.833333333336</c:v>
                </c:pt>
                <c:pt idx="1918">
                  <c:v>41627.875</c:v>
                </c:pt>
                <c:pt idx="1919">
                  <c:v>41627.916666666664</c:v>
                </c:pt>
                <c:pt idx="1920">
                  <c:v>41627.958333333336</c:v>
                </c:pt>
                <c:pt idx="1921">
                  <c:v>41628</c:v>
                </c:pt>
                <c:pt idx="1922">
                  <c:v>41628.041666666664</c:v>
                </c:pt>
                <c:pt idx="1923">
                  <c:v>41628.083333333336</c:v>
                </c:pt>
                <c:pt idx="1924">
                  <c:v>41628.125</c:v>
                </c:pt>
                <c:pt idx="1925">
                  <c:v>41628.166666666664</c:v>
                </c:pt>
                <c:pt idx="1926">
                  <c:v>41628.208333333336</c:v>
                </c:pt>
                <c:pt idx="1927">
                  <c:v>41628.25</c:v>
                </c:pt>
                <c:pt idx="1928">
                  <c:v>41628.291666666664</c:v>
                </c:pt>
                <c:pt idx="1929">
                  <c:v>41628.333333333336</c:v>
                </c:pt>
                <c:pt idx="1930">
                  <c:v>41628.375</c:v>
                </c:pt>
                <c:pt idx="1931">
                  <c:v>41628.416666666664</c:v>
                </c:pt>
                <c:pt idx="1932">
                  <c:v>41628.458333333336</c:v>
                </c:pt>
                <c:pt idx="1933">
                  <c:v>41628.5</c:v>
                </c:pt>
                <c:pt idx="1934">
                  <c:v>41628.541666666664</c:v>
                </c:pt>
                <c:pt idx="1935">
                  <c:v>41628.583333333336</c:v>
                </c:pt>
                <c:pt idx="1936">
                  <c:v>41628.625</c:v>
                </c:pt>
                <c:pt idx="1937">
                  <c:v>41628.666666666664</c:v>
                </c:pt>
                <c:pt idx="1938">
                  <c:v>41628.708333333336</c:v>
                </c:pt>
                <c:pt idx="1939">
                  <c:v>41628.75</c:v>
                </c:pt>
                <c:pt idx="1940">
                  <c:v>41628.791666666664</c:v>
                </c:pt>
                <c:pt idx="1941">
                  <c:v>41628.833333333336</c:v>
                </c:pt>
                <c:pt idx="1942">
                  <c:v>41628.875</c:v>
                </c:pt>
                <c:pt idx="1943">
                  <c:v>41628.916666666664</c:v>
                </c:pt>
                <c:pt idx="1944">
                  <c:v>41628.958333333336</c:v>
                </c:pt>
                <c:pt idx="1945">
                  <c:v>41629</c:v>
                </c:pt>
                <c:pt idx="1946">
                  <c:v>41629.041666666664</c:v>
                </c:pt>
                <c:pt idx="1947">
                  <c:v>41629.083333333336</c:v>
                </c:pt>
                <c:pt idx="1948">
                  <c:v>41629.125</c:v>
                </c:pt>
                <c:pt idx="1949">
                  <c:v>41629.166666666664</c:v>
                </c:pt>
                <c:pt idx="1950">
                  <c:v>41629.208333333336</c:v>
                </c:pt>
                <c:pt idx="1951">
                  <c:v>41629.25</c:v>
                </c:pt>
                <c:pt idx="1952">
                  <c:v>41629.291666666664</c:v>
                </c:pt>
                <c:pt idx="1953">
                  <c:v>41629.333333333336</c:v>
                </c:pt>
                <c:pt idx="1954">
                  <c:v>41629.375</c:v>
                </c:pt>
                <c:pt idx="1955">
                  <c:v>41629.416666666664</c:v>
                </c:pt>
                <c:pt idx="1956">
                  <c:v>41629.458333333336</c:v>
                </c:pt>
                <c:pt idx="1957">
                  <c:v>41629.5</c:v>
                </c:pt>
                <c:pt idx="1958">
                  <c:v>41629.541666666664</c:v>
                </c:pt>
                <c:pt idx="1959">
                  <c:v>41629.583333333336</c:v>
                </c:pt>
                <c:pt idx="1960">
                  <c:v>41629.625</c:v>
                </c:pt>
                <c:pt idx="1961">
                  <c:v>41629.666666666664</c:v>
                </c:pt>
                <c:pt idx="1962">
                  <c:v>41629.708333333336</c:v>
                </c:pt>
                <c:pt idx="1963">
                  <c:v>41629.75</c:v>
                </c:pt>
                <c:pt idx="1964">
                  <c:v>41629.791666666664</c:v>
                </c:pt>
                <c:pt idx="1965">
                  <c:v>41629.833333333336</c:v>
                </c:pt>
                <c:pt idx="1966">
                  <c:v>41629.875</c:v>
                </c:pt>
                <c:pt idx="1967">
                  <c:v>41629.916666666664</c:v>
                </c:pt>
                <c:pt idx="1968">
                  <c:v>41629.958333333336</c:v>
                </c:pt>
                <c:pt idx="1969">
                  <c:v>41630</c:v>
                </c:pt>
                <c:pt idx="1970">
                  <c:v>41630.041666666664</c:v>
                </c:pt>
                <c:pt idx="1971">
                  <c:v>41630.083333333336</c:v>
                </c:pt>
                <c:pt idx="1972">
                  <c:v>41630.125</c:v>
                </c:pt>
                <c:pt idx="1973">
                  <c:v>41630.166666666664</c:v>
                </c:pt>
                <c:pt idx="1974">
                  <c:v>41630.208333333336</c:v>
                </c:pt>
                <c:pt idx="1975">
                  <c:v>41630.25</c:v>
                </c:pt>
                <c:pt idx="1976">
                  <c:v>41630.291666666664</c:v>
                </c:pt>
                <c:pt idx="1977">
                  <c:v>41630.333333333336</c:v>
                </c:pt>
                <c:pt idx="1978">
                  <c:v>41630.375</c:v>
                </c:pt>
                <c:pt idx="1979">
                  <c:v>41630.416666666664</c:v>
                </c:pt>
                <c:pt idx="1980">
                  <c:v>41630.458333333336</c:v>
                </c:pt>
                <c:pt idx="1981">
                  <c:v>41630.5</c:v>
                </c:pt>
                <c:pt idx="1982">
                  <c:v>41630.541666666664</c:v>
                </c:pt>
                <c:pt idx="1983">
                  <c:v>41630.583333333336</c:v>
                </c:pt>
                <c:pt idx="1984">
                  <c:v>41630.625</c:v>
                </c:pt>
                <c:pt idx="1985">
                  <c:v>41630.666666666664</c:v>
                </c:pt>
                <c:pt idx="1986">
                  <c:v>41630.708333333336</c:v>
                </c:pt>
                <c:pt idx="1987">
                  <c:v>41630.75</c:v>
                </c:pt>
                <c:pt idx="1988">
                  <c:v>41630.791666666664</c:v>
                </c:pt>
                <c:pt idx="1989">
                  <c:v>41630.833333333336</c:v>
                </c:pt>
                <c:pt idx="1990">
                  <c:v>41630.875</c:v>
                </c:pt>
                <c:pt idx="1991">
                  <c:v>41630.916666666664</c:v>
                </c:pt>
                <c:pt idx="1992">
                  <c:v>41630.958333333336</c:v>
                </c:pt>
                <c:pt idx="1993">
                  <c:v>41631</c:v>
                </c:pt>
                <c:pt idx="1994">
                  <c:v>41631.041666666664</c:v>
                </c:pt>
                <c:pt idx="1995">
                  <c:v>41631.083333333336</c:v>
                </c:pt>
                <c:pt idx="1996">
                  <c:v>41631.125</c:v>
                </c:pt>
                <c:pt idx="1997">
                  <c:v>41631.166666666664</c:v>
                </c:pt>
                <c:pt idx="1998">
                  <c:v>41631.208333333336</c:v>
                </c:pt>
                <c:pt idx="1999">
                  <c:v>41631.25</c:v>
                </c:pt>
                <c:pt idx="2000">
                  <c:v>41631.291666666664</c:v>
                </c:pt>
                <c:pt idx="2001">
                  <c:v>41631.333333333336</c:v>
                </c:pt>
                <c:pt idx="2002">
                  <c:v>41631.375</c:v>
                </c:pt>
                <c:pt idx="2003">
                  <c:v>41631.416666666664</c:v>
                </c:pt>
                <c:pt idx="2004">
                  <c:v>41631.458333333336</c:v>
                </c:pt>
                <c:pt idx="2005">
                  <c:v>41631.5</c:v>
                </c:pt>
                <c:pt idx="2006">
                  <c:v>41631.541666666664</c:v>
                </c:pt>
                <c:pt idx="2007">
                  <c:v>41631.583333333336</c:v>
                </c:pt>
                <c:pt idx="2008">
                  <c:v>41631.625</c:v>
                </c:pt>
                <c:pt idx="2009">
                  <c:v>41631.666666666664</c:v>
                </c:pt>
                <c:pt idx="2010">
                  <c:v>41631.708333333336</c:v>
                </c:pt>
                <c:pt idx="2011">
                  <c:v>41631.75</c:v>
                </c:pt>
                <c:pt idx="2012">
                  <c:v>41631.791666666664</c:v>
                </c:pt>
                <c:pt idx="2013">
                  <c:v>41631.833333333336</c:v>
                </c:pt>
                <c:pt idx="2014">
                  <c:v>41631.875</c:v>
                </c:pt>
                <c:pt idx="2015">
                  <c:v>41631.916666666664</c:v>
                </c:pt>
                <c:pt idx="2016">
                  <c:v>41631.958333333336</c:v>
                </c:pt>
                <c:pt idx="2017">
                  <c:v>41632</c:v>
                </c:pt>
                <c:pt idx="2018">
                  <c:v>41632.041666666664</c:v>
                </c:pt>
                <c:pt idx="2019">
                  <c:v>41632.083333333336</c:v>
                </c:pt>
                <c:pt idx="2020">
                  <c:v>41632.125</c:v>
                </c:pt>
                <c:pt idx="2021">
                  <c:v>41632.166666666664</c:v>
                </c:pt>
                <c:pt idx="2022">
                  <c:v>41632.208333333336</c:v>
                </c:pt>
                <c:pt idx="2023">
                  <c:v>41632.25</c:v>
                </c:pt>
                <c:pt idx="2024">
                  <c:v>41632.291666666664</c:v>
                </c:pt>
                <c:pt idx="2025">
                  <c:v>41632.333333333336</c:v>
                </c:pt>
                <c:pt idx="2026">
                  <c:v>41632.375</c:v>
                </c:pt>
                <c:pt idx="2027">
                  <c:v>41632.416666666664</c:v>
                </c:pt>
                <c:pt idx="2028">
                  <c:v>41632.458333333336</c:v>
                </c:pt>
                <c:pt idx="2029">
                  <c:v>41632.5</c:v>
                </c:pt>
                <c:pt idx="2030">
                  <c:v>41632.541666666664</c:v>
                </c:pt>
                <c:pt idx="2031">
                  <c:v>41632.583333333336</c:v>
                </c:pt>
                <c:pt idx="2032">
                  <c:v>41632.625</c:v>
                </c:pt>
                <c:pt idx="2033">
                  <c:v>41632.666666666664</c:v>
                </c:pt>
                <c:pt idx="2034">
                  <c:v>41632.708333333336</c:v>
                </c:pt>
                <c:pt idx="2035">
                  <c:v>41632.75</c:v>
                </c:pt>
                <c:pt idx="2036">
                  <c:v>41632.791666666664</c:v>
                </c:pt>
                <c:pt idx="2037">
                  <c:v>41632.833333333336</c:v>
                </c:pt>
                <c:pt idx="2038">
                  <c:v>41632.875</c:v>
                </c:pt>
                <c:pt idx="2039">
                  <c:v>41632.916666666664</c:v>
                </c:pt>
                <c:pt idx="2040">
                  <c:v>41632.958333333336</c:v>
                </c:pt>
                <c:pt idx="2041">
                  <c:v>41633</c:v>
                </c:pt>
                <c:pt idx="2042">
                  <c:v>41633.041666666664</c:v>
                </c:pt>
                <c:pt idx="2043">
                  <c:v>41633.083333333336</c:v>
                </c:pt>
                <c:pt idx="2044">
                  <c:v>41633.125</c:v>
                </c:pt>
                <c:pt idx="2045">
                  <c:v>41633.166666666664</c:v>
                </c:pt>
                <c:pt idx="2046">
                  <c:v>41633.208333333336</c:v>
                </c:pt>
                <c:pt idx="2047">
                  <c:v>41633.25</c:v>
                </c:pt>
                <c:pt idx="2048">
                  <c:v>41633.291666666664</c:v>
                </c:pt>
                <c:pt idx="2049">
                  <c:v>41633.333333333336</c:v>
                </c:pt>
                <c:pt idx="2050">
                  <c:v>41633.375</c:v>
                </c:pt>
                <c:pt idx="2051">
                  <c:v>41633.416666666664</c:v>
                </c:pt>
                <c:pt idx="2052">
                  <c:v>41633.458333333336</c:v>
                </c:pt>
                <c:pt idx="2053">
                  <c:v>41633.5</c:v>
                </c:pt>
                <c:pt idx="2054">
                  <c:v>41633.541666666664</c:v>
                </c:pt>
                <c:pt idx="2055">
                  <c:v>41633.583333333336</c:v>
                </c:pt>
                <c:pt idx="2056">
                  <c:v>41633.625</c:v>
                </c:pt>
                <c:pt idx="2057">
                  <c:v>41633.666666666664</c:v>
                </c:pt>
                <c:pt idx="2058">
                  <c:v>41633.708333333336</c:v>
                </c:pt>
                <c:pt idx="2059">
                  <c:v>41633.75</c:v>
                </c:pt>
                <c:pt idx="2060">
                  <c:v>41633.791666666664</c:v>
                </c:pt>
                <c:pt idx="2061">
                  <c:v>41633.833333333336</c:v>
                </c:pt>
                <c:pt idx="2062">
                  <c:v>41633.875</c:v>
                </c:pt>
                <c:pt idx="2063">
                  <c:v>41633.916666666664</c:v>
                </c:pt>
                <c:pt idx="2064">
                  <c:v>41633.958333333336</c:v>
                </c:pt>
                <c:pt idx="2065">
                  <c:v>41634</c:v>
                </c:pt>
                <c:pt idx="2066">
                  <c:v>41634.041666666664</c:v>
                </c:pt>
                <c:pt idx="2067">
                  <c:v>41634.083333333336</c:v>
                </c:pt>
                <c:pt idx="2068">
                  <c:v>41634.125</c:v>
                </c:pt>
                <c:pt idx="2069">
                  <c:v>41634.166666666664</c:v>
                </c:pt>
                <c:pt idx="2070">
                  <c:v>41634.208333333336</c:v>
                </c:pt>
                <c:pt idx="2071">
                  <c:v>41634.25</c:v>
                </c:pt>
                <c:pt idx="2072">
                  <c:v>41634.291666666664</c:v>
                </c:pt>
                <c:pt idx="2073">
                  <c:v>41634.333333333336</c:v>
                </c:pt>
                <c:pt idx="2074">
                  <c:v>41634.375</c:v>
                </c:pt>
                <c:pt idx="2075">
                  <c:v>41634.416666666664</c:v>
                </c:pt>
                <c:pt idx="2076">
                  <c:v>41634.458333333336</c:v>
                </c:pt>
                <c:pt idx="2077">
                  <c:v>41634.5</c:v>
                </c:pt>
                <c:pt idx="2078">
                  <c:v>41634.541666666664</c:v>
                </c:pt>
                <c:pt idx="2079">
                  <c:v>41634.583333333336</c:v>
                </c:pt>
                <c:pt idx="2080">
                  <c:v>41634.625</c:v>
                </c:pt>
                <c:pt idx="2081">
                  <c:v>41634.666666666664</c:v>
                </c:pt>
                <c:pt idx="2082">
                  <c:v>41634.708333333336</c:v>
                </c:pt>
                <c:pt idx="2083">
                  <c:v>41634.75</c:v>
                </c:pt>
                <c:pt idx="2084">
                  <c:v>41634.791666666664</c:v>
                </c:pt>
                <c:pt idx="2085">
                  <c:v>41634.833333333336</c:v>
                </c:pt>
                <c:pt idx="2086">
                  <c:v>41634.875</c:v>
                </c:pt>
                <c:pt idx="2087">
                  <c:v>41634.916666666664</c:v>
                </c:pt>
                <c:pt idx="2088">
                  <c:v>41634.958333333336</c:v>
                </c:pt>
                <c:pt idx="2089">
                  <c:v>41635</c:v>
                </c:pt>
                <c:pt idx="2090">
                  <c:v>41635.041666666664</c:v>
                </c:pt>
                <c:pt idx="2091">
                  <c:v>41635.083333333336</c:v>
                </c:pt>
                <c:pt idx="2092">
                  <c:v>41635.125</c:v>
                </c:pt>
                <c:pt idx="2093">
                  <c:v>41635.166666666664</c:v>
                </c:pt>
                <c:pt idx="2094">
                  <c:v>41635.208333333336</c:v>
                </c:pt>
                <c:pt idx="2095">
                  <c:v>41635.25</c:v>
                </c:pt>
                <c:pt idx="2096">
                  <c:v>41635.291666666664</c:v>
                </c:pt>
                <c:pt idx="2097">
                  <c:v>41635.333333333336</c:v>
                </c:pt>
                <c:pt idx="2098">
                  <c:v>41635.375</c:v>
                </c:pt>
                <c:pt idx="2099">
                  <c:v>41635.416666666664</c:v>
                </c:pt>
                <c:pt idx="2100">
                  <c:v>41635.458333333336</c:v>
                </c:pt>
                <c:pt idx="2101">
                  <c:v>41635.5</c:v>
                </c:pt>
                <c:pt idx="2102">
                  <c:v>41635.541666666664</c:v>
                </c:pt>
                <c:pt idx="2103">
                  <c:v>41635.583333333336</c:v>
                </c:pt>
                <c:pt idx="2104">
                  <c:v>41635.625</c:v>
                </c:pt>
                <c:pt idx="2105">
                  <c:v>41635.666666666664</c:v>
                </c:pt>
                <c:pt idx="2106">
                  <c:v>41635.708333333336</c:v>
                </c:pt>
                <c:pt idx="2107">
                  <c:v>41635.75</c:v>
                </c:pt>
                <c:pt idx="2108">
                  <c:v>41635.791666666664</c:v>
                </c:pt>
                <c:pt idx="2109">
                  <c:v>41635.833333333336</c:v>
                </c:pt>
                <c:pt idx="2110">
                  <c:v>41635.875</c:v>
                </c:pt>
                <c:pt idx="2111">
                  <c:v>41635.916666666664</c:v>
                </c:pt>
                <c:pt idx="2112">
                  <c:v>41635.958333333336</c:v>
                </c:pt>
                <c:pt idx="2113">
                  <c:v>41636</c:v>
                </c:pt>
                <c:pt idx="2114">
                  <c:v>41636.041666666664</c:v>
                </c:pt>
                <c:pt idx="2115">
                  <c:v>41636.083333333336</c:v>
                </c:pt>
                <c:pt idx="2116">
                  <c:v>41636.125</c:v>
                </c:pt>
                <c:pt idx="2117">
                  <c:v>41636.166666666664</c:v>
                </c:pt>
                <c:pt idx="2118">
                  <c:v>41636.208333333336</c:v>
                </c:pt>
                <c:pt idx="2119">
                  <c:v>41636.25</c:v>
                </c:pt>
                <c:pt idx="2120">
                  <c:v>41636.291666666664</c:v>
                </c:pt>
                <c:pt idx="2121">
                  <c:v>41636.333333333336</c:v>
                </c:pt>
                <c:pt idx="2122">
                  <c:v>41636.375</c:v>
                </c:pt>
                <c:pt idx="2123">
                  <c:v>41636.416666666664</c:v>
                </c:pt>
                <c:pt idx="2124">
                  <c:v>41636.458333333336</c:v>
                </c:pt>
                <c:pt idx="2125">
                  <c:v>41636.5</c:v>
                </c:pt>
                <c:pt idx="2126">
                  <c:v>41636.541666666664</c:v>
                </c:pt>
                <c:pt idx="2127">
                  <c:v>41636.583333333336</c:v>
                </c:pt>
                <c:pt idx="2128">
                  <c:v>41636.625</c:v>
                </c:pt>
                <c:pt idx="2129">
                  <c:v>41636.666666666664</c:v>
                </c:pt>
                <c:pt idx="2130">
                  <c:v>41636.708333333336</c:v>
                </c:pt>
                <c:pt idx="2131">
                  <c:v>41636.75</c:v>
                </c:pt>
                <c:pt idx="2132">
                  <c:v>41636.791666666664</c:v>
                </c:pt>
                <c:pt idx="2133">
                  <c:v>41636.833333333336</c:v>
                </c:pt>
                <c:pt idx="2134">
                  <c:v>41636.875</c:v>
                </c:pt>
                <c:pt idx="2135">
                  <c:v>41636.916666666664</c:v>
                </c:pt>
                <c:pt idx="2136">
                  <c:v>41636.958333333336</c:v>
                </c:pt>
                <c:pt idx="2137">
                  <c:v>41637</c:v>
                </c:pt>
                <c:pt idx="2138">
                  <c:v>41637.041666666664</c:v>
                </c:pt>
                <c:pt idx="2139">
                  <c:v>41637.083333333336</c:v>
                </c:pt>
                <c:pt idx="2140">
                  <c:v>41637.125</c:v>
                </c:pt>
                <c:pt idx="2141">
                  <c:v>41637.166666666664</c:v>
                </c:pt>
                <c:pt idx="2142">
                  <c:v>41637.208333333336</c:v>
                </c:pt>
                <c:pt idx="2143">
                  <c:v>41637.25</c:v>
                </c:pt>
                <c:pt idx="2144">
                  <c:v>41637.291666666664</c:v>
                </c:pt>
                <c:pt idx="2145">
                  <c:v>41637.333333333336</c:v>
                </c:pt>
                <c:pt idx="2146">
                  <c:v>41637.375</c:v>
                </c:pt>
                <c:pt idx="2147">
                  <c:v>41637.416666666664</c:v>
                </c:pt>
                <c:pt idx="2148">
                  <c:v>41637.458333333336</c:v>
                </c:pt>
                <c:pt idx="2149">
                  <c:v>41637.5</c:v>
                </c:pt>
                <c:pt idx="2150">
                  <c:v>41637.541666666664</c:v>
                </c:pt>
                <c:pt idx="2151">
                  <c:v>41637.583333333336</c:v>
                </c:pt>
                <c:pt idx="2152">
                  <c:v>41637.625</c:v>
                </c:pt>
                <c:pt idx="2153">
                  <c:v>41637.666666666664</c:v>
                </c:pt>
                <c:pt idx="2154">
                  <c:v>41637.708333333336</c:v>
                </c:pt>
                <c:pt idx="2155">
                  <c:v>41637.75</c:v>
                </c:pt>
                <c:pt idx="2156">
                  <c:v>41637.791666666664</c:v>
                </c:pt>
                <c:pt idx="2157">
                  <c:v>41637.833333333336</c:v>
                </c:pt>
                <c:pt idx="2158">
                  <c:v>41637.875</c:v>
                </c:pt>
                <c:pt idx="2159">
                  <c:v>41637.916666666664</c:v>
                </c:pt>
                <c:pt idx="2160">
                  <c:v>41637.958333333336</c:v>
                </c:pt>
                <c:pt idx="2161">
                  <c:v>41638</c:v>
                </c:pt>
                <c:pt idx="2162">
                  <c:v>41638.041666666664</c:v>
                </c:pt>
                <c:pt idx="2163">
                  <c:v>41638.083333333336</c:v>
                </c:pt>
                <c:pt idx="2164">
                  <c:v>41638.125</c:v>
                </c:pt>
                <c:pt idx="2165">
                  <c:v>41638.166666666664</c:v>
                </c:pt>
                <c:pt idx="2166">
                  <c:v>41638.208333333336</c:v>
                </c:pt>
                <c:pt idx="2167">
                  <c:v>41638.25</c:v>
                </c:pt>
                <c:pt idx="2168">
                  <c:v>41638.291666666664</c:v>
                </c:pt>
                <c:pt idx="2169">
                  <c:v>41638.333333333336</c:v>
                </c:pt>
                <c:pt idx="2170">
                  <c:v>41638.375</c:v>
                </c:pt>
                <c:pt idx="2171">
                  <c:v>41638.416666666664</c:v>
                </c:pt>
                <c:pt idx="2172">
                  <c:v>41638.458333333336</c:v>
                </c:pt>
                <c:pt idx="2173">
                  <c:v>41638.5</c:v>
                </c:pt>
                <c:pt idx="2174">
                  <c:v>41638.541666666664</c:v>
                </c:pt>
                <c:pt idx="2175">
                  <c:v>41638.583333333336</c:v>
                </c:pt>
                <c:pt idx="2176">
                  <c:v>41638.625</c:v>
                </c:pt>
                <c:pt idx="2177">
                  <c:v>41638.666666666664</c:v>
                </c:pt>
                <c:pt idx="2178">
                  <c:v>41638.708333333336</c:v>
                </c:pt>
                <c:pt idx="2179">
                  <c:v>41638.75</c:v>
                </c:pt>
                <c:pt idx="2180">
                  <c:v>41638.791666666664</c:v>
                </c:pt>
                <c:pt idx="2181">
                  <c:v>41638.833333333336</c:v>
                </c:pt>
                <c:pt idx="2182">
                  <c:v>41638.875</c:v>
                </c:pt>
                <c:pt idx="2183">
                  <c:v>41638.916666666664</c:v>
                </c:pt>
                <c:pt idx="2184">
                  <c:v>41638.958333333336</c:v>
                </c:pt>
                <c:pt idx="2185">
                  <c:v>41639</c:v>
                </c:pt>
                <c:pt idx="2186">
                  <c:v>41639.041666666664</c:v>
                </c:pt>
                <c:pt idx="2187">
                  <c:v>41639.083333333336</c:v>
                </c:pt>
                <c:pt idx="2188">
                  <c:v>41639.125</c:v>
                </c:pt>
                <c:pt idx="2189">
                  <c:v>41639.166666666664</c:v>
                </c:pt>
                <c:pt idx="2190">
                  <c:v>41639.208333333336</c:v>
                </c:pt>
                <c:pt idx="2191">
                  <c:v>41639.25</c:v>
                </c:pt>
                <c:pt idx="2192">
                  <c:v>41639.291666666664</c:v>
                </c:pt>
                <c:pt idx="2193">
                  <c:v>41639.333333333336</c:v>
                </c:pt>
                <c:pt idx="2194">
                  <c:v>41639.375</c:v>
                </c:pt>
                <c:pt idx="2195">
                  <c:v>41639.416666666664</c:v>
                </c:pt>
                <c:pt idx="2196">
                  <c:v>41639.458333333336</c:v>
                </c:pt>
                <c:pt idx="2197">
                  <c:v>41639.5</c:v>
                </c:pt>
                <c:pt idx="2198">
                  <c:v>41639.541666666664</c:v>
                </c:pt>
                <c:pt idx="2199">
                  <c:v>41639.583333333336</c:v>
                </c:pt>
                <c:pt idx="2200">
                  <c:v>41639.625</c:v>
                </c:pt>
                <c:pt idx="2201">
                  <c:v>41639.666666666664</c:v>
                </c:pt>
                <c:pt idx="2202">
                  <c:v>41639.708333333336</c:v>
                </c:pt>
                <c:pt idx="2203">
                  <c:v>41639.75</c:v>
                </c:pt>
                <c:pt idx="2204">
                  <c:v>41639.791666666664</c:v>
                </c:pt>
                <c:pt idx="2205">
                  <c:v>41639.833333333336</c:v>
                </c:pt>
                <c:pt idx="2206">
                  <c:v>41639.875</c:v>
                </c:pt>
                <c:pt idx="2207">
                  <c:v>41639.916666666664</c:v>
                </c:pt>
              </c:numCache>
            </c:numRef>
          </c:cat>
          <c:val>
            <c:numRef>
              <c:f>fakturace!$F$16:$F$2223</c:f>
              <c:numCache>
                <c:formatCode>#,##0.000</c:formatCode>
                <c:ptCount val="2208"/>
                <c:pt idx="0">
                  <c:v>229.52100000000007</c:v>
                </c:pt>
                <c:pt idx="1">
                  <c:v>182.32499999999993</c:v>
                </c:pt>
                <c:pt idx="2">
                  <c:v>95.115000000000009</c:v>
                </c:pt>
                <c:pt idx="3">
                  <c:v>61.769999999999982</c:v>
                </c:pt>
                <c:pt idx="4">
                  <c:v>51.509999999999877</c:v>
                </c:pt>
                <c:pt idx="5">
                  <c:v>231.82949999999994</c:v>
                </c:pt>
                <c:pt idx="6">
                  <c:v>719.17949999999996</c:v>
                </c:pt>
                <c:pt idx="7">
                  <c:v>1067.25</c:v>
                </c:pt>
                <c:pt idx="8">
                  <c:v>1069.8149999999998</c:v>
                </c:pt>
                <c:pt idx="9">
                  <c:v>1000.56</c:v>
                </c:pt>
                <c:pt idx="10">
                  <c:v>779.9699999999998</c:v>
                </c:pt>
                <c:pt idx="11">
                  <c:v>641.45999999999981</c:v>
                </c:pt>
                <c:pt idx="12">
                  <c:v>490.38149999999996</c:v>
                </c:pt>
                <c:pt idx="13">
                  <c:v>461.90999999999985</c:v>
                </c:pt>
                <c:pt idx="14">
                  <c:v>399.0675</c:v>
                </c:pt>
                <c:pt idx="15">
                  <c:v>467.03999999999996</c:v>
                </c:pt>
                <c:pt idx="16">
                  <c:v>554.25</c:v>
                </c:pt>
                <c:pt idx="17">
                  <c:v>732.77399999999989</c:v>
                </c:pt>
                <c:pt idx="18">
                  <c:v>1067.25</c:v>
                </c:pt>
                <c:pt idx="19">
                  <c:v>1221.1499999999999</c:v>
                </c:pt>
                <c:pt idx="20">
                  <c:v>1078.2795000000001</c:v>
                </c:pt>
                <c:pt idx="21">
                  <c:v>692.76</c:v>
                </c:pt>
                <c:pt idx="22">
                  <c:v>487.55999999999995</c:v>
                </c:pt>
                <c:pt idx="23">
                  <c:v>295.44149999999991</c:v>
                </c:pt>
                <c:pt idx="24">
                  <c:v>305.90490000000011</c:v>
                </c:pt>
                <c:pt idx="25">
                  <c:v>251.36625000000004</c:v>
                </c:pt>
                <c:pt idx="26">
                  <c:v>162.26085</c:v>
                </c:pt>
                <c:pt idx="27">
                  <c:v>116.94000000000005</c:v>
                </c:pt>
                <c:pt idx="28">
                  <c:v>133.83929999999998</c:v>
                </c:pt>
                <c:pt idx="29">
                  <c:v>262.88850000000014</c:v>
                </c:pt>
                <c:pt idx="30">
                  <c:v>663.86280000000011</c:v>
                </c:pt>
                <c:pt idx="31">
                  <c:v>1036.1595</c:v>
                </c:pt>
                <c:pt idx="32">
                  <c:v>1065.3492000000001</c:v>
                </c:pt>
                <c:pt idx="33">
                  <c:v>928.61850000000004</c:v>
                </c:pt>
                <c:pt idx="34">
                  <c:v>654.64499999999998</c:v>
                </c:pt>
                <c:pt idx="35">
                  <c:v>370.42949999999996</c:v>
                </c:pt>
                <c:pt idx="36">
                  <c:v>242.40449999999998</c:v>
                </c:pt>
                <c:pt idx="37">
                  <c:v>157.65195000000006</c:v>
                </c:pt>
                <c:pt idx="38">
                  <c:v>139.98450000000003</c:v>
                </c:pt>
                <c:pt idx="39">
                  <c:v>179.4162</c:v>
                </c:pt>
                <c:pt idx="40">
                  <c:v>349.94550000000004</c:v>
                </c:pt>
                <c:pt idx="41">
                  <c:v>582.95100000000002</c:v>
                </c:pt>
                <c:pt idx="42">
                  <c:v>936.3</c:v>
                </c:pt>
                <c:pt idx="43">
                  <c:v>1155.2227499999999</c:v>
                </c:pt>
                <c:pt idx="44">
                  <c:v>871.26330000000007</c:v>
                </c:pt>
                <c:pt idx="45">
                  <c:v>511.25700000000006</c:v>
                </c:pt>
                <c:pt idx="46">
                  <c:v>314.86664999999994</c:v>
                </c:pt>
                <c:pt idx="47">
                  <c:v>203.99699999999996</c:v>
                </c:pt>
                <c:pt idx="48">
                  <c:v>87.429499999999962</c:v>
                </c:pt>
                <c:pt idx="49">
                  <c:v>10.764499999999998</c:v>
                </c:pt>
                <c:pt idx="50">
                  <c:v>-83.02234999999996</c:v>
                </c:pt>
                <c:pt idx="51">
                  <c:v>-98.099800000000016</c:v>
                </c:pt>
                <c:pt idx="52">
                  <c:v>-107.2996</c:v>
                </c:pt>
                <c:pt idx="53">
                  <c:v>-52.100799999999936</c:v>
                </c:pt>
                <c:pt idx="54">
                  <c:v>232.07080000000008</c:v>
                </c:pt>
                <c:pt idx="55">
                  <c:v>396.64499999999998</c:v>
                </c:pt>
                <c:pt idx="56">
                  <c:v>266.82560000000001</c:v>
                </c:pt>
                <c:pt idx="57">
                  <c:v>115.53999999999996</c:v>
                </c:pt>
                <c:pt idx="58">
                  <c:v>-147.16540000000003</c:v>
                </c:pt>
                <c:pt idx="59">
                  <c:v>-446.67</c:v>
                </c:pt>
                <c:pt idx="60">
                  <c:v>-546.07894999999996</c:v>
                </c:pt>
                <c:pt idx="61">
                  <c:v>-522.31280000000004</c:v>
                </c:pt>
                <c:pt idx="62">
                  <c:v>-534.83474999999999</c:v>
                </c:pt>
                <c:pt idx="63">
                  <c:v>-395.56</c:v>
                </c:pt>
                <c:pt idx="64">
                  <c:v>-242.23000000000002</c:v>
                </c:pt>
                <c:pt idx="65">
                  <c:v>40.40829999999994</c:v>
                </c:pt>
                <c:pt idx="66">
                  <c:v>385.14524999999992</c:v>
                </c:pt>
                <c:pt idx="67">
                  <c:v>534.13090000000011</c:v>
                </c:pt>
                <c:pt idx="68">
                  <c:v>396.64499999999998</c:v>
                </c:pt>
                <c:pt idx="69">
                  <c:v>208.56020000000001</c:v>
                </c:pt>
                <c:pt idx="70">
                  <c:v>115.53999999999996</c:v>
                </c:pt>
                <c:pt idx="71">
                  <c:v>-88.899999999999977</c:v>
                </c:pt>
                <c:pt idx="72">
                  <c:v>-83.788999999999987</c:v>
                </c:pt>
                <c:pt idx="73">
                  <c:v>-140.01</c:v>
                </c:pt>
                <c:pt idx="74">
                  <c:v>-211.56400000000002</c:v>
                </c:pt>
                <c:pt idx="75">
                  <c:v>-267.78500000000003</c:v>
                </c:pt>
                <c:pt idx="76">
                  <c:v>-242.23000000000002</c:v>
                </c:pt>
                <c:pt idx="77">
                  <c:v>-58.234000000000037</c:v>
                </c:pt>
                <c:pt idx="78">
                  <c:v>473.05445000000009</c:v>
                </c:pt>
                <c:pt idx="79">
                  <c:v>708.41600000000017</c:v>
                </c:pt>
                <c:pt idx="80">
                  <c:v>621.529</c:v>
                </c:pt>
                <c:pt idx="81">
                  <c:v>585.75199999999995</c:v>
                </c:pt>
                <c:pt idx="82">
                  <c:v>491.19849999999997</c:v>
                </c:pt>
                <c:pt idx="83">
                  <c:v>376.45654999999999</c:v>
                </c:pt>
                <c:pt idx="84">
                  <c:v>318.44669999999996</c:v>
                </c:pt>
                <c:pt idx="85">
                  <c:v>273.98100000000011</c:v>
                </c:pt>
                <c:pt idx="86">
                  <c:v>318.19114999999999</c:v>
                </c:pt>
                <c:pt idx="87">
                  <c:v>349.87935000000004</c:v>
                </c:pt>
                <c:pt idx="88">
                  <c:v>450.31050000000005</c:v>
                </c:pt>
                <c:pt idx="89">
                  <c:v>677.75</c:v>
                </c:pt>
                <c:pt idx="90">
                  <c:v>923.07799999999997</c:v>
                </c:pt>
                <c:pt idx="91">
                  <c:v>1004.8539999999998</c:v>
                </c:pt>
                <c:pt idx="92">
                  <c:v>754.41499999999996</c:v>
                </c:pt>
                <c:pt idx="93">
                  <c:v>453.37709999999993</c:v>
                </c:pt>
                <c:pt idx="94">
                  <c:v>296.98050000000001</c:v>
                </c:pt>
                <c:pt idx="95">
                  <c:v>227.98199999999997</c:v>
                </c:pt>
                <c:pt idx="96">
                  <c:v>230.53750000000002</c:v>
                </c:pt>
                <c:pt idx="97">
                  <c:v>199.87149999999997</c:v>
                </c:pt>
                <c:pt idx="98">
                  <c:v>193.99384999999995</c:v>
                </c:pt>
                <c:pt idx="99">
                  <c:v>166.64999999999998</c:v>
                </c:pt>
                <c:pt idx="100">
                  <c:v>142.11720000000003</c:v>
                </c:pt>
                <c:pt idx="101">
                  <c:v>197.06045000000006</c:v>
                </c:pt>
                <c:pt idx="102">
                  <c:v>295.70274999999992</c:v>
                </c:pt>
                <c:pt idx="103">
                  <c:v>419.64449999999999</c:v>
                </c:pt>
                <c:pt idx="104">
                  <c:v>371.09000000000003</c:v>
                </c:pt>
                <c:pt idx="105">
                  <c:v>469.7322999999999</c:v>
                </c:pt>
                <c:pt idx="106">
                  <c:v>452.86599999999999</c:v>
                </c:pt>
                <c:pt idx="107">
                  <c:v>519.05344999999988</c:v>
                </c:pt>
                <c:pt idx="108">
                  <c:v>410.70024999999987</c:v>
                </c:pt>
                <c:pt idx="109">
                  <c:v>359.84580000000005</c:v>
                </c:pt>
                <c:pt idx="110">
                  <c:v>358.3125</c:v>
                </c:pt>
                <c:pt idx="111">
                  <c:v>367.00120000000004</c:v>
                </c:pt>
                <c:pt idx="112">
                  <c:v>409.42250000000001</c:v>
                </c:pt>
                <c:pt idx="113">
                  <c:v>524.42000000000007</c:v>
                </c:pt>
                <c:pt idx="114">
                  <c:v>621.529</c:v>
                </c:pt>
                <c:pt idx="115">
                  <c:v>792.74749999999995</c:v>
                </c:pt>
                <c:pt idx="116">
                  <c:v>677.75</c:v>
                </c:pt>
                <c:pt idx="117">
                  <c:v>432.42200000000003</c:v>
                </c:pt>
                <c:pt idx="118">
                  <c:v>398.43385000000001</c:v>
                </c:pt>
                <c:pt idx="119">
                  <c:v>274.74764999999991</c:v>
                </c:pt>
                <c:pt idx="120">
                  <c:v>202.93810000000008</c:v>
                </c:pt>
                <c:pt idx="121">
                  <c:v>118.09550000000002</c:v>
                </c:pt>
                <c:pt idx="122">
                  <c:v>40.663850000000025</c:v>
                </c:pt>
                <c:pt idx="123">
                  <c:v>-48.011999999999944</c:v>
                </c:pt>
                <c:pt idx="124">
                  <c:v>-86.60005000000001</c:v>
                </c:pt>
                <c:pt idx="125">
                  <c:v>-61.04505000000006</c:v>
                </c:pt>
                <c:pt idx="126">
                  <c:v>-95.288749999999993</c:v>
                </c:pt>
                <c:pt idx="127">
                  <c:v>-77.400250000000028</c:v>
                </c:pt>
                <c:pt idx="128">
                  <c:v>130.87300000000005</c:v>
                </c:pt>
                <c:pt idx="129">
                  <c:v>240.7595</c:v>
                </c:pt>
                <c:pt idx="130">
                  <c:v>363.4235000000001</c:v>
                </c:pt>
                <c:pt idx="131">
                  <c:v>399.20050000000003</c:v>
                </c:pt>
                <c:pt idx="132">
                  <c:v>358.3125</c:v>
                </c:pt>
                <c:pt idx="133">
                  <c:v>294.42499999999995</c:v>
                </c:pt>
                <c:pt idx="134">
                  <c:v>153.87249999999995</c:v>
                </c:pt>
                <c:pt idx="135">
                  <c:v>115.53999999999996</c:v>
                </c:pt>
                <c:pt idx="136">
                  <c:v>173.03874999999994</c:v>
                </c:pt>
                <c:pt idx="137">
                  <c:v>249.95929999999998</c:v>
                </c:pt>
                <c:pt idx="138">
                  <c:v>429.86649999999986</c:v>
                </c:pt>
                <c:pt idx="139">
                  <c:v>578.08549999999991</c:v>
                </c:pt>
                <c:pt idx="140">
                  <c:v>506.02040000000011</c:v>
                </c:pt>
                <c:pt idx="141">
                  <c:v>353.2014999999999</c:v>
                </c:pt>
                <c:pt idx="142">
                  <c:v>334.80189999999993</c:v>
                </c:pt>
                <c:pt idx="143">
                  <c:v>217.76</c:v>
                </c:pt>
                <c:pt idx="144">
                  <c:v>193.3610000000001</c:v>
                </c:pt>
                <c:pt idx="145">
                  <c:v>170.91219999999998</c:v>
                </c:pt>
                <c:pt idx="146">
                  <c:v>105.35149999999999</c:v>
                </c:pt>
                <c:pt idx="147">
                  <c:v>93.616900000000101</c:v>
                </c:pt>
                <c:pt idx="148">
                  <c:v>116.06570000000011</c:v>
                </c:pt>
                <c:pt idx="149">
                  <c:v>243.36060000000009</c:v>
                </c:pt>
                <c:pt idx="150">
                  <c:v>752.79530000000022</c:v>
                </c:pt>
                <c:pt idx="151">
                  <c:v>1070.9050000000002</c:v>
                </c:pt>
                <c:pt idx="152">
                  <c:v>1130.8534999999999</c:v>
                </c:pt>
                <c:pt idx="153">
                  <c:v>1063.5071</c:v>
                </c:pt>
                <c:pt idx="154">
                  <c:v>1028.8135000000002</c:v>
                </c:pt>
                <c:pt idx="155">
                  <c:v>1045.3950000000002</c:v>
                </c:pt>
                <c:pt idx="156">
                  <c:v>879.58000000000015</c:v>
                </c:pt>
                <c:pt idx="157">
                  <c:v>847.43740000000025</c:v>
                </c:pt>
                <c:pt idx="158">
                  <c:v>778.81549999999993</c:v>
                </c:pt>
                <c:pt idx="159">
                  <c:v>761.97890000000007</c:v>
                </c:pt>
                <c:pt idx="160">
                  <c:v>777.54000000000019</c:v>
                </c:pt>
                <c:pt idx="161">
                  <c:v>928.04899999999998</c:v>
                </c:pt>
                <c:pt idx="162">
                  <c:v>1083.4049</c:v>
                </c:pt>
                <c:pt idx="163">
                  <c:v>1398.7085</c:v>
                </c:pt>
                <c:pt idx="164">
                  <c:v>1147.4350000000002</c:v>
                </c:pt>
                <c:pt idx="165">
                  <c:v>856.62100000000009</c:v>
                </c:pt>
                <c:pt idx="166">
                  <c:v>648.71450000000004</c:v>
                </c:pt>
                <c:pt idx="167">
                  <c:v>322.95180000000005</c:v>
                </c:pt>
                <c:pt idx="168">
                  <c:v>395.28</c:v>
                </c:pt>
                <c:pt idx="169">
                  <c:v>344.24</c:v>
                </c:pt>
                <c:pt idx="170">
                  <c:v>267.67999999999995</c:v>
                </c:pt>
                <c:pt idx="171">
                  <c:v>188.56799999999998</c:v>
                </c:pt>
                <c:pt idx="172">
                  <c:v>217.1504000000001</c:v>
                </c:pt>
                <c:pt idx="173">
                  <c:v>322.29279999999994</c:v>
                </c:pt>
                <c:pt idx="174">
                  <c:v>727.04</c:v>
                </c:pt>
                <c:pt idx="175">
                  <c:v>1041.7015999999999</c:v>
                </c:pt>
                <c:pt idx="176">
                  <c:v>1109.8399999999999</c:v>
                </c:pt>
                <c:pt idx="177">
                  <c:v>1086.3616</c:v>
                </c:pt>
                <c:pt idx="178">
                  <c:v>1065.9456</c:v>
                </c:pt>
                <c:pt idx="179">
                  <c:v>1032.0040000000001</c:v>
                </c:pt>
                <c:pt idx="180">
                  <c:v>890.36799999999994</c:v>
                </c:pt>
                <c:pt idx="181">
                  <c:v>836.52080000000001</c:v>
                </c:pt>
                <c:pt idx="182">
                  <c:v>838.81760000000008</c:v>
                </c:pt>
                <c:pt idx="183">
                  <c:v>829.11999999999989</c:v>
                </c:pt>
                <c:pt idx="184">
                  <c:v>864.84799999999996</c:v>
                </c:pt>
                <c:pt idx="185">
                  <c:v>992.44799999999987</c:v>
                </c:pt>
                <c:pt idx="186">
                  <c:v>1109.8399999999999</c:v>
                </c:pt>
                <c:pt idx="187">
                  <c:v>1340.0303999999999</c:v>
                </c:pt>
                <c:pt idx="188">
                  <c:v>1164.7080000000001</c:v>
                </c:pt>
                <c:pt idx="189">
                  <c:v>921.24720000000002</c:v>
                </c:pt>
                <c:pt idx="190">
                  <c:v>841.87999999999988</c:v>
                </c:pt>
                <c:pt idx="191">
                  <c:v>446.31999999999994</c:v>
                </c:pt>
                <c:pt idx="192">
                  <c:v>273.38655000000006</c:v>
                </c:pt>
                <c:pt idx="193">
                  <c:v>281.58015</c:v>
                </c:pt>
                <c:pt idx="194">
                  <c:v>207.83775000000003</c:v>
                </c:pt>
                <c:pt idx="195">
                  <c:v>159.4443</c:v>
                </c:pt>
                <c:pt idx="196">
                  <c:v>178.64805000000001</c:v>
                </c:pt>
                <c:pt idx="197">
                  <c:v>267.75345000000004</c:v>
                </c:pt>
                <c:pt idx="198">
                  <c:v>732.99630000000002</c:v>
                </c:pt>
                <c:pt idx="199">
                  <c:v>980.08455000000004</c:v>
                </c:pt>
                <c:pt idx="200">
                  <c:v>1038.2078999999999</c:v>
                </c:pt>
                <c:pt idx="201">
                  <c:v>1038.72</c:v>
                </c:pt>
                <c:pt idx="202">
                  <c:v>1000.3125</c:v>
                </c:pt>
                <c:pt idx="203">
                  <c:v>984.94949999999994</c:v>
                </c:pt>
                <c:pt idx="204">
                  <c:v>888.93074999999999</c:v>
                </c:pt>
                <c:pt idx="205">
                  <c:v>839.0010000000002</c:v>
                </c:pt>
                <c:pt idx="206">
                  <c:v>782.67000000000007</c:v>
                </c:pt>
                <c:pt idx="207">
                  <c:v>766.7949000000001</c:v>
                </c:pt>
                <c:pt idx="208">
                  <c:v>740.16570000000002</c:v>
                </c:pt>
                <c:pt idx="209">
                  <c:v>803.154</c:v>
                </c:pt>
                <c:pt idx="210">
                  <c:v>952.94325000000003</c:v>
                </c:pt>
                <c:pt idx="211">
                  <c:v>1141.90815</c:v>
                </c:pt>
                <c:pt idx="212">
                  <c:v>924.52170000000001</c:v>
                </c:pt>
                <c:pt idx="213">
                  <c:v>679.73789999999985</c:v>
                </c:pt>
                <c:pt idx="214">
                  <c:v>454.92600000000016</c:v>
                </c:pt>
                <c:pt idx="215">
                  <c:v>204.76515000000006</c:v>
                </c:pt>
                <c:pt idx="216">
                  <c:v>259.08450000000005</c:v>
                </c:pt>
                <c:pt idx="217">
                  <c:v>244.78770000000009</c:v>
                </c:pt>
                <c:pt idx="218">
                  <c:v>202.40790000000004</c:v>
                </c:pt>
                <c:pt idx="219">
                  <c:v>154.66679999999997</c:v>
                </c:pt>
                <c:pt idx="220">
                  <c:v>176.87790000000007</c:v>
                </c:pt>
                <c:pt idx="221">
                  <c:v>286.9122000000001</c:v>
                </c:pt>
                <c:pt idx="222">
                  <c:v>758.45130000000017</c:v>
                </c:pt>
                <c:pt idx="223">
                  <c:v>1110.51</c:v>
                </c:pt>
                <c:pt idx="224">
                  <c:v>1161.5700000000002</c:v>
                </c:pt>
                <c:pt idx="225">
                  <c:v>1187.1000000000001</c:v>
                </c:pt>
                <c:pt idx="226">
                  <c:v>1210.8429000000003</c:v>
                </c:pt>
                <c:pt idx="227">
                  <c:v>1263.9453000000003</c:v>
                </c:pt>
                <c:pt idx="228">
                  <c:v>1177.6539</c:v>
                </c:pt>
                <c:pt idx="229">
                  <c:v>1123.2750000000001</c:v>
                </c:pt>
                <c:pt idx="230">
                  <c:v>1057.6629000000003</c:v>
                </c:pt>
                <c:pt idx="231">
                  <c:v>993.32729999999992</c:v>
                </c:pt>
                <c:pt idx="232">
                  <c:v>957.84060000000022</c:v>
                </c:pt>
                <c:pt idx="233">
                  <c:v>1033.92</c:v>
                </c:pt>
                <c:pt idx="234">
                  <c:v>1092.6389999999999</c:v>
                </c:pt>
                <c:pt idx="235">
                  <c:v>1472.0147999999999</c:v>
                </c:pt>
                <c:pt idx="236">
                  <c:v>1151.1027000000001</c:v>
                </c:pt>
                <c:pt idx="237">
                  <c:v>942.52260000000001</c:v>
                </c:pt>
                <c:pt idx="238">
                  <c:v>729.09180000000015</c:v>
                </c:pt>
                <c:pt idx="239">
                  <c:v>469.70700000000011</c:v>
                </c:pt>
                <c:pt idx="240">
                  <c:v>298.65600000000006</c:v>
                </c:pt>
                <c:pt idx="241">
                  <c:v>289.97580000000005</c:v>
                </c:pt>
                <c:pt idx="242">
                  <c:v>224.61899999999991</c:v>
                </c:pt>
                <c:pt idx="243">
                  <c:v>191.43000000000006</c:v>
                </c:pt>
                <c:pt idx="244">
                  <c:v>191.43000000000006</c:v>
                </c:pt>
                <c:pt idx="245">
                  <c:v>293.55000000000007</c:v>
                </c:pt>
                <c:pt idx="246">
                  <c:v>676.5</c:v>
                </c:pt>
                <c:pt idx="247">
                  <c:v>1005.837</c:v>
                </c:pt>
                <c:pt idx="248">
                  <c:v>1084.98</c:v>
                </c:pt>
                <c:pt idx="249">
                  <c:v>1105.404</c:v>
                </c:pt>
                <c:pt idx="250">
                  <c:v>1008.3900000000001</c:v>
                </c:pt>
                <c:pt idx="251">
                  <c:v>980.30700000000002</c:v>
                </c:pt>
                <c:pt idx="252">
                  <c:v>791.89560000000006</c:v>
                </c:pt>
                <c:pt idx="253">
                  <c:v>649.94880000000012</c:v>
                </c:pt>
                <c:pt idx="254">
                  <c:v>520.76700000000005</c:v>
                </c:pt>
                <c:pt idx="255">
                  <c:v>479.91899999999987</c:v>
                </c:pt>
                <c:pt idx="256">
                  <c:v>359.67270000000008</c:v>
                </c:pt>
                <c:pt idx="257">
                  <c:v>375.24600000000009</c:v>
                </c:pt>
                <c:pt idx="258">
                  <c:v>510.55500000000006</c:v>
                </c:pt>
                <c:pt idx="259">
                  <c:v>676.5</c:v>
                </c:pt>
                <c:pt idx="260">
                  <c:v>482.47199999999998</c:v>
                </c:pt>
                <c:pt idx="261">
                  <c:v>216.96000000000004</c:v>
                </c:pt>
                <c:pt idx="262">
                  <c:v>109.73400000000004</c:v>
                </c:pt>
                <c:pt idx="263">
                  <c:v>-21.745499999999993</c:v>
                </c:pt>
                <c:pt idx="264">
                  <c:v>73.991999999999962</c:v>
                </c:pt>
                <c:pt idx="265">
                  <c:v>45.908999999999992</c:v>
                </c:pt>
                <c:pt idx="266">
                  <c:v>-11.27819999999997</c:v>
                </c:pt>
                <c:pt idx="267">
                  <c:v>-38.339999999999918</c:v>
                </c:pt>
                <c:pt idx="268">
                  <c:v>-48.296699999999987</c:v>
                </c:pt>
                <c:pt idx="269">
                  <c:v>-3.108600000000024</c:v>
                </c:pt>
                <c:pt idx="270">
                  <c:v>36.973500000000058</c:v>
                </c:pt>
                <c:pt idx="271">
                  <c:v>208.27980000000002</c:v>
                </c:pt>
                <c:pt idx="272">
                  <c:v>266.74350000000015</c:v>
                </c:pt>
                <c:pt idx="273">
                  <c:v>301.20899999999995</c:v>
                </c:pt>
                <c:pt idx="274">
                  <c:v>308.86800000000005</c:v>
                </c:pt>
                <c:pt idx="275">
                  <c:v>275.67899999999997</c:v>
                </c:pt>
                <c:pt idx="276">
                  <c:v>209.30100000000004</c:v>
                </c:pt>
                <c:pt idx="277">
                  <c:v>142.92300000000012</c:v>
                </c:pt>
                <c:pt idx="278">
                  <c:v>173.55900000000008</c:v>
                </c:pt>
                <c:pt idx="279">
                  <c:v>199.08900000000006</c:v>
                </c:pt>
                <c:pt idx="280">
                  <c:v>260.3610000000001</c:v>
                </c:pt>
                <c:pt idx="281">
                  <c:v>273.12600000000009</c:v>
                </c:pt>
                <c:pt idx="282">
                  <c:v>536.08500000000004</c:v>
                </c:pt>
                <c:pt idx="283">
                  <c:v>804.15000000000009</c:v>
                </c:pt>
                <c:pt idx="284">
                  <c:v>564.16800000000012</c:v>
                </c:pt>
                <c:pt idx="285">
                  <c:v>293.55000000000007</c:v>
                </c:pt>
                <c:pt idx="286">
                  <c:v>241.72410000000002</c:v>
                </c:pt>
                <c:pt idx="287">
                  <c:v>199.34429999999998</c:v>
                </c:pt>
                <c:pt idx="288">
                  <c:v>52.036200000000008</c:v>
                </c:pt>
                <c:pt idx="289">
                  <c:v>-40.893000000000029</c:v>
                </c:pt>
                <c:pt idx="290">
                  <c:v>-56.211000000000013</c:v>
                </c:pt>
                <c:pt idx="291">
                  <c:v>-51.360300000000052</c:v>
                </c:pt>
                <c:pt idx="292">
                  <c:v>-12.809999999999945</c:v>
                </c:pt>
                <c:pt idx="293">
                  <c:v>-3.3638999999999442</c:v>
                </c:pt>
                <c:pt idx="294">
                  <c:v>15.273000000000025</c:v>
                </c:pt>
                <c:pt idx="295">
                  <c:v>99.522000000000048</c:v>
                </c:pt>
                <c:pt idx="296">
                  <c:v>108.45749999999998</c:v>
                </c:pt>
                <c:pt idx="297">
                  <c:v>168.45300000000009</c:v>
                </c:pt>
                <c:pt idx="298">
                  <c:v>192.19590000000005</c:v>
                </c:pt>
                <c:pt idx="299">
                  <c:v>187.85580000000004</c:v>
                </c:pt>
                <c:pt idx="300">
                  <c:v>15.273000000000025</c:v>
                </c:pt>
                <c:pt idx="301">
                  <c:v>-38.339999999999918</c:v>
                </c:pt>
                <c:pt idx="302">
                  <c:v>8.3799000000000206</c:v>
                </c:pt>
                <c:pt idx="303">
                  <c:v>10.677600000000098</c:v>
                </c:pt>
                <c:pt idx="304">
                  <c:v>89.310000000000059</c:v>
                </c:pt>
                <c:pt idx="305">
                  <c:v>260.87160000000006</c:v>
                </c:pt>
                <c:pt idx="306">
                  <c:v>482.72730000000001</c:v>
                </c:pt>
                <c:pt idx="307">
                  <c:v>653.52300000000014</c:v>
                </c:pt>
                <c:pt idx="308">
                  <c:v>469.70700000000011</c:v>
                </c:pt>
                <c:pt idx="309">
                  <c:v>344.61</c:v>
                </c:pt>
                <c:pt idx="310">
                  <c:v>296.35829999999999</c:v>
                </c:pt>
                <c:pt idx="311">
                  <c:v>171.51660000000004</c:v>
                </c:pt>
                <c:pt idx="312">
                  <c:v>185.91800000000001</c:v>
                </c:pt>
                <c:pt idx="313">
                  <c:v>192.81650000000002</c:v>
                </c:pt>
                <c:pt idx="314">
                  <c:v>115.39999999999998</c:v>
                </c:pt>
                <c:pt idx="315">
                  <c:v>64.300000000000068</c:v>
                </c:pt>
                <c:pt idx="316">
                  <c:v>84.740000000000009</c:v>
                </c:pt>
                <c:pt idx="317">
                  <c:v>209.93500000000006</c:v>
                </c:pt>
                <c:pt idx="318">
                  <c:v>601.61650000000009</c:v>
                </c:pt>
                <c:pt idx="319">
                  <c:v>1114.405</c:v>
                </c:pt>
                <c:pt idx="320">
                  <c:v>1116.96</c:v>
                </c:pt>
                <c:pt idx="321">
                  <c:v>1111.8500000000001</c:v>
                </c:pt>
                <c:pt idx="322">
                  <c:v>1047.9750000000001</c:v>
                </c:pt>
                <c:pt idx="323">
                  <c:v>959.57200000000012</c:v>
                </c:pt>
                <c:pt idx="324">
                  <c:v>824.41250000000014</c:v>
                </c:pt>
                <c:pt idx="325">
                  <c:v>777.91149999999993</c:v>
                </c:pt>
                <c:pt idx="326">
                  <c:v>754.15000000000009</c:v>
                </c:pt>
                <c:pt idx="327">
                  <c:v>789.92000000000007</c:v>
                </c:pt>
                <c:pt idx="328">
                  <c:v>833.09950000000003</c:v>
                </c:pt>
                <c:pt idx="329">
                  <c:v>920.22500000000014</c:v>
                </c:pt>
                <c:pt idx="330">
                  <c:v>1110.5725000000002</c:v>
                </c:pt>
                <c:pt idx="331">
                  <c:v>1375.0149999999999</c:v>
                </c:pt>
                <c:pt idx="332">
                  <c:v>1053.085</c:v>
                </c:pt>
                <c:pt idx="333">
                  <c:v>759.51549999999997</c:v>
                </c:pt>
                <c:pt idx="334">
                  <c:v>452.66000000000008</c:v>
                </c:pt>
                <c:pt idx="335">
                  <c:v>309.58000000000004</c:v>
                </c:pt>
                <c:pt idx="336">
                  <c:v>224.2906999999999</c:v>
                </c:pt>
                <c:pt idx="337">
                  <c:v>191.50349999999992</c:v>
                </c:pt>
                <c:pt idx="338">
                  <c:v>117.21999999999991</c:v>
                </c:pt>
                <c:pt idx="339">
                  <c:v>91.604999999999905</c:v>
                </c:pt>
                <c:pt idx="340">
                  <c:v>96.727999999999952</c:v>
                </c:pt>
                <c:pt idx="341">
                  <c:v>147.95799999999997</c:v>
                </c:pt>
                <c:pt idx="342">
                  <c:v>527.05999999999995</c:v>
                </c:pt>
                <c:pt idx="343">
                  <c:v>1000.16905</c:v>
                </c:pt>
                <c:pt idx="344">
                  <c:v>1057.8027999999999</c:v>
                </c:pt>
                <c:pt idx="345">
                  <c:v>1021.1733499999998</c:v>
                </c:pt>
                <c:pt idx="346">
                  <c:v>954.57434999999987</c:v>
                </c:pt>
                <c:pt idx="347">
                  <c:v>907.69889999999987</c:v>
                </c:pt>
                <c:pt idx="348">
                  <c:v>812.9233999999999</c:v>
                </c:pt>
                <c:pt idx="349">
                  <c:v>739.66449999999986</c:v>
                </c:pt>
                <c:pt idx="350">
                  <c:v>719.94094999999993</c:v>
                </c:pt>
                <c:pt idx="351">
                  <c:v>731.98</c:v>
                </c:pt>
                <c:pt idx="352">
                  <c:v>785.77150000000006</c:v>
                </c:pt>
                <c:pt idx="353">
                  <c:v>871.58175000000006</c:v>
                </c:pt>
                <c:pt idx="354">
                  <c:v>1191.0008</c:v>
                </c:pt>
                <c:pt idx="355">
                  <c:v>1577.2750000000001</c:v>
                </c:pt>
                <c:pt idx="356">
                  <c:v>1013.7449999999999</c:v>
                </c:pt>
                <c:pt idx="357">
                  <c:v>708.41419999999994</c:v>
                </c:pt>
                <c:pt idx="358">
                  <c:v>506.56799999999998</c:v>
                </c:pt>
                <c:pt idx="359">
                  <c:v>262.71319999999992</c:v>
                </c:pt>
                <c:pt idx="360">
                  <c:v>247.43999999999994</c:v>
                </c:pt>
                <c:pt idx="361">
                  <c:v>242.56080000000009</c:v>
                </c:pt>
                <c:pt idx="362">
                  <c:v>192.22800000000007</c:v>
                </c:pt>
                <c:pt idx="363">
                  <c:v>163.98000000000002</c:v>
                </c:pt>
                <c:pt idx="364">
                  <c:v>170.39999999999998</c:v>
                </c:pt>
                <c:pt idx="365">
                  <c:v>263.36159999999995</c:v>
                </c:pt>
                <c:pt idx="366">
                  <c:v>658.31999999999994</c:v>
                </c:pt>
                <c:pt idx="367">
                  <c:v>1117.9920000000002</c:v>
                </c:pt>
                <c:pt idx="368">
                  <c:v>1117.2216000000001</c:v>
                </c:pt>
                <c:pt idx="369">
                  <c:v>1097.1912</c:v>
                </c:pt>
                <c:pt idx="370">
                  <c:v>1071.7679999999998</c:v>
                </c:pt>
                <c:pt idx="371">
                  <c:v>1053.7920000000001</c:v>
                </c:pt>
                <c:pt idx="372">
                  <c:v>966.48</c:v>
                </c:pt>
                <c:pt idx="373">
                  <c:v>915.11999999999989</c:v>
                </c:pt>
                <c:pt idx="374">
                  <c:v>863.76</c:v>
                </c:pt>
                <c:pt idx="375">
                  <c:v>870.95039999999995</c:v>
                </c:pt>
                <c:pt idx="376">
                  <c:v>793.39679999999998</c:v>
                </c:pt>
                <c:pt idx="377">
                  <c:v>876.85680000000002</c:v>
                </c:pt>
                <c:pt idx="378">
                  <c:v>1069.2</c:v>
                </c:pt>
                <c:pt idx="379">
                  <c:v>1351.68</c:v>
                </c:pt>
                <c:pt idx="380">
                  <c:v>956.20800000000008</c:v>
                </c:pt>
                <c:pt idx="381">
                  <c:v>640.34399999999982</c:v>
                </c:pt>
                <c:pt idx="382">
                  <c:v>401.52</c:v>
                </c:pt>
                <c:pt idx="383">
                  <c:v>202.5</c:v>
                </c:pt>
                <c:pt idx="384">
                  <c:v>101.86699999999996</c:v>
                </c:pt>
                <c:pt idx="385">
                  <c:v>93.899999999999977</c:v>
                </c:pt>
                <c:pt idx="386">
                  <c:v>5.2350000000000136</c:v>
                </c:pt>
                <c:pt idx="387">
                  <c:v>-38.969000000000051</c:v>
                </c:pt>
                <c:pt idx="388">
                  <c:v>-52.590000000000032</c:v>
                </c:pt>
                <c:pt idx="389">
                  <c:v>25.538000000000011</c:v>
                </c:pt>
                <c:pt idx="390">
                  <c:v>433.1400000000001</c:v>
                </c:pt>
                <c:pt idx="391">
                  <c:v>900.87999999999988</c:v>
                </c:pt>
                <c:pt idx="392">
                  <c:v>839.71399999999994</c:v>
                </c:pt>
                <c:pt idx="393">
                  <c:v>756.95999999999981</c:v>
                </c:pt>
                <c:pt idx="394">
                  <c:v>599.67599999999993</c:v>
                </c:pt>
                <c:pt idx="395">
                  <c:v>491.22199999999998</c:v>
                </c:pt>
                <c:pt idx="396">
                  <c:v>240.3900000000001</c:v>
                </c:pt>
                <c:pt idx="397">
                  <c:v>137.58999999999992</c:v>
                </c:pt>
                <c:pt idx="398">
                  <c:v>71.54099999999994</c:v>
                </c:pt>
                <c:pt idx="399">
                  <c:v>92.871999999999957</c:v>
                </c:pt>
                <c:pt idx="400">
                  <c:v>114.71699999999998</c:v>
                </c:pt>
                <c:pt idx="401">
                  <c:v>240.3900000000001</c:v>
                </c:pt>
                <c:pt idx="402">
                  <c:v>353.47</c:v>
                </c:pt>
                <c:pt idx="403">
                  <c:v>428</c:v>
                </c:pt>
                <c:pt idx="404">
                  <c:v>273.79999999999995</c:v>
                </c:pt>
                <c:pt idx="405">
                  <c:v>150.697</c:v>
                </c:pt>
                <c:pt idx="406">
                  <c:v>-3.5030000000000427</c:v>
                </c:pt>
                <c:pt idx="407">
                  <c:v>-245.33999999999997</c:v>
                </c:pt>
                <c:pt idx="408">
                  <c:v>-321.57599999999996</c:v>
                </c:pt>
                <c:pt idx="409">
                  <c:v>-285.48399999999998</c:v>
                </c:pt>
                <c:pt idx="410">
                  <c:v>-288.06200000000001</c:v>
                </c:pt>
                <c:pt idx="411">
                  <c:v>-282.90599999999995</c:v>
                </c:pt>
                <c:pt idx="412">
                  <c:v>-192.67599999999999</c:v>
                </c:pt>
                <c:pt idx="413">
                  <c:v>-53.463999999999942</c:v>
                </c:pt>
                <c:pt idx="414">
                  <c:v>281.67600000000016</c:v>
                </c:pt>
                <c:pt idx="415">
                  <c:v>732.82600000000002</c:v>
                </c:pt>
                <c:pt idx="416">
                  <c:v>781.80799999999999</c:v>
                </c:pt>
                <c:pt idx="417">
                  <c:v>560.10000000000014</c:v>
                </c:pt>
                <c:pt idx="418">
                  <c:v>405.42000000000007</c:v>
                </c:pt>
                <c:pt idx="419">
                  <c:v>379.6400000000001</c:v>
                </c:pt>
                <c:pt idx="420">
                  <c:v>391.75660000000005</c:v>
                </c:pt>
                <c:pt idx="421">
                  <c:v>214.64800000000002</c:v>
                </c:pt>
                <c:pt idx="422">
                  <c:v>240.42800000000011</c:v>
                </c:pt>
                <c:pt idx="423">
                  <c:v>250.74</c:v>
                </c:pt>
                <c:pt idx="424">
                  <c:v>328.08000000000004</c:v>
                </c:pt>
                <c:pt idx="425">
                  <c:v>431.20000000000005</c:v>
                </c:pt>
                <c:pt idx="426">
                  <c:v>907.87220000000002</c:v>
                </c:pt>
                <c:pt idx="427">
                  <c:v>1150.4620000000002</c:v>
                </c:pt>
                <c:pt idx="428">
                  <c:v>851.41399999999999</c:v>
                </c:pt>
                <c:pt idx="429">
                  <c:v>456.98</c:v>
                </c:pt>
                <c:pt idx="430">
                  <c:v>276.52</c:v>
                </c:pt>
                <c:pt idx="431">
                  <c:v>175.97800000000007</c:v>
                </c:pt>
                <c:pt idx="432">
                  <c:v>271.36399999999992</c:v>
                </c:pt>
                <c:pt idx="433">
                  <c:v>209.74980000000005</c:v>
                </c:pt>
                <c:pt idx="434">
                  <c:v>131.63639999999998</c:v>
                </c:pt>
                <c:pt idx="435">
                  <c:v>96.060000000000059</c:v>
                </c:pt>
                <c:pt idx="436">
                  <c:v>70.279999999999973</c:v>
                </c:pt>
                <c:pt idx="437">
                  <c:v>70.279999999999973</c:v>
                </c:pt>
                <c:pt idx="438">
                  <c:v>153.29160000000002</c:v>
                </c:pt>
                <c:pt idx="439">
                  <c:v>297.14400000000001</c:v>
                </c:pt>
                <c:pt idx="440">
                  <c:v>322.92399999999998</c:v>
                </c:pt>
                <c:pt idx="441">
                  <c:v>343.54800000000012</c:v>
                </c:pt>
                <c:pt idx="442">
                  <c:v>263.11439999999993</c:v>
                </c:pt>
                <c:pt idx="443">
                  <c:v>172.36880000000008</c:v>
                </c:pt>
                <c:pt idx="444">
                  <c:v>29.032000000000039</c:v>
                </c:pt>
                <c:pt idx="445">
                  <c:v>-54.23739999999998</c:v>
                </c:pt>
                <c:pt idx="446">
                  <c:v>-86.204600000000028</c:v>
                </c:pt>
                <c:pt idx="447">
                  <c:v>-4.4819999999999709</c:v>
                </c:pt>
                <c:pt idx="448">
                  <c:v>147.62</c:v>
                </c:pt>
                <c:pt idx="449">
                  <c:v>288.12100000000009</c:v>
                </c:pt>
                <c:pt idx="450">
                  <c:v>495.65000000000009</c:v>
                </c:pt>
                <c:pt idx="451">
                  <c:v>580.20839999999998</c:v>
                </c:pt>
                <c:pt idx="452">
                  <c:v>359.01600000000008</c:v>
                </c:pt>
                <c:pt idx="453">
                  <c:v>250.22439999999995</c:v>
                </c:pt>
                <c:pt idx="454">
                  <c:v>219.28840000000002</c:v>
                </c:pt>
                <c:pt idx="455">
                  <c:v>129.57400000000007</c:v>
                </c:pt>
                <c:pt idx="456">
                  <c:v>-282.90599999999995</c:v>
                </c:pt>
                <c:pt idx="457">
                  <c:v>-285.48399999999998</c:v>
                </c:pt>
                <c:pt idx="458">
                  <c:v>-328.7944</c:v>
                </c:pt>
                <c:pt idx="459">
                  <c:v>-350.96519999999998</c:v>
                </c:pt>
                <c:pt idx="460">
                  <c:v>-400.20499999999998</c:v>
                </c:pt>
                <c:pt idx="461">
                  <c:v>-370.55799999999999</c:v>
                </c:pt>
                <c:pt idx="462">
                  <c:v>-414.38400000000001</c:v>
                </c:pt>
                <c:pt idx="463">
                  <c:v>-290.64</c:v>
                </c:pt>
                <c:pt idx="464">
                  <c:v>-148.84999999999997</c:v>
                </c:pt>
                <c:pt idx="465">
                  <c:v>25.165000000000077</c:v>
                </c:pt>
                <c:pt idx="466">
                  <c:v>83.943400000000111</c:v>
                </c:pt>
                <c:pt idx="467">
                  <c:v>65.124000000000024</c:v>
                </c:pt>
                <c:pt idx="468">
                  <c:v>-40.573999999999955</c:v>
                </c:pt>
                <c:pt idx="469">
                  <c:v>-156.584</c:v>
                </c:pt>
                <c:pt idx="470">
                  <c:v>-135.95999999999998</c:v>
                </c:pt>
                <c:pt idx="471">
                  <c:v>-107.60199999999992</c:v>
                </c:pt>
                <c:pt idx="472">
                  <c:v>-34.644599999999969</c:v>
                </c:pt>
                <c:pt idx="473">
                  <c:v>106.37199999999996</c:v>
                </c:pt>
                <c:pt idx="474">
                  <c:v>212.07000000000005</c:v>
                </c:pt>
                <c:pt idx="475">
                  <c:v>392.53000000000009</c:v>
                </c:pt>
                <c:pt idx="476">
                  <c:v>281.67600000000016</c:v>
                </c:pt>
                <c:pt idx="477">
                  <c:v>98.638000000000034</c:v>
                </c:pt>
                <c:pt idx="478">
                  <c:v>82.65440000000001</c:v>
                </c:pt>
                <c:pt idx="479">
                  <c:v>-94.454200000000014</c:v>
                </c:pt>
                <c:pt idx="480">
                  <c:v>-251.565</c:v>
                </c:pt>
                <c:pt idx="481">
                  <c:v>-264.47000000000003</c:v>
                </c:pt>
                <c:pt idx="482">
                  <c:v>-339.31900000000002</c:v>
                </c:pt>
                <c:pt idx="483">
                  <c:v>-347.06200000000001</c:v>
                </c:pt>
                <c:pt idx="484">
                  <c:v>-391.97140000000002</c:v>
                </c:pt>
                <c:pt idx="485">
                  <c:v>-285.11800000000005</c:v>
                </c:pt>
                <c:pt idx="486">
                  <c:v>250.43950000000007</c:v>
                </c:pt>
                <c:pt idx="487">
                  <c:v>521.96069999999986</c:v>
                </c:pt>
                <c:pt idx="488">
                  <c:v>687.91899999999987</c:v>
                </c:pt>
                <c:pt idx="489">
                  <c:v>664.1737999999998</c:v>
                </c:pt>
                <c:pt idx="490">
                  <c:v>507.2489999999998</c:v>
                </c:pt>
                <c:pt idx="491">
                  <c:v>406.58999999999992</c:v>
                </c:pt>
                <c:pt idx="492">
                  <c:v>406.58999999999992</c:v>
                </c:pt>
                <c:pt idx="493">
                  <c:v>254.31100000000004</c:v>
                </c:pt>
                <c:pt idx="494">
                  <c:v>304.89859999999999</c:v>
                </c:pt>
                <c:pt idx="495">
                  <c:v>421.55979999999988</c:v>
                </c:pt>
                <c:pt idx="496">
                  <c:v>422.07600000000002</c:v>
                </c:pt>
                <c:pt idx="497">
                  <c:v>686.62850000000003</c:v>
                </c:pt>
                <c:pt idx="498">
                  <c:v>865.7498999999998</c:v>
                </c:pt>
                <c:pt idx="499">
                  <c:v>987.31499999999983</c:v>
                </c:pt>
                <c:pt idx="500">
                  <c:v>644.04199999999992</c:v>
                </c:pt>
                <c:pt idx="501">
                  <c:v>406.58999999999992</c:v>
                </c:pt>
                <c:pt idx="502">
                  <c:v>251.7299999999999</c:v>
                </c:pt>
                <c:pt idx="503">
                  <c:v>52.992999999999938</c:v>
                </c:pt>
                <c:pt idx="504">
                  <c:v>148.74300000000005</c:v>
                </c:pt>
                <c:pt idx="505">
                  <c:v>123.01300000000003</c:v>
                </c:pt>
                <c:pt idx="506">
                  <c:v>20.093000000000075</c:v>
                </c:pt>
                <c:pt idx="507">
                  <c:v>-58.898099999999999</c:v>
                </c:pt>
                <c:pt idx="508">
                  <c:v>-8.2100000000000364</c:v>
                </c:pt>
                <c:pt idx="509">
                  <c:v>136.13530000000003</c:v>
                </c:pt>
                <c:pt idx="510">
                  <c:v>429.20000000000005</c:v>
                </c:pt>
                <c:pt idx="511">
                  <c:v>799.96929999999998</c:v>
                </c:pt>
                <c:pt idx="512">
                  <c:v>870.98410000000013</c:v>
                </c:pt>
                <c:pt idx="513">
                  <c:v>791.22109999999998</c:v>
                </c:pt>
                <c:pt idx="514">
                  <c:v>645.33199999999988</c:v>
                </c:pt>
                <c:pt idx="515">
                  <c:v>557.84999999999991</c:v>
                </c:pt>
                <c:pt idx="516">
                  <c:v>426.62699999999995</c:v>
                </c:pt>
                <c:pt idx="517">
                  <c:v>352.01</c:v>
                </c:pt>
                <c:pt idx="518">
                  <c:v>341.71800000000007</c:v>
                </c:pt>
                <c:pt idx="519">
                  <c:v>377.74</c:v>
                </c:pt>
                <c:pt idx="520">
                  <c:v>410.93169999999998</c:v>
                </c:pt>
                <c:pt idx="521">
                  <c:v>560.16570000000002</c:v>
                </c:pt>
                <c:pt idx="522">
                  <c:v>789.42000000000007</c:v>
                </c:pt>
                <c:pt idx="523">
                  <c:v>928.36200000000008</c:v>
                </c:pt>
                <c:pt idx="524">
                  <c:v>492.23850000000016</c:v>
                </c:pt>
                <c:pt idx="525">
                  <c:v>231.33630000000005</c:v>
                </c:pt>
                <c:pt idx="526">
                  <c:v>169.327</c:v>
                </c:pt>
                <c:pt idx="527">
                  <c:v>4.6549999999999727</c:v>
                </c:pt>
                <c:pt idx="528">
                  <c:v>-23.292900000000031</c:v>
                </c:pt>
                <c:pt idx="529">
                  <c:v>-109.51499999999999</c:v>
                </c:pt>
                <c:pt idx="530">
                  <c:v>-242.97854999999998</c:v>
                </c:pt>
                <c:pt idx="531">
                  <c:v>-271.37504999999999</c:v>
                </c:pt>
                <c:pt idx="532">
                  <c:v>-246.33449999999999</c:v>
                </c:pt>
                <c:pt idx="533">
                  <c:v>-57.884999999999991</c:v>
                </c:pt>
                <c:pt idx="534">
                  <c:v>262.221</c:v>
                </c:pt>
                <c:pt idx="535">
                  <c:v>587.49</c:v>
                </c:pt>
                <c:pt idx="536">
                  <c:v>657.19050000000016</c:v>
                </c:pt>
                <c:pt idx="537">
                  <c:v>617.69355000000019</c:v>
                </c:pt>
                <c:pt idx="538">
                  <c:v>553.93050000000017</c:v>
                </c:pt>
                <c:pt idx="539">
                  <c:v>517.0150500000002</c:v>
                </c:pt>
                <c:pt idx="540">
                  <c:v>468.74099999999999</c:v>
                </c:pt>
                <c:pt idx="541">
                  <c:v>380.97</c:v>
                </c:pt>
                <c:pt idx="542">
                  <c:v>360.3180000000001</c:v>
                </c:pt>
                <c:pt idx="543">
                  <c:v>355.15500000000009</c:v>
                </c:pt>
                <c:pt idx="544">
                  <c:v>326.50035000000003</c:v>
                </c:pt>
                <c:pt idx="545">
                  <c:v>419.6925</c:v>
                </c:pt>
                <c:pt idx="546">
                  <c:v>597.04154999999992</c:v>
                </c:pt>
                <c:pt idx="547">
                  <c:v>675.51915000000008</c:v>
                </c:pt>
                <c:pt idx="548">
                  <c:v>366.5136</c:v>
                </c:pt>
                <c:pt idx="549">
                  <c:v>204.9117</c:v>
                </c:pt>
                <c:pt idx="550">
                  <c:v>171.86850000000004</c:v>
                </c:pt>
                <c:pt idx="551">
                  <c:v>44.600549999999998</c:v>
                </c:pt>
                <c:pt idx="552">
                  <c:v>-74.705500000000029</c:v>
                </c:pt>
                <c:pt idx="553">
                  <c:v>-110.27500000000003</c:v>
                </c:pt>
                <c:pt idx="554">
                  <c:v>-187.60000000000002</c:v>
                </c:pt>
                <c:pt idx="555">
                  <c:v>-183.476</c:v>
                </c:pt>
                <c:pt idx="556">
                  <c:v>-98.676250000000039</c:v>
                </c:pt>
                <c:pt idx="557">
                  <c:v>69.892249999999876</c:v>
                </c:pt>
                <c:pt idx="558">
                  <c:v>450.07349999999997</c:v>
                </c:pt>
                <c:pt idx="559">
                  <c:v>772.51874999999995</c:v>
                </c:pt>
                <c:pt idx="560">
                  <c:v>840.82249999999999</c:v>
                </c:pt>
                <c:pt idx="561">
                  <c:v>765.55949999999984</c:v>
                </c:pt>
                <c:pt idx="562">
                  <c:v>637.19999999999982</c:v>
                </c:pt>
                <c:pt idx="563">
                  <c:v>508.32500000000005</c:v>
                </c:pt>
                <c:pt idx="564">
                  <c:v>418.11249999999995</c:v>
                </c:pt>
                <c:pt idx="565">
                  <c:v>374.81049999999993</c:v>
                </c:pt>
                <c:pt idx="566">
                  <c:v>395.94599999999991</c:v>
                </c:pt>
                <c:pt idx="567">
                  <c:v>458.83699999999999</c:v>
                </c:pt>
                <c:pt idx="568">
                  <c:v>489.50925000000007</c:v>
                </c:pt>
                <c:pt idx="569">
                  <c:v>776.12725</c:v>
                </c:pt>
                <c:pt idx="570">
                  <c:v>1068.9312499999999</c:v>
                </c:pt>
                <c:pt idx="571">
                  <c:v>1230.0249999999999</c:v>
                </c:pt>
                <c:pt idx="572">
                  <c:v>882.0625</c:v>
                </c:pt>
                <c:pt idx="573">
                  <c:v>589.25849999999991</c:v>
                </c:pt>
                <c:pt idx="574">
                  <c:v>353.67499999999995</c:v>
                </c:pt>
                <c:pt idx="575">
                  <c:v>154.69200000000001</c:v>
                </c:pt>
                <c:pt idx="576">
                  <c:v>156.90300000000002</c:v>
                </c:pt>
                <c:pt idx="577">
                  <c:v>85.589349999999968</c:v>
                </c:pt>
                <c:pt idx="578">
                  <c:v>16.077850000000012</c:v>
                </c:pt>
                <c:pt idx="579">
                  <c:v>-12.24165000000005</c:v>
                </c:pt>
                <c:pt idx="580">
                  <c:v>28.177999999999997</c:v>
                </c:pt>
                <c:pt idx="581">
                  <c:v>135.53465000000006</c:v>
                </c:pt>
                <c:pt idx="582">
                  <c:v>356.16930000000002</c:v>
                </c:pt>
                <c:pt idx="583">
                  <c:v>722.00575000000003</c:v>
                </c:pt>
                <c:pt idx="584">
                  <c:v>787.91294999999991</c:v>
                </c:pt>
                <c:pt idx="585">
                  <c:v>658.93049999999994</c:v>
                </c:pt>
                <c:pt idx="586">
                  <c:v>514.75849999999991</c:v>
                </c:pt>
                <c:pt idx="587">
                  <c:v>450.39599999999996</c:v>
                </c:pt>
                <c:pt idx="588">
                  <c:v>352.56500000000005</c:v>
                </c:pt>
                <c:pt idx="589">
                  <c:v>302.87715000000003</c:v>
                </c:pt>
                <c:pt idx="590">
                  <c:v>289.48974999999996</c:v>
                </c:pt>
                <c:pt idx="591">
                  <c:v>326.82000000000005</c:v>
                </c:pt>
                <c:pt idx="592">
                  <c:v>326.82000000000005</c:v>
                </c:pt>
                <c:pt idx="593">
                  <c:v>430.31490000000008</c:v>
                </c:pt>
                <c:pt idx="594">
                  <c:v>549.51424999999995</c:v>
                </c:pt>
                <c:pt idx="595">
                  <c:v>638.33450000000016</c:v>
                </c:pt>
                <c:pt idx="596">
                  <c:v>387.57820000000004</c:v>
                </c:pt>
                <c:pt idx="597">
                  <c:v>247.01049999999998</c:v>
                </c:pt>
                <c:pt idx="598">
                  <c:v>198.09500000000003</c:v>
                </c:pt>
                <c:pt idx="599">
                  <c:v>74.519000000000005</c:v>
                </c:pt>
                <c:pt idx="600">
                  <c:v>136.30700000000002</c:v>
                </c:pt>
                <c:pt idx="601">
                  <c:v>51.605950000000007</c:v>
                </c:pt>
                <c:pt idx="602">
                  <c:v>-25.886499999999955</c:v>
                </c:pt>
                <c:pt idx="603">
                  <c:v>-97.972499999999968</c:v>
                </c:pt>
                <c:pt idx="604">
                  <c:v>-110.84499999999997</c:v>
                </c:pt>
                <c:pt idx="605">
                  <c:v>-77.376499999999965</c:v>
                </c:pt>
                <c:pt idx="606">
                  <c:v>71.429599999999937</c:v>
                </c:pt>
                <c:pt idx="607">
                  <c:v>146.60500000000002</c:v>
                </c:pt>
                <c:pt idx="608">
                  <c:v>182.64800000000002</c:v>
                </c:pt>
                <c:pt idx="609">
                  <c:v>259.88300000000004</c:v>
                </c:pt>
                <c:pt idx="610">
                  <c:v>244.43599999999992</c:v>
                </c:pt>
                <c:pt idx="611">
                  <c:v>175.69685000000004</c:v>
                </c:pt>
                <c:pt idx="612">
                  <c:v>87.391500000000065</c:v>
                </c:pt>
                <c:pt idx="613">
                  <c:v>-33.610000000000014</c:v>
                </c:pt>
                <c:pt idx="614">
                  <c:v>-33.610000000000014</c:v>
                </c:pt>
                <c:pt idx="615">
                  <c:v>20.454500000000053</c:v>
                </c:pt>
                <c:pt idx="616">
                  <c:v>120.86000000000001</c:v>
                </c:pt>
                <c:pt idx="617">
                  <c:v>251.12970000000007</c:v>
                </c:pt>
                <c:pt idx="618">
                  <c:v>450.13855000000012</c:v>
                </c:pt>
                <c:pt idx="619">
                  <c:v>519.90750000000003</c:v>
                </c:pt>
                <c:pt idx="620">
                  <c:v>253.7041999999999</c:v>
                </c:pt>
                <c:pt idx="621">
                  <c:v>107.98750000000007</c:v>
                </c:pt>
                <c:pt idx="622">
                  <c:v>71.687049999999999</c:v>
                </c:pt>
                <c:pt idx="623">
                  <c:v>-43.907999999999902</c:v>
                </c:pt>
                <c:pt idx="624">
                  <c:v>-391.46550000000002</c:v>
                </c:pt>
                <c:pt idx="625">
                  <c:v>-455.82799999999997</c:v>
                </c:pt>
                <c:pt idx="626">
                  <c:v>-599.74255000000005</c:v>
                </c:pt>
                <c:pt idx="627">
                  <c:v>-599.74255000000005</c:v>
                </c:pt>
                <c:pt idx="628">
                  <c:v>-522.76499999999999</c:v>
                </c:pt>
                <c:pt idx="629">
                  <c:v>-527.91399999999999</c:v>
                </c:pt>
                <c:pt idx="630">
                  <c:v>-520.19050000000004</c:v>
                </c:pt>
                <c:pt idx="631">
                  <c:v>-503.71370000000002</c:v>
                </c:pt>
                <c:pt idx="632">
                  <c:v>-525.33950000000004</c:v>
                </c:pt>
                <c:pt idx="633">
                  <c:v>-460.97699999999998</c:v>
                </c:pt>
                <c:pt idx="634">
                  <c:v>-346.41174999999998</c:v>
                </c:pt>
                <c:pt idx="635">
                  <c:v>-379.88024999999993</c:v>
                </c:pt>
                <c:pt idx="636">
                  <c:v>-342.55</c:v>
                </c:pt>
                <c:pt idx="637">
                  <c:v>-422.35950000000003</c:v>
                </c:pt>
                <c:pt idx="638">
                  <c:v>-417.21050000000002</c:v>
                </c:pt>
                <c:pt idx="639">
                  <c:v>-445.53</c:v>
                </c:pt>
                <c:pt idx="640">
                  <c:v>-370.86950000000002</c:v>
                </c:pt>
                <c:pt idx="641">
                  <c:v>-239.57</c:v>
                </c:pt>
                <c:pt idx="642">
                  <c:v>49.803800000000024</c:v>
                </c:pt>
                <c:pt idx="643">
                  <c:v>404.05500000000006</c:v>
                </c:pt>
                <c:pt idx="644">
                  <c:v>99.749099999999999</c:v>
                </c:pt>
                <c:pt idx="645">
                  <c:v>-31.550399999999968</c:v>
                </c:pt>
                <c:pt idx="646">
                  <c:v>-220.26124999999996</c:v>
                </c:pt>
                <c:pt idx="647">
                  <c:v>-308.30914999999999</c:v>
                </c:pt>
                <c:pt idx="648">
                  <c:v>-574.255</c:v>
                </c:pt>
                <c:pt idx="649">
                  <c:v>-625.745</c:v>
                </c:pt>
                <c:pt idx="650">
                  <c:v>-655.86665000000005</c:v>
                </c:pt>
                <c:pt idx="651">
                  <c:v>-599.74255000000005</c:v>
                </c:pt>
                <c:pt idx="652">
                  <c:v>-599.74255000000005</c:v>
                </c:pt>
                <c:pt idx="653">
                  <c:v>-574.255</c:v>
                </c:pt>
                <c:pt idx="654">
                  <c:v>-510.92230000000001</c:v>
                </c:pt>
                <c:pt idx="655">
                  <c:v>-22.02475000000004</c:v>
                </c:pt>
                <c:pt idx="656">
                  <c:v>120.86000000000001</c:v>
                </c:pt>
                <c:pt idx="657">
                  <c:v>159.47750000000008</c:v>
                </c:pt>
                <c:pt idx="658">
                  <c:v>46.199500000000057</c:v>
                </c:pt>
                <c:pt idx="659">
                  <c:v>-7.8650000000000091</c:v>
                </c:pt>
                <c:pt idx="660">
                  <c:v>-172.63299999999992</c:v>
                </c:pt>
                <c:pt idx="661">
                  <c:v>-229.27199999999999</c:v>
                </c:pt>
                <c:pt idx="662">
                  <c:v>-239.57</c:v>
                </c:pt>
                <c:pt idx="663">
                  <c:v>-255.017</c:v>
                </c:pt>
                <c:pt idx="664">
                  <c:v>-82.525499999999965</c:v>
                </c:pt>
                <c:pt idx="665">
                  <c:v>-2.7160000000000082</c:v>
                </c:pt>
                <c:pt idx="666">
                  <c:v>138.88149999999996</c:v>
                </c:pt>
                <c:pt idx="667">
                  <c:v>301.07500000000005</c:v>
                </c:pt>
                <c:pt idx="668">
                  <c:v>249.84244999999999</c:v>
                </c:pt>
                <c:pt idx="669">
                  <c:v>172.35000000000002</c:v>
                </c:pt>
                <c:pt idx="670">
                  <c:v>69.37</c:v>
                </c:pt>
                <c:pt idx="671">
                  <c:v>56.240049999999997</c:v>
                </c:pt>
                <c:pt idx="672">
                  <c:v>-222.57829999999996</c:v>
                </c:pt>
                <c:pt idx="673">
                  <c:v>-342.5</c:v>
                </c:pt>
                <c:pt idx="674">
                  <c:v>-400.95249999999999</c:v>
                </c:pt>
                <c:pt idx="675">
                  <c:v>-482.83749999999998</c:v>
                </c:pt>
                <c:pt idx="676">
                  <c:v>-478.71749999999997</c:v>
                </c:pt>
                <c:pt idx="677">
                  <c:v>-378.03500000000003</c:v>
                </c:pt>
                <c:pt idx="678">
                  <c:v>-163.02250000000004</c:v>
                </c:pt>
                <c:pt idx="679">
                  <c:v>298.93249999999989</c:v>
                </c:pt>
                <c:pt idx="680">
                  <c:v>411.97499999999991</c:v>
                </c:pt>
                <c:pt idx="681">
                  <c:v>365.625</c:v>
                </c:pt>
                <c:pt idx="682">
                  <c:v>281.68000000000006</c:v>
                </c:pt>
                <c:pt idx="683">
                  <c:v>240.48000000000002</c:v>
                </c:pt>
                <c:pt idx="684">
                  <c:v>198.25</c:v>
                </c:pt>
                <c:pt idx="685">
                  <c:v>190.52499999999998</c:v>
                </c:pt>
                <c:pt idx="686">
                  <c:v>224</c:v>
                </c:pt>
                <c:pt idx="687">
                  <c:v>280.13499999999999</c:v>
                </c:pt>
                <c:pt idx="688">
                  <c:v>365.625</c:v>
                </c:pt>
                <c:pt idx="689">
                  <c:v>455.75</c:v>
                </c:pt>
                <c:pt idx="690">
                  <c:v>687.5</c:v>
                </c:pt>
                <c:pt idx="691">
                  <c:v>963.02500000000009</c:v>
                </c:pt>
                <c:pt idx="692">
                  <c:v>937.53250000000003</c:v>
                </c:pt>
                <c:pt idx="693">
                  <c:v>644.49749999999995</c:v>
                </c:pt>
                <c:pt idx="694">
                  <c:v>309.74749999999995</c:v>
                </c:pt>
                <c:pt idx="695">
                  <c:v>274.72749999999996</c:v>
                </c:pt>
                <c:pt idx="696">
                  <c:v>178.9375</c:v>
                </c:pt>
                <c:pt idx="697">
                  <c:v>75.806249999999977</c:v>
                </c:pt>
                <c:pt idx="698">
                  <c:v>25.603500000000054</c:v>
                </c:pt>
                <c:pt idx="699">
                  <c:v>9.3841500000000906</c:v>
                </c:pt>
                <c:pt idx="700">
                  <c:v>-65.791249999999991</c:v>
                </c:pt>
                <c:pt idx="701">
                  <c:v>-5.8054000000000769</c:v>
                </c:pt>
                <c:pt idx="702">
                  <c:v>137.33680000000004</c:v>
                </c:pt>
                <c:pt idx="703">
                  <c:v>396.07404999999994</c:v>
                </c:pt>
                <c:pt idx="704">
                  <c:v>661.50500000000011</c:v>
                </c:pt>
                <c:pt idx="705">
                  <c:v>689.82450000000017</c:v>
                </c:pt>
                <c:pt idx="706">
                  <c:v>584.01255000000015</c:v>
                </c:pt>
                <c:pt idx="707">
                  <c:v>477.42825000000016</c:v>
                </c:pt>
                <c:pt idx="708">
                  <c:v>354.88205000000016</c:v>
                </c:pt>
                <c:pt idx="709">
                  <c:v>352.56500000000005</c:v>
                </c:pt>
                <c:pt idx="710">
                  <c:v>352.56500000000005</c:v>
                </c:pt>
                <c:pt idx="711">
                  <c:v>429.79999999999995</c:v>
                </c:pt>
                <c:pt idx="712">
                  <c:v>545.65250000000015</c:v>
                </c:pt>
                <c:pt idx="713">
                  <c:v>687.25</c:v>
                </c:pt>
                <c:pt idx="714">
                  <c:v>895.01215000000002</c:v>
                </c:pt>
                <c:pt idx="715">
                  <c:v>1271.6615000000002</c:v>
                </c:pt>
                <c:pt idx="716">
                  <c:v>1124.915</c:v>
                </c:pt>
                <c:pt idx="717">
                  <c:v>629.06630000000018</c:v>
                </c:pt>
                <c:pt idx="718">
                  <c:v>442.67250000000013</c:v>
                </c:pt>
                <c:pt idx="719">
                  <c:v>370.07159999999999</c:v>
                </c:pt>
                <c:pt idx="720">
                  <c:v>262.20005000000003</c:v>
                </c:pt>
                <c:pt idx="721">
                  <c:v>146.13720000000001</c:v>
                </c:pt>
                <c:pt idx="722">
                  <c:v>114.50160000000005</c:v>
                </c:pt>
                <c:pt idx="723">
                  <c:v>79.007999999999925</c:v>
                </c:pt>
                <c:pt idx="724">
                  <c:v>63.576000000000022</c:v>
                </c:pt>
                <c:pt idx="725">
                  <c:v>129.93359999999996</c:v>
                </c:pt>
                <c:pt idx="726">
                  <c:v>212.75199999999995</c:v>
                </c:pt>
                <c:pt idx="727">
                  <c:v>349.58240000000001</c:v>
                </c:pt>
                <c:pt idx="728">
                  <c:v>524.99279999999999</c:v>
                </c:pt>
                <c:pt idx="729">
                  <c:v>430.60040000000004</c:v>
                </c:pt>
                <c:pt idx="730">
                  <c:v>302.77200000000005</c:v>
                </c:pt>
                <c:pt idx="731">
                  <c:v>248.76</c:v>
                </c:pt>
                <c:pt idx="732">
                  <c:v>194.74799999999993</c:v>
                </c:pt>
                <c:pt idx="733">
                  <c:v>171.59999999999991</c:v>
                </c:pt>
                <c:pt idx="734">
                  <c:v>163.8839999999999</c:v>
                </c:pt>
                <c:pt idx="735">
                  <c:v>228.18400000000008</c:v>
                </c:pt>
                <c:pt idx="736">
                  <c:v>328.49199999999996</c:v>
                </c:pt>
                <c:pt idx="737">
                  <c:v>467.37999999999988</c:v>
                </c:pt>
                <c:pt idx="738">
                  <c:v>593.4079999999999</c:v>
                </c:pt>
                <c:pt idx="739">
                  <c:v>871.18399999999997</c:v>
                </c:pt>
                <c:pt idx="740">
                  <c:v>583.11999999999989</c:v>
                </c:pt>
                <c:pt idx="741">
                  <c:v>367.84360000000004</c:v>
                </c:pt>
                <c:pt idx="742">
                  <c:v>207.60799999999995</c:v>
                </c:pt>
                <c:pt idx="743">
                  <c:v>197.31999999999994</c:v>
                </c:pt>
                <c:pt idx="744">
                  <c:v>119.90279999999996</c:v>
                </c:pt>
                <c:pt idx="745">
                  <c:v>1.2710000000000719</c:v>
                </c:pt>
                <c:pt idx="746">
                  <c:v>-47.068499999999972</c:v>
                </c:pt>
                <c:pt idx="747">
                  <c:v>-108.84999999999997</c:v>
                </c:pt>
                <c:pt idx="748">
                  <c:v>-138.83599999999996</c:v>
                </c:pt>
                <c:pt idx="749">
                  <c:v>-134.69999999999999</c:v>
                </c:pt>
                <c:pt idx="750">
                  <c:v>-119.18999999999994</c:v>
                </c:pt>
                <c:pt idx="751">
                  <c:v>-72.918499999999995</c:v>
                </c:pt>
                <c:pt idx="752">
                  <c:v>-4.9329999999999927</c:v>
                </c:pt>
                <c:pt idx="753">
                  <c:v>6.9580000000000837</c:v>
                </c:pt>
                <c:pt idx="754">
                  <c:v>99.500999999999976</c:v>
                </c:pt>
                <c:pt idx="755">
                  <c:v>86.317500000000109</c:v>
                </c:pt>
                <c:pt idx="756">
                  <c:v>145.25549999999998</c:v>
                </c:pt>
                <c:pt idx="757">
                  <c:v>150.68399999999997</c:v>
                </c:pt>
                <c:pt idx="758">
                  <c:v>102.60300000000007</c:v>
                </c:pt>
                <c:pt idx="759">
                  <c:v>64.345000000000027</c:v>
                </c:pt>
                <c:pt idx="760">
                  <c:v>98.208500000000072</c:v>
                </c:pt>
                <c:pt idx="761">
                  <c:v>227.20000000000005</c:v>
                </c:pt>
                <c:pt idx="762">
                  <c:v>352.31400000000019</c:v>
                </c:pt>
                <c:pt idx="763">
                  <c:v>384.8850000000001</c:v>
                </c:pt>
                <c:pt idx="764">
                  <c:v>272.95450000000017</c:v>
                </c:pt>
                <c:pt idx="765">
                  <c:v>239.60799999999995</c:v>
                </c:pt>
                <c:pt idx="766">
                  <c:v>90.19500000000005</c:v>
                </c:pt>
                <c:pt idx="767">
                  <c:v>160.24850000000004</c:v>
                </c:pt>
                <c:pt idx="768">
                  <c:v>-2.8649999999998954</c:v>
                </c:pt>
                <c:pt idx="769">
                  <c:v>93.555499999999938</c:v>
                </c:pt>
                <c:pt idx="770">
                  <c:v>48.57650000000001</c:v>
                </c:pt>
                <c:pt idx="771">
                  <c:v>-8.2934999999999945</c:v>
                </c:pt>
                <c:pt idx="772">
                  <c:v>-57.149999999999977</c:v>
                </c:pt>
                <c:pt idx="773">
                  <c:v>-58.700999999999908</c:v>
                </c:pt>
                <c:pt idx="774">
                  <c:v>-43.449499999999944</c:v>
                </c:pt>
                <c:pt idx="775">
                  <c:v>-120.99949999999995</c:v>
                </c:pt>
                <c:pt idx="776">
                  <c:v>80.113500000000045</c:v>
                </c:pt>
                <c:pt idx="777">
                  <c:v>265.97500000000002</c:v>
                </c:pt>
                <c:pt idx="778">
                  <c:v>374.02800000000002</c:v>
                </c:pt>
                <c:pt idx="779">
                  <c:v>374.54500000000007</c:v>
                </c:pt>
                <c:pt idx="780">
                  <c:v>355.15750000000014</c:v>
                </c:pt>
                <c:pt idx="781">
                  <c:v>309.92000000000007</c:v>
                </c:pt>
                <c:pt idx="782">
                  <c:v>208.58800000000008</c:v>
                </c:pt>
                <c:pt idx="783">
                  <c:v>182.99649999999997</c:v>
                </c:pt>
                <c:pt idx="784">
                  <c:v>198.76499999999999</c:v>
                </c:pt>
                <c:pt idx="785">
                  <c:v>295.18550000000016</c:v>
                </c:pt>
                <c:pt idx="786">
                  <c:v>406.34050000000002</c:v>
                </c:pt>
                <c:pt idx="787">
                  <c:v>434.51700000000005</c:v>
                </c:pt>
                <c:pt idx="788">
                  <c:v>354.64050000000009</c:v>
                </c:pt>
                <c:pt idx="789">
                  <c:v>285.10400000000016</c:v>
                </c:pt>
                <c:pt idx="790">
                  <c:v>149.65000000000009</c:v>
                </c:pt>
                <c:pt idx="791">
                  <c:v>149.65000000000009</c:v>
                </c:pt>
                <c:pt idx="792">
                  <c:v>41.080000000000041</c:v>
                </c:pt>
                <c:pt idx="793">
                  <c:v>-214.31799999999998</c:v>
                </c:pt>
                <c:pt idx="794">
                  <c:v>-357.01</c:v>
                </c:pt>
                <c:pt idx="795">
                  <c:v>-456.791</c:v>
                </c:pt>
                <c:pt idx="796">
                  <c:v>-521.67449999999997</c:v>
                </c:pt>
                <c:pt idx="797">
                  <c:v>-540.54499999999996</c:v>
                </c:pt>
                <c:pt idx="798">
                  <c:v>-519.86500000000001</c:v>
                </c:pt>
                <c:pt idx="799">
                  <c:v>-506.94</c:v>
                </c:pt>
                <c:pt idx="800">
                  <c:v>-451.87950000000001</c:v>
                </c:pt>
                <c:pt idx="801">
                  <c:v>-298.33049999999997</c:v>
                </c:pt>
                <c:pt idx="802">
                  <c:v>-114.01999999999998</c:v>
                </c:pt>
                <c:pt idx="803">
                  <c:v>-57.149999999999977</c:v>
                </c:pt>
                <c:pt idx="804">
                  <c:v>-18.375</c:v>
                </c:pt>
                <c:pt idx="805">
                  <c:v>-86.360500000000002</c:v>
                </c:pt>
                <c:pt idx="806">
                  <c:v>-170.88999999999993</c:v>
                </c:pt>
                <c:pt idx="807">
                  <c:v>-222.58999999999997</c:v>
                </c:pt>
                <c:pt idx="808">
                  <c:v>-235.51499999999999</c:v>
                </c:pt>
                <c:pt idx="809">
                  <c:v>-114.27850000000001</c:v>
                </c:pt>
                <c:pt idx="810">
                  <c:v>278.90000000000009</c:v>
                </c:pt>
                <c:pt idx="811">
                  <c:v>405.56500000000005</c:v>
                </c:pt>
                <c:pt idx="812">
                  <c:v>356.45000000000005</c:v>
                </c:pt>
                <c:pt idx="813">
                  <c:v>209.10500000000002</c:v>
                </c:pt>
                <c:pt idx="814">
                  <c:v>45.733000000000061</c:v>
                </c:pt>
                <c:pt idx="815">
                  <c:v>-10.620000000000005</c:v>
                </c:pt>
                <c:pt idx="816">
                  <c:v>-277.13349999999997</c:v>
                </c:pt>
                <c:pt idx="817">
                  <c:v>-444.99</c:v>
                </c:pt>
                <c:pt idx="818">
                  <c:v>-444.99</c:v>
                </c:pt>
                <c:pt idx="819">
                  <c:v>-496.65999999999997</c:v>
                </c:pt>
                <c:pt idx="820">
                  <c:v>-514.2278</c:v>
                </c:pt>
                <c:pt idx="821">
                  <c:v>-470.82499999999999</c:v>
                </c:pt>
                <c:pt idx="822">
                  <c:v>-224.10074999999995</c:v>
                </c:pt>
                <c:pt idx="823">
                  <c:v>252.55500000000006</c:v>
                </c:pt>
                <c:pt idx="824">
                  <c:v>491.78710000000001</c:v>
                </c:pt>
                <c:pt idx="825">
                  <c:v>410.14850000000013</c:v>
                </c:pt>
                <c:pt idx="826">
                  <c:v>412.21530000000007</c:v>
                </c:pt>
                <c:pt idx="827">
                  <c:v>339.61894999999993</c:v>
                </c:pt>
                <c:pt idx="828">
                  <c:v>368.03745000000004</c:v>
                </c:pt>
                <c:pt idx="829">
                  <c:v>353.82820000000004</c:v>
                </c:pt>
                <c:pt idx="830">
                  <c:v>379.4048499999999</c:v>
                </c:pt>
                <c:pt idx="831">
                  <c:v>367.00405000000001</c:v>
                </c:pt>
                <c:pt idx="832">
                  <c:v>381.73</c:v>
                </c:pt>
                <c:pt idx="833">
                  <c:v>402.39799999999991</c:v>
                </c:pt>
                <c:pt idx="834">
                  <c:v>687.87475000000018</c:v>
                </c:pt>
                <c:pt idx="835">
                  <c:v>764.08799999999997</c:v>
                </c:pt>
                <c:pt idx="836">
                  <c:v>562.57500000000005</c:v>
                </c:pt>
                <c:pt idx="837">
                  <c:v>397.23100000000011</c:v>
                </c:pt>
                <c:pt idx="838">
                  <c:v>274.51475000000005</c:v>
                </c:pt>
                <c:pt idx="839">
                  <c:v>212.25240000000008</c:v>
                </c:pt>
                <c:pt idx="840">
                  <c:v>79.460500000000025</c:v>
                </c:pt>
                <c:pt idx="841">
                  <c:v>-84.591750000000047</c:v>
                </c:pt>
                <c:pt idx="842">
                  <c:v>-28.013100000000009</c:v>
                </c:pt>
                <c:pt idx="843">
                  <c:v>-95.700800000000015</c:v>
                </c:pt>
                <c:pt idx="844">
                  <c:v>-162.87179999999995</c:v>
                </c:pt>
                <c:pt idx="845">
                  <c:v>-189.2235</c:v>
                </c:pt>
                <c:pt idx="846">
                  <c:v>31.149049999999988</c:v>
                </c:pt>
                <c:pt idx="847">
                  <c:v>306.80850000000009</c:v>
                </c:pt>
                <c:pt idx="848">
                  <c:v>564.6418000000001</c:v>
                </c:pt>
                <c:pt idx="849">
                  <c:v>534.15650000000005</c:v>
                </c:pt>
                <c:pt idx="850">
                  <c:v>416.09055000000001</c:v>
                </c:pt>
                <c:pt idx="851">
                  <c:v>350.72799999999995</c:v>
                </c:pt>
                <c:pt idx="852">
                  <c:v>317.91755000000001</c:v>
                </c:pt>
                <c:pt idx="853">
                  <c:v>274.2564000000001</c:v>
                </c:pt>
                <c:pt idx="854">
                  <c:v>301.64149999999995</c:v>
                </c:pt>
                <c:pt idx="855">
                  <c:v>353.56984999999997</c:v>
                </c:pt>
                <c:pt idx="856">
                  <c:v>446.31750000000011</c:v>
                </c:pt>
                <c:pt idx="857">
                  <c:v>566.96695</c:v>
                </c:pt>
                <c:pt idx="858">
                  <c:v>735.6695000000002</c:v>
                </c:pt>
                <c:pt idx="859">
                  <c:v>809.29925000000003</c:v>
                </c:pt>
                <c:pt idx="860">
                  <c:v>523.82249999999999</c:v>
                </c:pt>
                <c:pt idx="861">
                  <c:v>332.64350000000002</c:v>
                </c:pt>
                <c:pt idx="862">
                  <c:v>180.21699999999998</c:v>
                </c:pt>
                <c:pt idx="863">
                  <c:v>99.611800000000017</c:v>
                </c:pt>
                <c:pt idx="864">
                  <c:v>-39.897199999999998</c:v>
                </c:pt>
                <c:pt idx="865">
                  <c:v>-32.730000000000018</c:v>
                </c:pt>
                <c:pt idx="866">
                  <c:v>-86.878500000000031</c:v>
                </c:pt>
                <c:pt idx="867">
                  <c:v>-176.09459999999996</c:v>
                </c:pt>
                <c:pt idx="868">
                  <c:v>-245.71409999999997</c:v>
                </c:pt>
                <c:pt idx="869">
                  <c:v>-229.98525000000001</c:v>
                </c:pt>
                <c:pt idx="870">
                  <c:v>-57.483600000000024</c:v>
                </c:pt>
                <c:pt idx="871">
                  <c:v>263.28179999999998</c:v>
                </c:pt>
                <c:pt idx="872">
                  <c:v>341.92605000000003</c:v>
                </c:pt>
                <c:pt idx="873">
                  <c:v>323.10299999999995</c:v>
                </c:pt>
                <c:pt idx="874">
                  <c:v>258.64049999999997</c:v>
                </c:pt>
                <c:pt idx="875">
                  <c:v>237.75465000000008</c:v>
                </c:pt>
                <c:pt idx="876">
                  <c:v>245.74799999999993</c:v>
                </c:pt>
                <c:pt idx="877">
                  <c:v>257.86695000000009</c:v>
                </c:pt>
                <c:pt idx="878">
                  <c:v>286.23044999999991</c:v>
                </c:pt>
                <c:pt idx="879">
                  <c:v>301.70145000000002</c:v>
                </c:pt>
                <c:pt idx="880">
                  <c:v>408.19350000000009</c:v>
                </c:pt>
                <c:pt idx="881">
                  <c:v>538.40775000000008</c:v>
                </c:pt>
                <c:pt idx="882">
                  <c:v>921.31500000000005</c:v>
                </c:pt>
                <c:pt idx="883">
                  <c:v>947.09999999999991</c:v>
                </c:pt>
                <c:pt idx="884">
                  <c:v>661.40219999999999</c:v>
                </c:pt>
                <c:pt idx="885">
                  <c:v>482.97</c:v>
                </c:pt>
                <c:pt idx="886">
                  <c:v>313.56254999999999</c:v>
                </c:pt>
                <c:pt idx="887">
                  <c:v>263.79750000000001</c:v>
                </c:pt>
                <c:pt idx="888">
                  <c:v>121.98000000000002</c:v>
                </c:pt>
                <c:pt idx="889">
                  <c:v>-46.352999999999952</c:v>
                </c:pt>
                <c:pt idx="890">
                  <c:v>-103.54349999999999</c:v>
                </c:pt>
                <c:pt idx="891">
                  <c:v>-196.44450000000001</c:v>
                </c:pt>
                <c:pt idx="892">
                  <c:v>-319.9545</c:v>
                </c:pt>
                <c:pt idx="893">
                  <c:v>-319.9545</c:v>
                </c:pt>
                <c:pt idx="894">
                  <c:v>-116.69999999999999</c:v>
                </c:pt>
                <c:pt idx="895">
                  <c:v>342.43500000000006</c:v>
                </c:pt>
                <c:pt idx="896">
                  <c:v>445.00200000000018</c:v>
                </c:pt>
                <c:pt idx="897">
                  <c:v>474</c:v>
                </c:pt>
                <c:pt idx="898">
                  <c:v>401.23649999999998</c:v>
                </c:pt>
                <c:pt idx="899">
                  <c:v>366.6</c:v>
                </c:pt>
                <c:pt idx="900">
                  <c:v>393.45000000000005</c:v>
                </c:pt>
                <c:pt idx="901">
                  <c:v>388.07999999999993</c:v>
                </c:pt>
                <c:pt idx="902">
                  <c:v>431.03999999999996</c:v>
                </c:pt>
                <c:pt idx="903">
                  <c:v>502.46100000000001</c:v>
                </c:pt>
                <c:pt idx="904">
                  <c:v>605.56500000000005</c:v>
                </c:pt>
                <c:pt idx="905">
                  <c:v>755.92500000000018</c:v>
                </c:pt>
                <c:pt idx="906">
                  <c:v>1078.125</c:v>
                </c:pt>
                <c:pt idx="907">
                  <c:v>1293.9990000000003</c:v>
                </c:pt>
                <c:pt idx="908">
                  <c:v>861.17700000000013</c:v>
                </c:pt>
                <c:pt idx="909">
                  <c:v>628.11900000000014</c:v>
                </c:pt>
                <c:pt idx="910">
                  <c:v>314.51100000000008</c:v>
                </c:pt>
                <c:pt idx="911">
                  <c:v>251.68200000000002</c:v>
                </c:pt>
                <c:pt idx="912">
                  <c:v>178.65000000000009</c:v>
                </c:pt>
                <c:pt idx="913">
                  <c:v>126.16745000000003</c:v>
                </c:pt>
                <c:pt idx="914">
                  <c:v>104.86509999999998</c:v>
                </c:pt>
                <c:pt idx="915">
                  <c:v>75.203599999999938</c:v>
                </c:pt>
                <c:pt idx="916">
                  <c:v>20.19500000000005</c:v>
                </c:pt>
                <c:pt idx="917">
                  <c:v>60.103200000000015</c:v>
                </c:pt>
                <c:pt idx="918">
                  <c:v>189.53520000000003</c:v>
                </c:pt>
                <c:pt idx="919">
                  <c:v>397.70500000000004</c:v>
                </c:pt>
                <c:pt idx="920">
                  <c:v>613.42499999999995</c:v>
                </c:pt>
                <c:pt idx="921">
                  <c:v>613.42499999999995</c:v>
                </c:pt>
                <c:pt idx="922">
                  <c:v>532.53</c:v>
                </c:pt>
                <c:pt idx="923">
                  <c:v>349.16800000000012</c:v>
                </c:pt>
                <c:pt idx="924">
                  <c:v>478.59999999999991</c:v>
                </c:pt>
                <c:pt idx="925">
                  <c:v>719.12779999999998</c:v>
                </c:pt>
                <c:pt idx="926">
                  <c:v>707.80250000000001</c:v>
                </c:pt>
                <c:pt idx="927">
                  <c:v>707.80250000000001</c:v>
                </c:pt>
                <c:pt idx="928">
                  <c:v>716.16165000000001</c:v>
                </c:pt>
                <c:pt idx="929">
                  <c:v>850.44734999999991</c:v>
                </c:pt>
                <c:pt idx="930">
                  <c:v>1198.0262000000002</c:v>
                </c:pt>
                <c:pt idx="931">
                  <c:v>1287.0107</c:v>
                </c:pt>
                <c:pt idx="932">
                  <c:v>932.42094999999995</c:v>
                </c:pt>
                <c:pt idx="933">
                  <c:v>621.5145</c:v>
                </c:pt>
                <c:pt idx="934">
                  <c:v>343.77499999999998</c:v>
                </c:pt>
                <c:pt idx="935">
                  <c:v>186.83870000000002</c:v>
                </c:pt>
                <c:pt idx="936">
                  <c:v>88.68610000000001</c:v>
                </c:pt>
                <c:pt idx="937">
                  <c:v>101.09000000000003</c:v>
                </c:pt>
                <c:pt idx="938">
                  <c:v>-573.03499999999997</c:v>
                </c:pt>
                <c:pt idx="939">
                  <c:v>-573.03499999999997</c:v>
                </c:pt>
                <c:pt idx="940">
                  <c:v>-520.72289999999998</c:v>
                </c:pt>
                <c:pt idx="941">
                  <c:v>-357.315</c:v>
                </c:pt>
                <c:pt idx="942">
                  <c:v>-272.64490000000001</c:v>
                </c:pt>
                <c:pt idx="943">
                  <c:v>-276.42</c:v>
                </c:pt>
                <c:pt idx="944">
                  <c:v>-118.94440000000003</c:v>
                </c:pt>
                <c:pt idx="945">
                  <c:v>-25.64549999999997</c:v>
                </c:pt>
                <c:pt idx="946">
                  <c:v>12.105500000000006</c:v>
                </c:pt>
                <c:pt idx="947">
                  <c:v>-4.0734999999999673</c:v>
                </c:pt>
                <c:pt idx="948">
                  <c:v>-52.610500000000002</c:v>
                </c:pt>
                <c:pt idx="949">
                  <c:v>-80.654099999999971</c:v>
                </c:pt>
                <c:pt idx="950">
                  <c:v>-95.754500000000007</c:v>
                </c:pt>
                <c:pt idx="951">
                  <c:v>-70.137750000000096</c:v>
                </c:pt>
                <c:pt idx="952">
                  <c:v>38.800850000000082</c:v>
                </c:pt>
                <c:pt idx="953">
                  <c:v>173.35619999999994</c:v>
                </c:pt>
                <c:pt idx="954">
                  <c:v>370.20069999999987</c:v>
                </c:pt>
                <c:pt idx="955">
                  <c:v>369.12209999999993</c:v>
                </c:pt>
                <c:pt idx="956">
                  <c:v>316.80999999999995</c:v>
                </c:pt>
                <c:pt idx="957">
                  <c:v>57.945999999999913</c:v>
                </c:pt>
                <c:pt idx="958">
                  <c:v>60.642500000000041</c:v>
                </c:pt>
                <c:pt idx="959">
                  <c:v>1.3195000000000618</c:v>
                </c:pt>
                <c:pt idx="960">
                  <c:v>-195.52499999999998</c:v>
                </c:pt>
                <c:pt idx="961">
                  <c:v>-201.18765000000002</c:v>
                </c:pt>
                <c:pt idx="962">
                  <c:v>-336.28230000000002</c:v>
                </c:pt>
                <c:pt idx="963">
                  <c:v>-451.15319999999997</c:v>
                </c:pt>
                <c:pt idx="964">
                  <c:v>-467.60185000000001</c:v>
                </c:pt>
                <c:pt idx="965">
                  <c:v>-467.60185000000001</c:v>
                </c:pt>
                <c:pt idx="966">
                  <c:v>-446.83879999999999</c:v>
                </c:pt>
                <c:pt idx="967">
                  <c:v>-398.57145000000003</c:v>
                </c:pt>
                <c:pt idx="968">
                  <c:v>-238.66899999999998</c:v>
                </c:pt>
                <c:pt idx="969">
                  <c:v>-168.56</c:v>
                </c:pt>
                <c:pt idx="970">
                  <c:v>72.237449999999967</c:v>
                </c:pt>
                <c:pt idx="971">
                  <c:v>266.65510000000006</c:v>
                </c:pt>
                <c:pt idx="972">
                  <c:v>358.06645000000003</c:v>
                </c:pt>
                <c:pt idx="973">
                  <c:v>343.50535000000002</c:v>
                </c:pt>
                <c:pt idx="974">
                  <c:v>296.04694999999992</c:v>
                </c:pt>
                <c:pt idx="975">
                  <c:v>240.49905000000001</c:v>
                </c:pt>
                <c:pt idx="976">
                  <c:v>262.88</c:v>
                </c:pt>
                <c:pt idx="977">
                  <c:v>371.81859999999995</c:v>
                </c:pt>
                <c:pt idx="978">
                  <c:v>464.30854999999997</c:v>
                </c:pt>
                <c:pt idx="979">
                  <c:v>522.01364999999987</c:v>
                </c:pt>
                <c:pt idx="980">
                  <c:v>451.63499999999999</c:v>
                </c:pt>
                <c:pt idx="981">
                  <c:v>406.3338</c:v>
                </c:pt>
                <c:pt idx="982">
                  <c:v>268.54264999999998</c:v>
                </c:pt>
                <c:pt idx="983">
                  <c:v>277.71074999999996</c:v>
                </c:pt>
                <c:pt idx="984">
                  <c:v>49.317199999999957</c:v>
                </c:pt>
                <c:pt idx="985">
                  <c:v>-141.08499999999998</c:v>
                </c:pt>
                <c:pt idx="986">
                  <c:v>-223.14979999999997</c:v>
                </c:pt>
                <c:pt idx="987">
                  <c:v>-303.05500000000001</c:v>
                </c:pt>
                <c:pt idx="988">
                  <c:v>-415.35419999999999</c:v>
                </c:pt>
                <c:pt idx="989">
                  <c:v>-373.24199999999996</c:v>
                </c:pt>
                <c:pt idx="990">
                  <c:v>-150.53325000000001</c:v>
                </c:pt>
                <c:pt idx="991">
                  <c:v>200.1318</c:v>
                </c:pt>
                <c:pt idx="992">
                  <c:v>366.42099999999994</c:v>
                </c:pt>
                <c:pt idx="993">
                  <c:v>207.69040000000007</c:v>
                </c:pt>
                <c:pt idx="994">
                  <c:v>239.81444999999997</c:v>
                </c:pt>
                <c:pt idx="995">
                  <c:v>74.875</c:v>
                </c:pt>
                <c:pt idx="996">
                  <c:v>134.26400000000001</c:v>
                </c:pt>
                <c:pt idx="997">
                  <c:v>304.0625500000001</c:v>
                </c:pt>
                <c:pt idx="998">
                  <c:v>470.89165000000003</c:v>
                </c:pt>
                <c:pt idx="999">
                  <c:v>508.14474999999993</c:v>
                </c:pt>
                <c:pt idx="1000">
                  <c:v>585.62040000000002</c:v>
                </c:pt>
                <c:pt idx="1001">
                  <c:v>722.75500000000011</c:v>
                </c:pt>
                <c:pt idx="1002">
                  <c:v>963.01050000000009</c:v>
                </c:pt>
                <c:pt idx="1003">
                  <c:v>749.75</c:v>
                </c:pt>
                <c:pt idx="1004">
                  <c:v>479.79999999999995</c:v>
                </c:pt>
                <c:pt idx="1005">
                  <c:v>542.15845000000013</c:v>
                </c:pt>
                <c:pt idx="1006">
                  <c:v>344.82500000000005</c:v>
                </c:pt>
                <c:pt idx="1007">
                  <c:v>323.22900000000016</c:v>
                </c:pt>
                <c:pt idx="1008">
                  <c:v>162.33879999999999</c:v>
                </c:pt>
                <c:pt idx="1009">
                  <c:v>77.140700000000038</c:v>
                </c:pt>
                <c:pt idx="1010">
                  <c:v>-0.37799999999992906</c:v>
                </c:pt>
                <c:pt idx="1011">
                  <c:v>-86.539899999999875</c:v>
                </c:pt>
                <c:pt idx="1012">
                  <c:v>-134.07749999999999</c:v>
                </c:pt>
                <c:pt idx="1013">
                  <c:v>-51.697000000000003</c:v>
                </c:pt>
                <c:pt idx="1014">
                  <c:v>102.80020000000002</c:v>
                </c:pt>
                <c:pt idx="1015">
                  <c:v>372.08990000000006</c:v>
                </c:pt>
                <c:pt idx="1016">
                  <c:v>804.52</c:v>
                </c:pt>
                <c:pt idx="1017">
                  <c:v>758.87310000000025</c:v>
                </c:pt>
                <c:pt idx="1018">
                  <c:v>687.56670000000008</c:v>
                </c:pt>
                <c:pt idx="1019">
                  <c:v>568.72270000000026</c:v>
                </c:pt>
                <c:pt idx="1020">
                  <c:v>598.43370000000004</c:v>
                </c:pt>
                <c:pt idx="1021">
                  <c:v>623.28290000000015</c:v>
                </c:pt>
                <c:pt idx="1022">
                  <c:v>735.10429999999997</c:v>
                </c:pt>
                <c:pt idx="1023">
                  <c:v>879.33770000000027</c:v>
                </c:pt>
                <c:pt idx="1024">
                  <c:v>940.92049999999995</c:v>
                </c:pt>
                <c:pt idx="1025">
                  <c:v>1007.6352000000002</c:v>
                </c:pt>
                <c:pt idx="1026">
                  <c:v>1649.933</c:v>
                </c:pt>
                <c:pt idx="1027">
                  <c:v>1857.9100000000003</c:v>
                </c:pt>
                <c:pt idx="1028">
                  <c:v>1250.1850000000002</c:v>
                </c:pt>
                <c:pt idx="1029">
                  <c:v>917.42180000000008</c:v>
                </c:pt>
                <c:pt idx="1030">
                  <c:v>631.11580000000004</c:v>
                </c:pt>
                <c:pt idx="1031">
                  <c:v>396.66899999999998</c:v>
                </c:pt>
                <c:pt idx="1032">
                  <c:v>306.72570000000007</c:v>
                </c:pt>
                <c:pt idx="1033">
                  <c:v>248.17425000000003</c:v>
                </c:pt>
                <c:pt idx="1034">
                  <c:v>184.59500000000003</c:v>
                </c:pt>
                <c:pt idx="1035">
                  <c:v>76.375</c:v>
                </c:pt>
                <c:pt idx="1036">
                  <c:v>40.121300000000019</c:v>
                </c:pt>
                <c:pt idx="1037">
                  <c:v>116.95749999999998</c:v>
                </c:pt>
                <c:pt idx="1038">
                  <c:v>255.74964999999997</c:v>
                </c:pt>
                <c:pt idx="1039">
                  <c:v>590.42000000000007</c:v>
                </c:pt>
                <c:pt idx="1040">
                  <c:v>1172.1025</c:v>
                </c:pt>
                <c:pt idx="1041">
                  <c:v>1185.6299999999999</c:v>
                </c:pt>
                <c:pt idx="1042">
                  <c:v>1007.33755</c:v>
                </c:pt>
                <c:pt idx="1043">
                  <c:v>943.48775000000001</c:v>
                </c:pt>
                <c:pt idx="1044">
                  <c:v>949.43984999999998</c:v>
                </c:pt>
                <c:pt idx="1045">
                  <c:v>893.43600000000015</c:v>
                </c:pt>
                <c:pt idx="1046">
                  <c:v>901.55250000000001</c:v>
                </c:pt>
                <c:pt idx="1047">
                  <c:v>900.19974999999999</c:v>
                </c:pt>
                <c:pt idx="1048">
                  <c:v>931.3130000000001</c:v>
                </c:pt>
                <c:pt idx="1049">
                  <c:v>944.84050000000002</c:v>
                </c:pt>
                <c:pt idx="1050">
                  <c:v>1591.1844499999997</c:v>
                </c:pt>
                <c:pt idx="1051">
                  <c:v>2207.2267999999999</c:v>
                </c:pt>
                <c:pt idx="1052">
                  <c:v>1251.9147500000001</c:v>
                </c:pt>
                <c:pt idx="1053">
                  <c:v>997.59774999999991</c:v>
                </c:pt>
                <c:pt idx="1054">
                  <c:v>719.47235000000001</c:v>
                </c:pt>
                <c:pt idx="1055">
                  <c:v>319.59945000000005</c:v>
                </c:pt>
                <c:pt idx="1056">
                  <c:v>260.34900000000005</c:v>
                </c:pt>
                <c:pt idx="1057">
                  <c:v>187.93000000000006</c:v>
                </c:pt>
                <c:pt idx="1058">
                  <c:v>175.43180000000007</c:v>
                </c:pt>
                <c:pt idx="1059">
                  <c:v>117.01630000000011</c:v>
                </c:pt>
                <c:pt idx="1060">
                  <c:v>93.650100000000066</c:v>
                </c:pt>
                <c:pt idx="1061">
                  <c:v>133.59000000000003</c:v>
                </c:pt>
                <c:pt idx="1062">
                  <c:v>228.95670000000007</c:v>
                </c:pt>
                <c:pt idx="1063">
                  <c:v>427.8411000000001</c:v>
                </c:pt>
                <c:pt idx="1064">
                  <c:v>960.10140000000024</c:v>
                </c:pt>
                <c:pt idx="1065">
                  <c:v>974.50150000000008</c:v>
                </c:pt>
                <c:pt idx="1066">
                  <c:v>824.52310000000011</c:v>
                </c:pt>
                <c:pt idx="1067">
                  <c:v>760.94530000000009</c:v>
                </c:pt>
                <c:pt idx="1068">
                  <c:v>784.58320000000003</c:v>
                </c:pt>
                <c:pt idx="1069">
                  <c:v>731.33000000000015</c:v>
                </c:pt>
                <c:pt idx="1070">
                  <c:v>834.84770000000026</c:v>
                </c:pt>
                <c:pt idx="1071">
                  <c:v>841.91190000000006</c:v>
                </c:pt>
                <c:pt idx="1072">
                  <c:v>880.7650000000001</c:v>
                </c:pt>
                <c:pt idx="1073">
                  <c:v>975.86000000000013</c:v>
                </c:pt>
                <c:pt idx="1074">
                  <c:v>1629.5702000000001</c:v>
                </c:pt>
                <c:pt idx="1075">
                  <c:v>2050.4335000000001</c:v>
                </c:pt>
                <c:pt idx="1076">
                  <c:v>1166.3217000000002</c:v>
                </c:pt>
                <c:pt idx="1077">
                  <c:v>960.10140000000024</c:v>
                </c:pt>
                <c:pt idx="1078">
                  <c:v>595.48</c:v>
                </c:pt>
                <c:pt idx="1079">
                  <c:v>350.95000000000005</c:v>
                </c:pt>
                <c:pt idx="1080">
                  <c:v>305.84780000000012</c:v>
                </c:pt>
                <c:pt idx="1081">
                  <c:v>268.79999999999995</c:v>
                </c:pt>
                <c:pt idx="1082">
                  <c:v>268.79999999999995</c:v>
                </c:pt>
                <c:pt idx="1083">
                  <c:v>222.37349999999992</c:v>
                </c:pt>
                <c:pt idx="1084">
                  <c:v>205.26900000000001</c:v>
                </c:pt>
                <c:pt idx="1085">
                  <c:v>213.68549999999993</c:v>
                </c:pt>
                <c:pt idx="1086">
                  <c:v>307.89599999999984</c:v>
                </c:pt>
                <c:pt idx="1087">
                  <c:v>592.69949999999994</c:v>
                </c:pt>
                <c:pt idx="1088">
                  <c:v>1094.4314999999999</c:v>
                </c:pt>
                <c:pt idx="1089">
                  <c:v>1138.4144999999999</c:v>
                </c:pt>
                <c:pt idx="1090">
                  <c:v>1055.0639999999999</c:v>
                </c:pt>
                <c:pt idx="1091">
                  <c:v>987.73199999999974</c:v>
                </c:pt>
                <c:pt idx="1092">
                  <c:v>949.99350000000004</c:v>
                </c:pt>
                <c:pt idx="1093">
                  <c:v>910.62599999999998</c:v>
                </c:pt>
                <c:pt idx="1094">
                  <c:v>921.48599999999988</c:v>
                </c:pt>
                <c:pt idx="1095">
                  <c:v>918.77099999999996</c:v>
                </c:pt>
                <c:pt idx="1096">
                  <c:v>905.73900000000003</c:v>
                </c:pt>
                <c:pt idx="1097">
                  <c:v>948.36449999999991</c:v>
                </c:pt>
                <c:pt idx="1098">
                  <c:v>1428.6479999999999</c:v>
                </c:pt>
                <c:pt idx="1099">
                  <c:v>1710.4649999999997</c:v>
                </c:pt>
                <c:pt idx="1100">
                  <c:v>959.76749999999993</c:v>
                </c:pt>
                <c:pt idx="1101">
                  <c:v>796.32449999999994</c:v>
                </c:pt>
                <c:pt idx="1102">
                  <c:v>486</c:v>
                </c:pt>
                <c:pt idx="1103">
                  <c:v>345.36299999999994</c:v>
                </c:pt>
                <c:pt idx="1104">
                  <c:v>279.65999999999997</c:v>
                </c:pt>
                <c:pt idx="1105">
                  <c:v>245.45100000000002</c:v>
                </c:pt>
                <c:pt idx="1106">
                  <c:v>209.06999999999994</c:v>
                </c:pt>
                <c:pt idx="1107">
                  <c:v>198.48149999999998</c:v>
                </c:pt>
                <c:pt idx="1108">
                  <c:v>163.18649999999991</c:v>
                </c:pt>
                <c:pt idx="1109">
                  <c:v>164.27249999999992</c:v>
                </c:pt>
                <c:pt idx="1110">
                  <c:v>184.63499999999988</c:v>
                </c:pt>
                <c:pt idx="1111">
                  <c:v>197.93849999999998</c:v>
                </c:pt>
                <c:pt idx="1112">
                  <c:v>164.27249999999992</c:v>
                </c:pt>
                <c:pt idx="1113">
                  <c:v>268.79999999999995</c:v>
                </c:pt>
                <c:pt idx="1114">
                  <c:v>361.65300000000002</c:v>
                </c:pt>
                <c:pt idx="1115">
                  <c:v>416.22449999999992</c:v>
                </c:pt>
                <c:pt idx="1116">
                  <c:v>411.33749999999998</c:v>
                </c:pt>
                <c:pt idx="1117">
                  <c:v>358.93799999999999</c:v>
                </c:pt>
                <c:pt idx="1118">
                  <c:v>352.42199999999991</c:v>
                </c:pt>
                <c:pt idx="1119">
                  <c:v>356.22299999999996</c:v>
                </c:pt>
                <c:pt idx="1120">
                  <c:v>404.54999999999995</c:v>
                </c:pt>
                <c:pt idx="1121">
                  <c:v>540.29999999999995</c:v>
                </c:pt>
                <c:pt idx="1122">
                  <c:v>594.59999999999991</c:v>
                </c:pt>
                <c:pt idx="1123">
                  <c:v>540.29999999999995</c:v>
                </c:pt>
                <c:pt idx="1124">
                  <c:v>486</c:v>
                </c:pt>
                <c:pt idx="1125">
                  <c:v>378.48599999999988</c:v>
                </c:pt>
                <c:pt idx="1126">
                  <c:v>316.04100000000005</c:v>
                </c:pt>
                <c:pt idx="1127">
                  <c:v>282.375</c:v>
                </c:pt>
                <c:pt idx="1128">
                  <c:v>187.34999999999991</c:v>
                </c:pt>
                <c:pt idx="1129">
                  <c:v>170.7885</c:v>
                </c:pt>
                <c:pt idx="1130">
                  <c:v>54.857999999999947</c:v>
                </c:pt>
                <c:pt idx="1131">
                  <c:v>-17.63250000000005</c:v>
                </c:pt>
                <c:pt idx="1132">
                  <c:v>-58.086000000000013</c:v>
                </c:pt>
                <c:pt idx="1133">
                  <c:v>-52.927500000000123</c:v>
                </c:pt>
                <c:pt idx="1134">
                  <c:v>-54.284999999999968</c:v>
                </c:pt>
                <c:pt idx="1135">
                  <c:v>-94.466999999999985</c:v>
                </c:pt>
                <c:pt idx="1136">
                  <c:v>-2.7000000000000455</c:v>
                </c:pt>
                <c:pt idx="1137">
                  <c:v>146.625</c:v>
                </c:pt>
                <c:pt idx="1138">
                  <c:v>317.3984999999999</c:v>
                </c:pt>
                <c:pt idx="1139">
                  <c:v>376.58549999999991</c:v>
                </c:pt>
                <c:pt idx="1140">
                  <c:v>416.76750000000004</c:v>
                </c:pt>
                <c:pt idx="1141">
                  <c:v>361.92449999999997</c:v>
                </c:pt>
                <c:pt idx="1142">
                  <c:v>393.68999999999994</c:v>
                </c:pt>
                <c:pt idx="1143">
                  <c:v>355.40849999999989</c:v>
                </c:pt>
                <c:pt idx="1144">
                  <c:v>372.78449999999987</c:v>
                </c:pt>
                <c:pt idx="1145">
                  <c:v>456.67799999999988</c:v>
                </c:pt>
                <c:pt idx="1146">
                  <c:v>686.90999999999985</c:v>
                </c:pt>
                <c:pt idx="1147">
                  <c:v>586.99799999999982</c:v>
                </c:pt>
                <c:pt idx="1148">
                  <c:v>584.01149999999984</c:v>
                </c:pt>
                <c:pt idx="1149">
                  <c:v>520.48050000000012</c:v>
                </c:pt>
                <c:pt idx="1150">
                  <c:v>439.8449999999998</c:v>
                </c:pt>
                <c:pt idx="1151">
                  <c:v>404.54999999999995</c:v>
                </c:pt>
                <c:pt idx="1152">
                  <c:v>312.24</c:v>
                </c:pt>
                <c:pt idx="1153">
                  <c:v>-2.1650000000000773</c:v>
                </c:pt>
                <c:pt idx="1154">
                  <c:v>94.128749999999968</c:v>
                </c:pt>
                <c:pt idx="1155">
                  <c:v>50.186249999999973</c:v>
                </c:pt>
                <c:pt idx="1156">
                  <c:v>22.790000000000077</c:v>
                </c:pt>
                <c:pt idx="1157">
                  <c:v>42.591250000000059</c:v>
                </c:pt>
                <c:pt idx="1158">
                  <c:v>160.04250000000002</c:v>
                </c:pt>
                <c:pt idx="1159">
                  <c:v>502.63124999999991</c:v>
                </c:pt>
                <c:pt idx="1160">
                  <c:v>1027.5</c:v>
                </c:pt>
                <c:pt idx="1161">
                  <c:v>1094.49875</c:v>
                </c:pt>
                <c:pt idx="1162">
                  <c:v>948.56625000000008</c:v>
                </c:pt>
                <c:pt idx="1163">
                  <c:v>786.90125000000012</c:v>
                </c:pt>
                <c:pt idx="1164">
                  <c:v>637.98500000000013</c:v>
                </c:pt>
                <c:pt idx="1165">
                  <c:v>630.93250000000012</c:v>
                </c:pt>
                <c:pt idx="1166">
                  <c:v>677.31625000000008</c:v>
                </c:pt>
                <c:pt idx="1167">
                  <c:v>756.52125000000001</c:v>
                </c:pt>
                <c:pt idx="1168">
                  <c:v>876.95625000000018</c:v>
                </c:pt>
                <c:pt idx="1169">
                  <c:v>1081.75</c:v>
                </c:pt>
                <c:pt idx="1170">
                  <c:v>1653.2737499999998</c:v>
                </c:pt>
                <c:pt idx="1171">
                  <c:v>1610.6875</c:v>
                </c:pt>
                <c:pt idx="1172">
                  <c:v>870.44624999999996</c:v>
                </c:pt>
                <c:pt idx="1173">
                  <c:v>702</c:v>
                </c:pt>
                <c:pt idx="1174">
                  <c:v>323.06375000000003</c:v>
                </c:pt>
                <c:pt idx="1175">
                  <c:v>310.31500000000005</c:v>
                </c:pt>
                <c:pt idx="1176">
                  <c:v>248.47000000000003</c:v>
                </c:pt>
                <c:pt idx="1177">
                  <c:v>101.52750000000003</c:v>
                </c:pt>
                <c:pt idx="1178">
                  <c:v>87.032000000000039</c:v>
                </c:pt>
                <c:pt idx="1179">
                  <c:v>138.45000000000005</c:v>
                </c:pt>
                <c:pt idx="1180">
                  <c:v>87.032000000000039</c:v>
                </c:pt>
                <c:pt idx="1181">
                  <c:v>193.15000000000009</c:v>
                </c:pt>
                <c:pt idx="1182">
                  <c:v>295.43900000000008</c:v>
                </c:pt>
                <c:pt idx="1183">
                  <c:v>588.9045000000001</c:v>
                </c:pt>
                <c:pt idx="1184">
                  <c:v>1114.8450000000003</c:v>
                </c:pt>
                <c:pt idx="1185">
                  <c:v>1040.453</c:v>
                </c:pt>
                <c:pt idx="1186">
                  <c:v>1041</c:v>
                </c:pt>
                <c:pt idx="1187">
                  <c:v>920.66000000000008</c:v>
                </c:pt>
                <c:pt idx="1188">
                  <c:v>919.29250000000002</c:v>
                </c:pt>
                <c:pt idx="1189">
                  <c:v>822.74700000000007</c:v>
                </c:pt>
                <c:pt idx="1190">
                  <c:v>849.55000000000018</c:v>
                </c:pt>
                <c:pt idx="1191">
                  <c:v>852.01150000000007</c:v>
                </c:pt>
                <c:pt idx="1192">
                  <c:v>932.14700000000016</c:v>
                </c:pt>
                <c:pt idx="1193">
                  <c:v>1146.2975000000001</c:v>
                </c:pt>
                <c:pt idx="1194">
                  <c:v>1929.875</c:v>
                </c:pt>
                <c:pt idx="1195">
                  <c:v>1836.8849999999998</c:v>
                </c:pt>
                <c:pt idx="1196">
                  <c:v>1134.537</c:v>
                </c:pt>
                <c:pt idx="1197">
                  <c:v>786.64500000000021</c:v>
                </c:pt>
                <c:pt idx="1198">
                  <c:v>357.25</c:v>
                </c:pt>
                <c:pt idx="1199">
                  <c:v>355.06200000000013</c:v>
                </c:pt>
                <c:pt idx="1200">
                  <c:v>229.25200000000007</c:v>
                </c:pt>
                <c:pt idx="1201">
                  <c:v>227.00580000000002</c:v>
                </c:pt>
                <c:pt idx="1202">
                  <c:v>225.91259999999988</c:v>
                </c:pt>
                <c:pt idx="1203">
                  <c:v>176.71860000000004</c:v>
                </c:pt>
                <c:pt idx="1204">
                  <c:v>166.87979999999993</c:v>
                </c:pt>
                <c:pt idx="1205">
                  <c:v>219.89999999999998</c:v>
                </c:pt>
                <c:pt idx="1206">
                  <c:v>269.09399999999994</c:v>
                </c:pt>
                <c:pt idx="1207">
                  <c:v>501.12569999999982</c:v>
                </c:pt>
                <c:pt idx="1208">
                  <c:v>1012.4699999999998</c:v>
                </c:pt>
                <c:pt idx="1209">
                  <c:v>1112.4977999999999</c:v>
                </c:pt>
                <c:pt idx="1210">
                  <c:v>1132.7219999999998</c:v>
                </c:pt>
                <c:pt idx="1211">
                  <c:v>1038.1601999999998</c:v>
                </c:pt>
                <c:pt idx="1212">
                  <c:v>1080.5217</c:v>
                </c:pt>
                <c:pt idx="1213">
                  <c:v>1033.5140999999999</c:v>
                </c:pt>
                <c:pt idx="1214">
                  <c:v>1035.1538999999998</c:v>
                </c:pt>
                <c:pt idx="1215">
                  <c:v>1038.9800999999998</c:v>
                </c:pt>
                <c:pt idx="1216">
                  <c:v>1056.1979999999999</c:v>
                </c:pt>
                <c:pt idx="1217">
                  <c:v>1077.2420999999999</c:v>
                </c:pt>
                <c:pt idx="1218">
                  <c:v>1762.6785</c:v>
                </c:pt>
                <c:pt idx="1219">
                  <c:v>1853.9607000000001</c:v>
                </c:pt>
                <c:pt idx="1220">
                  <c:v>1047.9989999999998</c:v>
                </c:pt>
                <c:pt idx="1221">
                  <c:v>891.12480000000005</c:v>
                </c:pt>
                <c:pt idx="1222">
                  <c:v>311.18220000000008</c:v>
                </c:pt>
                <c:pt idx="1223">
                  <c:v>329.21999999999991</c:v>
                </c:pt>
                <c:pt idx="1224">
                  <c:v>187.10399999999993</c:v>
                </c:pt>
                <c:pt idx="1225">
                  <c:v>-1.7100000000000364</c:v>
                </c:pt>
                <c:pt idx="1226">
                  <c:v>-1.7100000000000364</c:v>
                </c:pt>
                <c:pt idx="1227">
                  <c:v>-56.100000000000023</c:v>
                </c:pt>
                <c:pt idx="1228">
                  <c:v>-56.100000000000023</c:v>
                </c:pt>
                <c:pt idx="1229">
                  <c:v>47.240999999999985</c:v>
                </c:pt>
                <c:pt idx="1230">
                  <c:v>216.66585000000009</c:v>
                </c:pt>
                <c:pt idx="1231">
                  <c:v>458.15744999999993</c:v>
                </c:pt>
                <c:pt idx="1232">
                  <c:v>922.64805000000001</c:v>
                </c:pt>
                <c:pt idx="1233">
                  <c:v>1056.4474499999999</c:v>
                </c:pt>
                <c:pt idx="1234">
                  <c:v>1058.895</c:v>
                </c:pt>
                <c:pt idx="1235">
                  <c:v>1086.0899999999999</c:v>
                </c:pt>
                <c:pt idx="1236">
                  <c:v>1055.3596499999999</c:v>
                </c:pt>
                <c:pt idx="1237">
                  <c:v>1030.3402500000002</c:v>
                </c:pt>
                <c:pt idx="1238">
                  <c:v>1056.1755000000001</c:v>
                </c:pt>
                <c:pt idx="1239">
                  <c:v>1031.7</c:v>
                </c:pt>
                <c:pt idx="1240">
                  <c:v>1021.6378500000001</c:v>
                </c:pt>
                <c:pt idx="1241">
                  <c:v>1170.9384000000002</c:v>
                </c:pt>
                <c:pt idx="1242">
                  <c:v>1820.355</c:v>
                </c:pt>
                <c:pt idx="1243">
                  <c:v>1594.6365000000001</c:v>
                </c:pt>
                <c:pt idx="1244">
                  <c:v>993.62699999999995</c:v>
                </c:pt>
                <c:pt idx="1245">
                  <c:v>841.87890000000016</c:v>
                </c:pt>
                <c:pt idx="1246">
                  <c:v>387.45045000000005</c:v>
                </c:pt>
                <c:pt idx="1247">
                  <c:v>331.42875000000004</c:v>
                </c:pt>
                <c:pt idx="1248">
                  <c:v>240.59744999999998</c:v>
                </c:pt>
                <c:pt idx="1249">
                  <c:v>222.01080000000002</c:v>
                </c:pt>
                <c:pt idx="1250">
                  <c:v>173.22434999999996</c:v>
                </c:pt>
                <c:pt idx="1251">
                  <c:v>133.15949999999998</c:v>
                </c:pt>
                <c:pt idx="1252">
                  <c:v>130.43399999999997</c:v>
                </c:pt>
                <c:pt idx="1253">
                  <c:v>163.95765000000006</c:v>
                </c:pt>
                <c:pt idx="1254">
                  <c:v>234.82064999999989</c:v>
                </c:pt>
                <c:pt idx="1255">
                  <c:v>396.1702499999999</c:v>
                </c:pt>
                <c:pt idx="1256">
                  <c:v>818.35019999999986</c:v>
                </c:pt>
                <c:pt idx="1257">
                  <c:v>928.18785000000003</c:v>
                </c:pt>
                <c:pt idx="1258">
                  <c:v>939.08984999999984</c:v>
                </c:pt>
                <c:pt idx="1259">
                  <c:v>921.64664999999991</c:v>
                </c:pt>
                <c:pt idx="1260">
                  <c:v>955.71539999999982</c:v>
                </c:pt>
                <c:pt idx="1261">
                  <c:v>937.72710000000006</c:v>
                </c:pt>
                <c:pt idx="1262">
                  <c:v>907.2014999999999</c:v>
                </c:pt>
                <c:pt idx="1263">
                  <c:v>846.42284999999993</c:v>
                </c:pt>
                <c:pt idx="1264">
                  <c:v>900.38774999999987</c:v>
                </c:pt>
                <c:pt idx="1265">
                  <c:v>961.71149999999989</c:v>
                </c:pt>
                <c:pt idx="1266">
                  <c:v>1356.9089999999999</c:v>
                </c:pt>
                <c:pt idx="1267">
                  <c:v>1249.2517499999997</c:v>
                </c:pt>
                <c:pt idx="1268">
                  <c:v>768.20100000000002</c:v>
                </c:pt>
                <c:pt idx="1269">
                  <c:v>680.9849999999999</c:v>
                </c:pt>
                <c:pt idx="1270">
                  <c:v>263.98349999999994</c:v>
                </c:pt>
                <c:pt idx="1271">
                  <c:v>338.93475000000001</c:v>
                </c:pt>
                <c:pt idx="1272">
                  <c:v>243.26970000000006</c:v>
                </c:pt>
                <c:pt idx="1273">
                  <c:v>245.45009999999991</c:v>
                </c:pt>
                <c:pt idx="1274">
                  <c:v>207.29309999999998</c:v>
                </c:pt>
                <c:pt idx="1275">
                  <c:v>137.24775</c:v>
                </c:pt>
                <c:pt idx="1276">
                  <c:v>135.88499999999999</c:v>
                </c:pt>
                <c:pt idx="1277">
                  <c:v>163.13999999999999</c:v>
                </c:pt>
                <c:pt idx="1278">
                  <c:v>215.19704999999999</c:v>
                </c:pt>
                <c:pt idx="1279">
                  <c:v>219.55785000000003</c:v>
                </c:pt>
                <c:pt idx="1280">
                  <c:v>272.70510000000002</c:v>
                </c:pt>
                <c:pt idx="1281">
                  <c:v>331.03079999999989</c:v>
                </c:pt>
                <c:pt idx="1282">
                  <c:v>464.85284999999999</c:v>
                </c:pt>
                <c:pt idx="1283">
                  <c:v>544.71</c:v>
                </c:pt>
                <c:pt idx="1284">
                  <c:v>586.13760000000002</c:v>
                </c:pt>
                <c:pt idx="1285">
                  <c:v>554.24925000000007</c:v>
                </c:pt>
                <c:pt idx="1286">
                  <c:v>523.72364999999991</c:v>
                </c:pt>
                <c:pt idx="1287">
                  <c:v>465.67049999999995</c:v>
                </c:pt>
                <c:pt idx="1288">
                  <c:v>476.29995000000008</c:v>
                </c:pt>
                <c:pt idx="1289">
                  <c:v>641.73780000000011</c:v>
                </c:pt>
                <c:pt idx="1290">
                  <c:v>903.65834999999993</c:v>
                </c:pt>
                <c:pt idx="1291">
                  <c:v>571.96499999999992</c:v>
                </c:pt>
                <c:pt idx="1292">
                  <c:v>487.47450000000003</c:v>
                </c:pt>
                <c:pt idx="1293">
                  <c:v>449.04494999999997</c:v>
                </c:pt>
                <c:pt idx="1294">
                  <c:v>353.92499999999995</c:v>
                </c:pt>
                <c:pt idx="1295">
                  <c:v>324.21704999999986</c:v>
                </c:pt>
                <c:pt idx="1296">
                  <c:v>207.83820000000003</c:v>
                </c:pt>
                <c:pt idx="1297">
                  <c:v>-63.07650000000001</c:v>
                </c:pt>
                <c:pt idx="1298">
                  <c:v>-82.154999999999973</c:v>
                </c:pt>
                <c:pt idx="1299">
                  <c:v>-283.56945000000002</c:v>
                </c:pt>
                <c:pt idx="1300">
                  <c:v>-218.43</c:v>
                </c:pt>
                <c:pt idx="1301">
                  <c:v>-163.92000000000002</c:v>
                </c:pt>
                <c:pt idx="1302">
                  <c:v>-233.14769999999999</c:v>
                </c:pt>
                <c:pt idx="1303">
                  <c:v>-255.22424999999998</c:v>
                </c:pt>
                <c:pt idx="1304">
                  <c:v>-102.59625</c:v>
                </c:pt>
                <c:pt idx="1305">
                  <c:v>30.953249999999912</c:v>
                </c:pt>
                <c:pt idx="1306">
                  <c:v>163.13999999999999</c:v>
                </c:pt>
                <c:pt idx="1307">
                  <c:v>265.07369999999992</c:v>
                </c:pt>
                <c:pt idx="1308">
                  <c:v>308.68170000000009</c:v>
                </c:pt>
                <c:pt idx="1309">
                  <c:v>256.35210000000006</c:v>
                </c:pt>
                <c:pt idx="1310">
                  <c:v>152.23800000000006</c:v>
                </c:pt>
                <c:pt idx="1311">
                  <c:v>108.63</c:v>
                </c:pt>
                <c:pt idx="1312">
                  <c:v>180.03809999999999</c:v>
                </c:pt>
                <c:pt idx="1313">
                  <c:v>311.67975000000001</c:v>
                </c:pt>
                <c:pt idx="1314">
                  <c:v>403.52909999999997</c:v>
                </c:pt>
                <c:pt idx="1315">
                  <c:v>353.92499999999995</c:v>
                </c:pt>
                <c:pt idx="1316">
                  <c:v>253.62659999999994</c:v>
                </c:pt>
                <c:pt idx="1317">
                  <c:v>269.9796</c:v>
                </c:pt>
                <c:pt idx="1318">
                  <c:v>195.846</c:v>
                </c:pt>
                <c:pt idx="1319">
                  <c:v>81.375</c:v>
                </c:pt>
                <c:pt idx="1320">
                  <c:v>-27.644999999999982</c:v>
                </c:pt>
                <c:pt idx="1321">
                  <c:v>-167.49780000000004</c:v>
                </c:pt>
                <c:pt idx="1322">
                  <c:v>-276.57780000000002</c:v>
                </c:pt>
                <c:pt idx="1323">
                  <c:v>-334.11750000000001</c:v>
                </c:pt>
                <c:pt idx="1324">
                  <c:v>-545.46</c:v>
                </c:pt>
                <c:pt idx="1325">
                  <c:v>-299.21190000000001</c:v>
                </c:pt>
                <c:pt idx="1326">
                  <c:v>-112.95780000000002</c:v>
                </c:pt>
                <c:pt idx="1327">
                  <c:v>354.44999999999993</c:v>
                </c:pt>
                <c:pt idx="1328">
                  <c:v>627.15000000000009</c:v>
                </c:pt>
                <c:pt idx="1329">
                  <c:v>490.79999999999995</c:v>
                </c:pt>
                <c:pt idx="1330">
                  <c:v>653.05650000000014</c:v>
                </c:pt>
                <c:pt idx="1331">
                  <c:v>508.79819999999995</c:v>
                </c:pt>
                <c:pt idx="1332">
                  <c:v>518.06999999999994</c:v>
                </c:pt>
                <c:pt idx="1333">
                  <c:v>547.24890000000005</c:v>
                </c:pt>
                <c:pt idx="1334">
                  <c:v>627.15000000000009</c:v>
                </c:pt>
                <c:pt idx="1335">
                  <c:v>649.78409999999985</c:v>
                </c:pt>
                <c:pt idx="1336">
                  <c:v>803.8596</c:v>
                </c:pt>
                <c:pt idx="1337">
                  <c:v>1145.5527000000002</c:v>
                </c:pt>
                <c:pt idx="1338">
                  <c:v>1636.1399999999999</c:v>
                </c:pt>
                <c:pt idx="1339">
                  <c:v>1334.2611000000002</c:v>
                </c:pt>
                <c:pt idx="1340">
                  <c:v>851.03670000000011</c:v>
                </c:pt>
                <c:pt idx="1341">
                  <c:v>793.49700000000007</c:v>
                </c:pt>
                <c:pt idx="1342">
                  <c:v>463.53</c:v>
                </c:pt>
                <c:pt idx="1343">
                  <c:v>354.44999999999993</c:v>
                </c:pt>
                <c:pt idx="1344">
                  <c:v>192.73889999999994</c:v>
                </c:pt>
                <c:pt idx="1345">
                  <c:v>199.12919999999986</c:v>
                </c:pt>
                <c:pt idx="1346">
                  <c:v>165.24</c:v>
                </c:pt>
                <c:pt idx="1347">
                  <c:v>9.4589999999999463</c:v>
                </c:pt>
                <c:pt idx="1348">
                  <c:v>9.4589999999999463</c:v>
                </c:pt>
                <c:pt idx="1349">
                  <c:v>83.25</c:v>
                </c:pt>
                <c:pt idx="1350">
                  <c:v>303.25649999999985</c:v>
                </c:pt>
                <c:pt idx="1351">
                  <c:v>637.50239999999985</c:v>
                </c:pt>
                <c:pt idx="1352">
                  <c:v>1103.4788999999998</c:v>
                </c:pt>
                <c:pt idx="1353">
                  <c:v>1069.0430999999999</c:v>
                </c:pt>
                <c:pt idx="1354">
                  <c:v>968.74199999999996</c:v>
                </c:pt>
                <c:pt idx="1355">
                  <c:v>829.35899999999992</c:v>
                </c:pt>
                <c:pt idx="1356">
                  <c:v>888.93839999999977</c:v>
                </c:pt>
                <c:pt idx="1357">
                  <c:v>900.96360000000004</c:v>
                </c:pt>
                <c:pt idx="1358">
                  <c:v>905.60969999999998</c:v>
                </c:pt>
                <c:pt idx="1359">
                  <c:v>1012.4699999999998</c:v>
                </c:pt>
                <c:pt idx="1360">
                  <c:v>1192.0280999999998</c:v>
                </c:pt>
                <c:pt idx="1361">
                  <c:v>1301.8947000000001</c:v>
                </c:pt>
                <c:pt idx="1362">
                  <c:v>2268.8300999999997</c:v>
                </c:pt>
                <c:pt idx="1363">
                  <c:v>2406.5733</c:v>
                </c:pt>
                <c:pt idx="1364">
                  <c:v>1283.8569</c:v>
                </c:pt>
                <c:pt idx="1365">
                  <c:v>1051.2785999999999</c:v>
                </c:pt>
                <c:pt idx="1366">
                  <c:v>741.90300000000002</c:v>
                </c:pt>
                <c:pt idx="1367">
                  <c:v>239.03099999999995</c:v>
                </c:pt>
                <c:pt idx="1368">
                  <c:v>250.50959999999998</c:v>
                </c:pt>
                <c:pt idx="1369">
                  <c:v>261.48340000000007</c:v>
                </c:pt>
                <c:pt idx="1370">
                  <c:v>218.55960000000005</c:v>
                </c:pt>
                <c:pt idx="1371">
                  <c:v>138.17999999999995</c:v>
                </c:pt>
                <c:pt idx="1372">
                  <c:v>52.879199999999969</c:v>
                </c:pt>
                <c:pt idx="1373">
                  <c:v>138.17999999999995</c:v>
                </c:pt>
                <c:pt idx="1374">
                  <c:v>237.971</c:v>
                </c:pt>
                <c:pt idx="1375">
                  <c:v>498.79459999999995</c:v>
                </c:pt>
                <c:pt idx="1376">
                  <c:v>931.04</c:v>
                </c:pt>
                <c:pt idx="1377">
                  <c:v>1038.4862000000001</c:v>
                </c:pt>
                <c:pt idx="1378">
                  <c:v>873.89939999999979</c:v>
                </c:pt>
                <c:pt idx="1379">
                  <c:v>630.29999999999995</c:v>
                </c:pt>
                <c:pt idx="1380">
                  <c:v>602.96</c:v>
                </c:pt>
                <c:pt idx="1381">
                  <c:v>520.94000000000005</c:v>
                </c:pt>
                <c:pt idx="1382">
                  <c:v>634.94780000000014</c:v>
                </c:pt>
                <c:pt idx="1383">
                  <c:v>714.23379999999997</c:v>
                </c:pt>
                <c:pt idx="1384">
                  <c:v>857.76880000000006</c:v>
                </c:pt>
                <c:pt idx="1385">
                  <c:v>995.56240000000003</c:v>
                </c:pt>
                <c:pt idx="1386">
                  <c:v>1423.7067999999999</c:v>
                </c:pt>
                <c:pt idx="1387">
                  <c:v>1204.44</c:v>
                </c:pt>
                <c:pt idx="1388">
                  <c:v>821.68000000000006</c:v>
                </c:pt>
                <c:pt idx="1389">
                  <c:v>551.01400000000012</c:v>
                </c:pt>
                <c:pt idx="1390">
                  <c:v>329.55999999999995</c:v>
                </c:pt>
                <c:pt idx="1391">
                  <c:v>286.36279999999999</c:v>
                </c:pt>
                <c:pt idx="1392">
                  <c:v>83.5</c:v>
                </c:pt>
                <c:pt idx="1393">
                  <c:v>110.553</c:v>
                </c:pt>
                <c:pt idx="1394">
                  <c:v>66.793000000000006</c:v>
                </c:pt>
                <c:pt idx="1395">
                  <c:v>0.33249999999998181</c:v>
                </c:pt>
                <c:pt idx="1396">
                  <c:v>-32.487499999999955</c:v>
                </c:pt>
                <c:pt idx="1397">
                  <c:v>4.4350000000000591</c:v>
                </c:pt>
                <c:pt idx="1398">
                  <c:v>125.322</c:v>
                </c:pt>
                <c:pt idx="1399">
                  <c:v>279.02900000000011</c:v>
                </c:pt>
                <c:pt idx="1400">
                  <c:v>710.06500000000005</c:v>
                </c:pt>
                <c:pt idx="1401">
                  <c:v>840.52450000000022</c:v>
                </c:pt>
                <c:pt idx="1402">
                  <c:v>736.86800000000017</c:v>
                </c:pt>
                <c:pt idx="1403">
                  <c:v>638.95499999999993</c:v>
                </c:pt>
                <c:pt idx="1404">
                  <c:v>630.75</c:v>
                </c:pt>
                <c:pt idx="1405">
                  <c:v>588.63100000000009</c:v>
                </c:pt>
                <c:pt idx="1406">
                  <c:v>636.22000000000025</c:v>
                </c:pt>
                <c:pt idx="1407">
                  <c:v>658.10000000000014</c:v>
                </c:pt>
                <c:pt idx="1408">
                  <c:v>768.86750000000006</c:v>
                </c:pt>
                <c:pt idx="1409">
                  <c:v>912.18150000000014</c:v>
                </c:pt>
                <c:pt idx="1410">
                  <c:v>1191.1514999999999</c:v>
                </c:pt>
                <c:pt idx="1411">
                  <c:v>907.25850000000014</c:v>
                </c:pt>
                <c:pt idx="1412">
                  <c:v>721.27850000000012</c:v>
                </c:pt>
                <c:pt idx="1413">
                  <c:v>406.48</c:v>
                </c:pt>
                <c:pt idx="1414">
                  <c:v>309.38750000000005</c:v>
                </c:pt>
                <c:pt idx="1415">
                  <c:v>306.10550000000012</c:v>
                </c:pt>
                <c:pt idx="1416">
                  <c:v>115.476</c:v>
                </c:pt>
                <c:pt idx="1417">
                  <c:v>57.360000000000014</c:v>
                </c:pt>
                <c:pt idx="1418">
                  <c:v>9.4275000000000091</c:v>
                </c:pt>
                <c:pt idx="1419">
                  <c:v>-27.548999999999978</c:v>
                </c:pt>
                <c:pt idx="1420">
                  <c:v>-52.200000000000045</c:v>
                </c:pt>
                <c:pt idx="1421">
                  <c:v>66.672599999999989</c:v>
                </c:pt>
                <c:pt idx="1422">
                  <c:v>193.48829999999998</c:v>
                </c:pt>
                <c:pt idx="1423">
                  <c:v>468.21000000000004</c:v>
                </c:pt>
                <c:pt idx="1424">
                  <c:v>900.97199999999998</c:v>
                </c:pt>
                <c:pt idx="1425">
                  <c:v>906.45</c:v>
                </c:pt>
                <c:pt idx="1426">
                  <c:v>774.97800000000007</c:v>
                </c:pt>
                <c:pt idx="1427">
                  <c:v>657.20100000000002</c:v>
                </c:pt>
                <c:pt idx="1428">
                  <c:v>607.35120000000006</c:v>
                </c:pt>
                <c:pt idx="1429">
                  <c:v>507.92550000000006</c:v>
                </c:pt>
                <c:pt idx="1430">
                  <c:v>453.96720000000005</c:v>
                </c:pt>
                <c:pt idx="1431">
                  <c:v>372.34500000000003</c:v>
                </c:pt>
                <c:pt idx="1432">
                  <c:v>360.29340000000013</c:v>
                </c:pt>
                <c:pt idx="1433">
                  <c:v>413.43000000000006</c:v>
                </c:pt>
                <c:pt idx="1434">
                  <c:v>536.68499999999995</c:v>
                </c:pt>
                <c:pt idx="1435">
                  <c:v>420.00360000000012</c:v>
                </c:pt>
                <c:pt idx="1436">
                  <c:v>343.03769999999997</c:v>
                </c:pt>
                <c:pt idx="1437">
                  <c:v>243.33809999999994</c:v>
                </c:pt>
                <c:pt idx="1438">
                  <c:v>165.0027</c:v>
                </c:pt>
                <c:pt idx="1439">
                  <c:v>141.99509999999998</c:v>
                </c:pt>
                <c:pt idx="1440">
                  <c:v>57.360000000000014</c:v>
                </c:pt>
                <c:pt idx="1441">
                  <c:v>-52.200000000000045</c:v>
                </c:pt>
                <c:pt idx="1442">
                  <c:v>-102.5976</c:v>
                </c:pt>
                <c:pt idx="1443">
                  <c:v>-162.58169999999996</c:v>
                </c:pt>
                <c:pt idx="1444">
                  <c:v>-189.14999999999998</c:v>
                </c:pt>
                <c:pt idx="1445">
                  <c:v>-161.76</c:v>
                </c:pt>
                <c:pt idx="1446">
                  <c:v>-134.37</c:v>
                </c:pt>
                <c:pt idx="1447">
                  <c:v>-40.42229999999995</c:v>
                </c:pt>
                <c:pt idx="1448">
                  <c:v>51.882000000000062</c:v>
                </c:pt>
                <c:pt idx="1449">
                  <c:v>139.52999999999997</c:v>
                </c:pt>
                <c:pt idx="1450">
                  <c:v>331.26</c:v>
                </c:pt>
                <c:pt idx="1451">
                  <c:v>318.11280000000011</c:v>
                </c:pt>
                <c:pt idx="1452">
                  <c:v>331.26</c:v>
                </c:pt>
                <c:pt idx="1453">
                  <c:v>331.26</c:v>
                </c:pt>
                <c:pt idx="1454">
                  <c:v>448.48919999999998</c:v>
                </c:pt>
                <c:pt idx="1455">
                  <c:v>416.99070000000006</c:v>
                </c:pt>
                <c:pt idx="1456">
                  <c:v>519.42930000000001</c:v>
                </c:pt>
                <c:pt idx="1457">
                  <c:v>610.63800000000015</c:v>
                </c:pt>
                <c:pt idx="1458">
                  <c:v>640.49309999999991</c:v>
                </c:pt>
                <c:pt idx="1459">
                  <c:v>417.26460000000009</c:v>
                </c:pt>
                <c:pt idx="1460">
                  <c:v>358.65</c:v>
                </c:pt>
                <c:pt idx="1461">
                  <c:v>384.12270000000001</c:v>
                </c:pt>
                <c:pt idx="1462">
                  <c:v>303.59610000000009</c:v>
                </c:pt>
                <c:pt idx="1463">
                  <c:v>235.12109999999996</c:v>
                </c:pt>
                <c:pt idx="1464">
                  <c:v>139.52999999999997</c:v>
                </c:pt>
                <c:pt idx="1465">
                  <c:v>122.82209999999998</c:v>
                </c:pt>
                <c:pt idx="1466">
                  <c:v>49.690799999999967</c:v>
                </c:pt>
                <c:pt idx="1467">
                  <c:v>2.8539000000000669</c:v>
                </c:pt>
                <c:pt idx="1468">
                  <c:v>-52.200000000000045</c:v>
                </c:pt>
                <c:pt idx="1469">
                  <c:v>-77.124900000000025</c:v>
                </c:pt>
                <c:pt idx="1470">
                  <c:v>-56.856300000000033</c:v>
                </c:pt>
                <c:pt idx="1471">
                  <c:v>-110.54069999999996</c:v>
                </c:pt>
                <c:pt idx="1472">
                  <c:v>-106.98000000000002</c:v>
                </c:pt>
                <c:pt idx="1473">
                  <c:v>79.819799999999987</c:v>
                </c:pt>
                <c:pt idx="1474">
                  <c:v>261.9633</c:v>
                </c:pt>
                <c:pt idx="1475">
                  <c:v>341.12040000000002</c:v>
                </c:pt>
                <c:pt idx="1476">
                  <c:v>375.08400000000006</c:v>
                </c:pt>
                <c:pt idx="1477">
                  <c:v>323.04300000000012</c:v>
                </c:pt>
                <c:pt idx="1478">
                  <c:v>294.83130000000006</c:v>
                </c:pt>
                <c:pt idx="1479">
                  <c:v>303.87</c:v>
                </c:pt>
                <c:pt idx="1480">
                  <c:v>348.2417999999999</c:v>
                </c:pt>
                <c:pt idx="1481">
                  <c:v>536.68499999999995</c:v>
                </c:pt>
                <c:pt idx="1482">
                  <c:v>468.21000000000004</c:v>
                </c:pt>
                <c:pt idx="1483">
                  <c:v>451.77600000000007</c:v>
                </c:pt>
                <c:pt idx="1484">
                  <c:v>440.81999999999994</c:v>
                </c:pt>
                <c:pt idx="1485">
                  <c:v>424.65989999999988</c:v>
                </c:pt>
                <c:pt idx="1486">
                  <c:v>386.03999999999996</c:v>
                </c:pt>
                <c:pt idx="1487">
                  <c:v>358.65</c:v>
                </c:pt>
                <c:pt idx="1488">
                  <c:v>221.15219999999999</c:v>
                </c:pt>
                <c:pt idx="1489">
                  <c:v>37.98840000000007</c:v>
                </c:pt>
                <c:pt idx="1490">
                  <c:v>5.3764499999999771</c:v>
                </c:pt>
                <c:pt idx="1491">
                  <c:v>-20.384250000000065</c:v>
                </c:pt>
                <c:pt idx="1492">
                  <c:v>-188.92499999999995</c:v>
                </c:pt>
                <c:pt idx="1493">
                  <c:v>-106.70999999999998</c:v>
                </c:pt>
                <c:pt idx="1494">
                  <c:v>228.17909999999995</c:v>
                </c:pt>
                <c:pt idx="1495">
                  <c:v>676.25085000000013</c:v>
                </c:pt>
                <c:pt idx="1496">
                  <c:v>1126.7890500000001</c:v>
                </c:pt>
                <c:pt idx="1497">
                  <c:v>1191.7389000000001</c:v>
                </c:pt>
                <c:pt idx="1498">
                  <c:v>1044.5740499999999</c:v>
                </c:pt>
                <c:pt idx="1499">
                  <c:v>907.27500000000009</c:v>
                </c:pt>
                <c:pt idx="1500">
                  <c:v>862.33079999999995</c:v>
                </c:pt>
                <c:pt idx="1501">
                  <c:v>850.82069999999999</c:v>
                </c:pt>
                <c:pt idx="1502">
                  <c:v>948.10845000000018</c:v>
                </c:pt>
                <c:pt idx="1503">
                  <c:v>998.25960000000009</c:v>
                </c:pt>
                <c:pt idx="1504">
                  <c:v>1246.0008</c:v>
                </c:pt>
                <c:pt idx="1505">
                  <c:v>1427.97</c:v>
                </c:pt>
                <c:pt idx="1506">
                  <c:v>2291.2275</c:v>
                </c:pt>
                <c:pt idx="1507">
                  <c:v>2386.87095</c:v>
                </c:pt>
                <c:pt idx="1508">
                  <c:v>1332.0525</c:v>
                </c:pt>
                <c:pt idx="1509">
                  <c:v>1127.88525</c:v>
                </c:pt>
                <c:pt idx="1510">
                  <c:v>694.88625000000002</c:v>
                </c:pt>
                <c:pt idx="1511">
                  <c:v>353.41994999999997</c:v>
                </c:pt>
                <c:pt idx="1512">
                  <c:v>247.91070000000002</c:v>
                </c:pt>
                <c:pt idx="1513">
                  <c:v>314.41800000000001</c:v>
                </c:pt>
                <c:pt idx="1514">
                  <c:v>258.125</c:v>
                </c:pt>
                <c:pt idx="1515">
                  <c:v>224.07460000000003</c:v>
                </c:pt>
                <c:pt idx="1516">
                  <c:v>224.62380000000007</c:v>
                </c:pt>
                <c:pt idx="1517">
                  <c:v>278.44539999999995</c:v>
                </c:pt>
                <c:pt idx="1518">
                  <c:v>333.64</c:v>
                </c:pt>
                <c:pt idx="1519">
                  <c:v>924.30459999999994</c:v>
                </c:pt>
                <c:pt idx="1520">
                  <c:v>1395.2436</c:v>
                </c:pt>
                <c:pt idx="1521">
                  <c:v>1438.905</c:v>
                </c:pt>
                <c:pt idx="1522">
                  <c:v>1274.6941999999999</c:v>
                </c:pt>
                <c:pt idx="1523">
                  <c:v>991.03240000000005</c:v>
                </c:pt>
                <c:pt idx="1524">
                  <c:v>901.51279999999997</c:v>
                </c:pt>
                <c:pt idx="1525">
                  <c:v>843.84680000000003</c:v>
                </c:pt>
                <c:pt idx="1526">
                  <c:v>919.63640000000009</c:v>
                </c:pt>
                <c:pt idx="1527">
                  <c:v>1066.2728</c:v>
                </c:pt>
                <c:pt idx="1528">
                  <c:v>1268.1038000000001</c:v>
                </c:pt>
                <c:pt idx="1529">
                  <c:v>1436.9828000000002</c:v>
                </c:pt>
                <c:pt idx="1530">
                  <c:v>2539.7764000000002</c:v>
                </c:pt>
                <c:pt idx="1531">
                  <c:v>2722.1108000000004</c:v>
                </c:pt>
                <c:pt idx="1532">
                  <c:v>1449.3397999999997</c:v>
                </c:pt>
                <c:pt idx="1533">
                  <c:v>1198.6300000000001</c:v>
                </c:pt>
                <c:pt idx="1534">
                  <c:v>863.61799999999994</c:v>
                </c:pt>
                <c:pt idx="1535">
                  <c:v>385.5394</c:v>
                </c:pt>
                <c:pt idx="1536">
                  <c:v>308.92600000000004</c:v>
                </c:pt>
                <c:pt idx="1537">
                  <c:v>261.26334999999995</c:v>
                </c:pt>
                <c:pt idx="1538">
                  <c:v>209.9224999999999</c:v>
                </c:pt>
                <c:pt idx="1539">
                  <c:v>175.60374999999999</c:v>
                </c:pt>
                <c:pt idx="1540">
                  <c:v>174.23099999999988</c:v>
                </c:pt>
                <c:pt idx="1541">
                  <c:v>218.15899999999999</c:v>
                </c:pt>
                <c:pt idx="1542">
                  <c:v>295.03300000000002</c:v>
                </c:pt>
                <c:pt idx="1543">
                  <c:v>498.19999999999982</c:v>
                </c:pt>
                <c:pt idx="1544">
                  <c:v>997.33189999999991</c:v>
                </c:pt>
                <c:pt idx="1545">
                  <c:v>1129.665</c:v>
                </c:pt>
                <c:pt idx="1546">
                  <c:v>907.27949999999987</c:v>
                </c:pt>
                <c:pt idx="1547">
                  <c:v>695.87599999999998</c:v>
                </c:pt>
                <c:pt idx="1548">
                  <c:v>613.51099999999997</c:v>
                </c:pt>
                <c:pt idx="1549">
                  <c:v>517.96759999999995</c:v>
                </c:pt>
                <c:pt idx="1550">
                  <c:v>614.06009999999992</c:v>
                </c:pt>
                <c:pt idx="1551">
                  <c:v>717.83999999999992</c:v>
                </c:pt>
                <c:pt idx="1552">
                  <c:v>912.77049999999986</c:v>
                </c:pt>
                <c:pt idx="1553">
                  <c:v>1115.9375</c:v>
                </c:pt>
                <c:pt idx="1554">
                  <c:v>1488.2273</c:v>
                </c:pt>
                <c:pt idx="1555">
                  <c:v>1266.9399999999998</c:v>
                </c:pt>
                <c:pt idx="1556">
                  <c:v>921.00699999999983</c:v>
                </c:pt>
                <c:pt idx="1557">
                  <c:v>715.09449999999993</c:v>
                </c:pt>
                <c:pt idx="1558">
                  <c:v>480.62879999999996</c:v>
                </c:pt>
                <c:pt idx="1559">
                  <c:v>346.64839999999981</c:v>
                </c:pt>
                <c:pt idx="1560">
                  <c:v>196.19499999999994</c:v>
                </c:pt>
                <c:pt idx="1561">
                  <c:v>162.56100000000004</c:v>
                </c:pt>
                <c:pt idx="1562">
                  <c:v>99.975000000000023</c:v>
                </c:pt>
                <c:pt idx="1563">
                  <c:v>20.644499999999994</c:v>
                </c:pt>
                <c:pt idx="1564">
                  <c:v>2.8020000000000209</c:v>
                </c:pt>
                <c:pt idx="1565">
                  <c:v>58.799999999999955</c:v>
                </c:pt>
                <c:pt idx="1566">
                  <c:v>141.14999999999998</c:v>
                </c:pt>
                <c:pt idx="1567">
                  <c:v>443.09999999999991</c:v>
                </c:pt>
                <c:pt idx="1568">
                  <c:v>861.98699999999985</c:v>
                </c:pt>
                <c:pt idx="1569">
                  <c:v>856.22249999999985</c:v>
                </c:pt>
                <c:pt idx="1570">
                  <c:v>599.56500000000005</c:v>
                </c:pt>
                <c:pt idx="1571">
                  <c:v>468.62850000000003</c:v>
                </c:pt>
                <c:pt idx="1572">
                  <c:v>337.14300000000003</c:v>
                </c:pt>
                <c:pt idx="1573">
                  <c:v>333.29999999999995</c:v>
                </c:pt>
                <c:pt idx="1574">
                  <c:v>368.71049999999991</c:v>
                </c:pt>
                <c:pt idx="1575">
                  <c:v>398.63100000000009</c:v>
                </c:pt>
                <c:pt idx="1576">
                  <c:v>453.25649999999996</c:v>
                </c:pt>
                <c:pt idx="1577">
                  <c:v>480.15750000000003</c:v>
                </c:pt>
                <c:pt idx="1578">
                  <c:v>539.17499999999995</c:v>
                </c:pt>
                <c:pt idx="1579">
                  <c:v>437.88450000000012</c:v>
                </c:pt>
                <c:pt idx="1580">
                  <c:v>376.39649999999995</c:v>
                </c:pt>
                <c:pt idx="1581">
                  <c:v>347.84850000000006</c:v>
                </c:pt>
                <c:pt idx="1582">
                  <c:v>223.5</c:v>
                </c:pt>
                <c:pt idx="1583">
                  <c:v>159.54150000000004</c:v>
                </c:pt>
                <c:pt idx="1584">
                  <c:v>-276.08999999999997</c:v>
                </c:pt>
                <c:pt idx="1585">
                  <c:v>-272.04430000000002</c:v>
                </c:pt>
                <c:pt idx="1586">
                  <c:v>-371.28319999999997</c:v>
                </c:pt>
                <c:pt idx="1587">
                  <c:v>-491.96429999999998</c:v>
                </c:pt>
                <c:pt idx="1588">
                  <c:v>-524.40250000000003</c:v>
                </c:pt>
                <c:pt idx="1589">
                  <c:v>-379.25530000000003</c:v>
                </c:pt>
                <c:pt idx="1590">
                  <c:v>-90.06049999999999</c:v>
                </c:pt>
                <c:pt idx="1591">
                  <c:v>312.66800000000001</c:v>
                </c:pt>
                <c:pt idx="1592">
                  <c:v>513.34500000000003</c:v>
                </c:pt>
                <c:pt idx="1593">
                  <c:v>621.38069999999993</c:v>
                </c:pt>
                <c:pt idx="1594">
                  <c:v>395.13800000000003</c:v>
                </c:pt>
                <c:pt idx="1595">
                  <c:v>389.64</c:v>
                </c:pt>
                <c:pt idx="1596">
                  <c:v>373.14599999999996</c:v>
                </c:pt>
                <c:pt idx="1597">
                  <c:v>323.66399999999999</c:v>
                </c:pt>
                <c:pt idx="1598">
                  <c:v>387.71569999999997</c:v>
                </c:pt>
                <c:pt idx="1599">
                  <c:v>387.71569999999997</c:v>
                </c:pt>
                <c:pt idx="1600">
                  <c:v>490.80319999999983</c:v>
                </c:pt>
                <c:pt idx="1601">
                  <c:v>966.92999999999984</c:v>
                </c:pt>
                <c:pt idx="1602">
                  <c:v>756.35660000000007</c:v>
                </c:pt>
                <c:pt idx="1603">
                  <c:v>675.81089999999995</c:v>
                </c:pt>
                <c:pt idx="1604">
                  <c:v>546.33300000000008</c:v>
                </c:pt>
                <c:pt idx="1605">
                  <c:v>442.4208000000001</c:v>
                </c:pt>
                <c:pt idx="1606">
                  <c:v>322.28949999999986</c:v>
                </c:pt>
                <c:pt idx="1607">
                  <c:v>279.67999999999995</c:v>
                </c:pt>
                <c:pt idx="1608">
                  <c:v>-105.18</c:v>
                </c:pt>
                <c:pt idx="1609">
                  <c:v>-123.32340000000005</c:v>
                </c:pt>
                <c:pt idx="1610">
                  <c:v>-187.65000000000003</c:v>
                </c:pt>
                <c:pt idx="1611">
                  <c:v>-266.54629999999997</c:v>
                </c:pt>
                <c:pt idx="1612">
                  <c:v>-261.59809999999999</c:v>
                </c:pt>
                <c:pt idx="1613">
                  <c:v>-242.08020000000005</c:v>
                </c:pt>
                <c:pt idx="1614">
                  <c:v>-194.24760000000003</c:v>
                </c:pt>
                <c:pt idx="1615">
                  <c:v>-121.67400000000009</c:v>
                </c:pt>
                <c:pt idx="1616">
                  <c:v>76.803800000000024</c:v>
                </c:pt>
                <c:pt idx="1617">
                  <c:v>284.90309999999988</c:v>
                </c:pt>
                <c:pt idx="1618">
                  <c:v>389.64</c:v>
                </c:pt>
                <c:pt idx="1619">
                  <c:v>461.11400000000003</c:v>
                </c:pt>
                <c:pt idx="1620">
                  <c:v>491.07809999999995</c:v>
                </c:pt>
                <c:pt idx="1621">
                  <c:v>462.21360000000004</c:v>
                </c:pt>
                <c:pt idx="1622">
                  <c:v>457.81519999999978</c:v>
                </c:pt>
                <c:pt idx="1623">
                  <c:v>461.11400000000003</c:v>
                </c:pt>
                <c:pt idx="1624">
                  <c:v>575.7473</c:v>
                </c:pt>
                <c:pt idx="1625">
                  <c:v>717.04589999999985</c:v>
                </c:pt>
                <c:pt idx="1626">
                  <c:v>1231.1088999999999</c:v>
                </c:pt>
                <c:pt idx="1627">
                  <c:v>1189.5989999999997</c:v>
                </c:pt>
                <c:pt idx="1628">
                  <c:v>820.68319999999994</c:v>
                </c:pt>
                <c:pt idx="1629">
                  <c:v>602.6875</c:v>
                </c:pt>
                <c:pt idx="1630">
                  <c:v>469.36099999999988</c:v>
                </c:pt>
                <c:pt idx="1631">
                  <c:v>455.61599999999999</c:v>
                </c:pt>
                <c:pt idx="1632">
                  <c:v>282.42899999999997</c:v>
                </c:pt>
                <c:pt idx="1633">
                  <c:v>226.34939999999995</c:v>
                </c:pt>
                <c:pt idx="1634">
                  <c:v>123.81169999999986</c:v>
                </c:pt>
                <c:pt idx="1635">
                  <c:v>72.130499999999984</c:v>
                </c:pt>
                <c:pt idx="1636">
                  <c:v>47.389499999999998</c:v>
                </c:pt>
                <c:pt idx="1637">
                  <c:v>55.636499999999955</c:v>
                </c:pt>
                <c:pt idx="1638">
                  <c:v>4.7799999999999727</c:v>
                </c:pt>
                <c:pt idx="1639">
                  <c:v>-19.68610000000001</c:v>
                </c:pt>
                <c:pt idx="1640">
                  <c:v>0.93139999999993961</c:v>
                </c:pt>
                <c:pt idx="1641">
                  <c:v>106.49299999999994</c:v>
                </c:pt>
                <c:pt idx="1642">
                  <c:v>334.65999999999997</c:v>
                </c:pt>
                <c:pt idx="1643">
                  <c:v>389.64</c:v>
                </c:pt>
                <c:pt idx="1644">
                  <c:v>413.28139999999996</c:v>
                </c:pt>
                <c:pt idx="1645">
                  <c:v>334.65999999999997</c:v>
                </c:pt>
                <c:pt idx="1646">
                  <c:v>249.44099999999992</c:v>
                </c:pt>
                <c:pt idx="1647">
                  <c:v>162.84749999999997</c:v>
                </c:pt>
                <c:pt idx="1648">
                  <c:v>144.70409999999993</c:v>
                </c:pt>
                <c:pt idx="1649">
                  <c:v>329.16199999999992</c:v>
                </c:pt>
                <c:pt idx="1650">
                  <c:v>398.98660000000007</c:v>
                </c:pt>
                <c:pt idx="1651">
                  <c:v>388.54039999999998</c:v>
                </c:pt>
                <c:pt idx="1652">
                  <c:v>324.7636</c:v>
                </c:pt>
                <c:pt idx="1653">
                  <c:v>254.93899999999996</c:v>
                </c:pt>
                <c:pt idx="1654">
                  <c:v>117.48900000000003</c:v>
                </c:pt>
                <c:pt idx="1655">
                  <c:v>57.010999999999967</c:v>
                </c:pt>
                <c:pt idx="1656">
                  <c:v>-113.15210000000002</c:v>
                </c:pt>
                <c:pt idx="1657">
                  <c:v>-350.85</c:v>
                </c:pt>
                <c:pt idx="1658">
                  <c:v>-427.29999999999995</c:v>
                </c:pt>
                <c:pt idx="1659">
                  <c:v>-462.5</c:v>
                </c:pt>
                <c:pt idx="1660">
                  <c:v>-467.17500000000001</c:v>
                </c:pt>
                <c:pt idx="1661">
                  <c:v>-406.67499999999995</c:v>
                </c:pt>
                <c:pt idx="1662">
                  <c:v>-140.75</c:v>
                </c:pt>
                <c:pt idx="1663">
                  <c:v>356.99999999999989</c:v>
                </c:pt>
                <c:pt idx="1664">
                  <c:v>905.35000000000014</c:v>
                </c:pt>
                <c:pt idx="1665">
                  <c:v>899.02499999999986</c:v>
                </c:pt>
                <c:pt idx="1666">
                  <c:v>785.45</c:v>
                </c:pt>
                <c:pt idx="1667">
                  <c:v>802.5</c:v>
                </c:pt>
                <c:pt idx="1668">
                  <c:v>788.75</c:v>
                </c:pt>
                <c:pt idx="1669">
                  <c:v>754.375</c:v>
                </c:pt>
                <c:pt idx="1670">
                  <c:v>816.25</c:v>
                </c:pt>
                <c:pt idx="1671">
                  <c:v>949.625</c:v>
                </c:pt>
                <c:pt idx="1672">
                  <c:v>1144.875</c:v>
                </c:pt>
                <c:pt idx="1673">
                  <c:v>1545.8249999999998</c:v>
                </c:pt>
                <c:pt idx="1674">
                  <c:v>2576.7999999999997</c:v>
                </c:pt>
                <c:pt idx="1675">
                  <c:v>2238</c:v>
                </c:pt>
                <c:pt idx="1676">
                  <c:v>1503.75</c:v>
                </c:pt>
                <c:pt idx="1677">
                  <c:v>1195.75</c:v>
                </c:pt>
                <c:pt idx="1678">
                  <c:v>819.82500000000005</c:v>
                </c:pt>
                <c:pt idx="1679">
                  <c:v>379</c:v>
                </c:pt>
                <c:pt idx="1680">
                  <c:v>248.64999999999998</c:v>
                </c:pt>
                <c:pt idx="1681">
                  <c:v>333.29999999999995</c:v>
                </c:pt>
                <c:pt idx="1682">
                  <c:v>328.63349999999991</c:v>
                </c:pt>
                <c:pt idx="1683">
                  <c:v>279.77249999999992</c:v>
                </c:pt>
                <c:pt idx="1684">
                  <c:v>288.55649999999991</c:v>
                </c:pt>
                <c:pt idx="1685">
                  <c:v>305.85000000000002</c:v>
                </c:pt>
                <c:pt idx="1686">
                  <c:v>340.71150000000011</c:v>
                </c:pt>
                <c:pt idx="1687">
                  <c:v>875.16300000000001</c:v>
                </c:pt>
                <c:pt idx="1688">
                  <c:v>1407.144</c:v>
                </c:pt>
                <c:pt idx="1689">
                  <c:v>1541.9234999999999</c:v>
                </c:pt>
                <c:pt idx="1690">
                  <c:v>1398.36</c:v>
                </c:pt>
                <c:pt idx="1691">
                  <c:v>1148.5650000000001</c:v>
                </c:pt>
                <c:pt idx="1692">
                  <c:v>1104.096</c:v>
                </c:pt>
                <c:pt idx="1693">
                  <c:v>1045.0784999999998</c:v>
                </c:pt>
                <c:pt idx="1694">
                  <c:v>1101.8999999999999</c:v>
                </c:pt>
                <c:pt idx="1695">
                  <c:v>1169.1525000000001</c:v>
                </c:pt>
                <c:pt idx="1696">
                  <c:v>1368.4394999999997</c:v>
                </c:pt>
                <c:pt idx="1697">
                  <c:v>1628.1165000000001</c:v>
                </c:pt>
                <c:pt idx="1698">
                  <c:v>2474.4</c:v>
                </c:pt>
                <c:pt idx="1699">
                  <c:v>2337.15</c:v>
                </c:pt>
                <c:pt idx="1700">
                  <c:v>1601.4900000000002</c:v>
                </c:pt>
                <c:pt idx="1701">
                  <c:v>1252.875</c:v>
                </c:pt>
                <c:pt idx="1702">
                  <c:v>898.77</c:v>
                </c:pt>
                <c:pt idx="1703">
                  <c:v>615.21150000000011</c:v>
                </c:pt>
                <c:pt idx="1704">
                  <c:v>333.29999999999995</c:v>
                </c:pt>
                <c:pt idx="1705">
                  <c:v>305.3549999999999</c:v>
                </c:pt>
                <c:pt idx="1706">
                  <c:v>336.90524999999991</c:v>
                </c:pt>
                <c:pt idx="1707">
                  <c:v>313.85985000000005</c:v>
                </c:pt>
                <c:pt idx="1708">
                  <c:v>305.3549999999999</c:v>
                </c:pt>
                <c:pt idx="1709">
                  <c:v>330.32084999999984</c:v>
                </c:pt>
                <c:pt idx="1710">
                  <c:v>351.99450000000002</c:v>
                </c:pt>
                <c:pt idx="1711">
                  <c:v>1011.5319</c:v>
                </c:pt>
                <c:pt idx="1712">
                  <c:v>1625.5272</c:v>
                </c:pt>
                <c:pt idx="1713">
                  <c:v>1638.9703500000001</c:v>
                </c:pt>
                <c:pt idx="1714">
                  <c:v>1539.9299999999998</c:v>
                </c:pt>
                <c:pt idx="1715">
                  <c:v>1398.0910499999998</c:v>
                </c:pt>
                <c:pt idx="1716">
                  <c:v>1368.7356</c:v>
                </c:pt>
                <c:pt idx="1717">
                  <c:v>1224.7018500000001</c:v>
                </c:pt>
                <c:pt idx="1718">
                  <c:v>1231.2862499999999</c:v>
                </c:pt>
                <c:pt idx="1719">
                  <c:v>1203.8512499999999</c:v>
                </c:pt>
                <c:pt idx="1720">
                  <c:v>1279.2974999999999</c:v>
                </c:pt>
                <c:pt idx="1721">
                  <c:v>1564.6215000000002</c:v>
                </c:pt>
                <c:pt idx="1722">
                  <c:v>2313.5969999999998</c:v>
                </c:pt>
                <c:pt idx="1723">
                  <c:v>2099.6039999999998</c:v>
                </c:pt>
                <c:pt idx="1724">
                  <c:v>1570.1084999999998</c:v>
                </c:pt>
                <c:pt idx="1725">
                  <c:v>1306.7324999999998</c:v>
                </c:pt>
                <c:pt idx="1726">
                  <c:v>1007.4166500000001</c:v>
                </c:pt>
                <c:pt idx="1727">
                  <c:v>810.98204999999984</c:v>
                </c:pt>
                <c:pt idx="1728">
                  <c:v>332.78999999999996</c:v>
                </c:pt>
                <c:pt idx="1729">
                  <c:v>431.04960000000005</c:v>
                </c:pt>
                <c:pt idx="1730">
                  <c:v>412.63800000000003</c:v>
                </c:pt>
                <c:pt idx="1731">
                  <c:v>351.63240000000008</c:v>
                </c:pt>
                <c:pt idx="1732">
                  <c:v>340.09080000000006</c:v>
                </c:pt>
                <c:pt idx="1733">
                  <c:v>382.40999999999997</c:v>
                </c:pt>
                <c:pt idx="1734">
                  <c:v>492.32999999999993</c:v>
                </c:pt>
                <c:pt idx="1735">
                  <c:v>1031.7624000000001</c:v>
                </c:pt>
                <c:pt idx="1736">
                  <c:v>1538.7683999999999</c:v>
                </c:pt>
                <c:pt idx="1737">
                  <c:v>1766.0279999999998</c:v>
                </c:pt>
                <c:pt idx="1738">
                  <c:v>1759.7076000000002</c:v>
                </c:pt>
                <c:pt idx="1739">
                  <c:v>1626.1548000000003</c:v>
                </c:pt>
                <c:pt idx="1740">
                  <c:v>1517.0592000000001</c:v>
                </c:pt>
                <c:pt idx="1741">
                  <c:v>1321.4016000000001</c:v>
                </c:pt>
                <c:pt idx="1742">
                  <c:v>1359.0492000000002</c:v>
                </c:pt>
                <c:pt idx="1743">
                  <c:v>1338.9888000000001</c:v>
                </c:pt>
                <c:pt idx="1744">
                  <c:v>1385.43</c:v>
                </c:pt>
                <c:pt idx="1745">
                  <c:v>1561.3020000000001</c:v>
                </c:pt>
                <c:pt idx="1746">
                  <c:v>2039.4540000000002</c:v>
                </c:pt>
                <c:pt idx="1747">
                  <c:v>2022.9659999999999</c:v>
                </c:pt>
                <c:pt idx="1748">
                  <c:v>1654.7339999999999</c:v>
                </c:pt>
                <c:pt idx="1749">
                  <c:v>1297.4939999999999</c:v>
                </c:pt>
                <c:pt idx="1750">
                  <c:v>934.75800000000004</c:v>
                </c:pt>
                <c:pt idx="1751">
                  <c:v>679.74360000000001</c:v>
                </c:pt>
                <c:pt idx="1752">
                  <c:v>332.12160000000006</c:v>
                </c:pt>
                <c:pt idx="1753">
                  <c:v>320.7704</c:v>
                </c:pt>
                <c:pt idx="1754">
                  <c:v>271.48275000000001</c:v>
                </c:pt>
                <c:pt idx="1755">
                  <c:v>244.49845000000005</c:v>
                </c:pt>
                <c:pt idx="1756">
                  <c:v>226.04999999999995</c:v>
                </c:pt>
                <c:pt idx="1757">
                  <c:v>290.48190000000011</c:v>
                </c:pt>
                <c:pt idx="1758">
                  <c:v>348.03004999999996</c:v>
                </c:pt>
                <c:pt idx="1759">
                  <c:v>987.66809999999987</c:v>
                </c:pt>
                <c:pt idx="1760">
                  <c:v>1575.2649999999999</c:v>
                </c:pt>
                <c:pt idx="1761">
                  <c:v>1644.3778500000003</c:v>
                </c:pt>
                <c:pt idx="1762">
                  <c:v>1570.3087</c:v>
                </c:pt>
                <c:pt idx="1763">
                  <c:v>1465.4003500000003</c:v>
                </c:pt>
                <c:pt idx="1764">
                  <c:v>1376.7376500000003</c:v>
                </c:pt>
                <c:pt idx="1765">
                  <c:v>1187.0215000000001</c:v>
                </c:pt>
                <c:pt idx="1766">
                  <c:v>1142.9655</c:v>
                </c:pt>
                <c:pt idx="1767">
                  <c:v>1148.4725000000001</c:v>
                </c:pt>
                <c:pt idx="1768">
                  <c:v>1272.3800000000001</c:v>
                </c:pt>
                <c:pt idx="1769">
                  <c:v>1440.3434999999999</c:v>
                </c:pt>
                <c:pt idx="1770">
                  <c:v>1962.4070999999999</c:v>
                </c:pt>
                <c:pt idx="1771">
                  <c:v>1886.4105</c:v>
                </c:pt>
                <c:pt idx="1772">
                  <c:v>1440.0681500000001</c:v>
                </c:pt>
                <c:pt idx="1773">
                  <c:v>1206.5713499999999</c:v>
                </c:pt>
                <c:pt idx="1774">
                  <c:v>928.46785</c:v>
                </c:pt>
                <c:pt idx="1775">
                  <c:v>666.88535000000002</c:v>
                </c:pt>
                <c:pt idx="1776">
                  <c:v>316.08945000000006</c:v>
                </c:pt>
                <c:pt idx="1777">
                  <c:v>397.86840000000007</c:v>
                </c:pt>
                <c:pt idx="1778">
                  <c:v>328.75554999999997</c:v>
                </c:pt>
                <c:pt idx="1779">
                  <c:v>308.65499999999997</c:v>
                </c:pt>
                <c:pt idx="1780">
                  <c:v>281.12</c:v>
                </c:pt>
                <c:pt idx="1781">
                  <c:v>288.00374999999997</c:v>
                </c:pt>
                <c:pt idx="1782">
                  <c:v>303.14799999999991</c:v>
                </c:pt>
                <c:pt idx="1783">
                  <c:v>242.29565000000002</c:v>
                </c:pt>
                <c:pt idx="1784">
                  <c:v>336.19000000000005</c:v>
                </c:pt>
                <c:pt idx="1785">
                  <c:v>433.9392499999999</c:v>
                </c:pt>
                <c:pt idx="1786">
                  <c:v>611.54</c:v>
                </c:pt>
                <c:pt idx="1787">
                  <c:v>608.23580000000015</c:v>
                </c:pt>
                <c:pt idx="1788">
                  <c:v>618.97445000000016</c:v>
                </c:pt>
                <c:pt idx="1789">
                  <c:v>560.87559999999985</c:v>
                </c:pt>
                <c:pt idx="1790">
                  <c:v>517.64565000000016</c:v>
                </c:pt>
                <c:pt idx="1791">
                  <c:v>526.18149999999991</c:v>
                </c:pt>
                <c:pt idx="1792">
                  <c:v>529.21035000000006</c:v>
                </c:pt>
                <c:pt idx="1793">
                  <c:v>737.37495000000013</c:v>
                </c:pt>
                <c:pt idx="1794">
                  <c:v>1213.4550999999999</c:v>
                </c:pt>
                <c:pt idx="1795">
                  <c:v>1165.8195499999999</c:v>
                </c:pt>
                <c:pt idx="1796">
                  <c:v>747.28755000000001</c:v>
                </c:pt>
                <c:pt idx="1797">
                  <c:v>477.71990000000005</c:v>
                </c:pt>
                <c:pt idx="1798">
                  <c:v>336.19000000000005</c:v>
                </c:pt>
                <c:pt idx="1799">
                  <c:v>298.46705000000009</c:v>
                </c:pt>
                <c:pt idx="1800">
                  <c:v>127.19934999999998</c:v>
                </c:pt>
                <c:pt idx="1801">
                  <c:v>58.086500000000001</c:v>
                </c:pt>
                <c:pt idx="1802">
                  <c:v>-104.37</c:v>
                </c:pt>
                <c:pt idx="1803">
                  <c:v>-186.97500000000002</c:v>
                </c:pt>
                <c:pt idx="1804">
                  <c:v>-247.55199999999996</c:v>
                </c:pt>
                <c:pt idx="1805">
                  <c:v>-233.78449999999998</c:v>
                </c:pt>
                <c:pt idx="1806">
                  <c:v>-254.16039999999998</c:v>
                </c:pt>
                <c:pt idx="1807">
                  <c:v>-242.04500000000002</c:v>
                </c:pt>
                <c:pt idx="1808">
                  <c:v>-189.7285</c:v>
                </c:pt>
                <c:pt idx="1809">
                  <c:v>-96.109499999999969</c:v>
                </c:pt>
                <c:pt idx="1810">
                  <c:v>55.883699999999976</c:v>
                </c:pt>
                <c:pt idx="1811">
                  <c:v>181.71865000000003</c:v>
                </c:pt>
                <c:pt idx="1812">
                  <c:v>301.22054999999989</c:v>
                </c:pt>
                <c:pt idx="1813">
                  <c:v>228.8035000000001</c:v>
                </c:pt>
                <c:pt idx="1814">
                  <c:v>189.97915</c:v>
                </c:pt>
                <c:pt idx="1815">
                  <c:v>186.67494999999997</c:v>
                </c:pt>
                <c:pt idx="1816">
                  <c:v>261.84550000000002</c:v>
                </c:pt>
                <c:pt idx="1817">
                  <c:v>411.63590000000011</c:v>
                </c:pt>
                <c:pt idx="1818">
                  <c:v>611.54</c:v>
                </c:pt>
                <c:pt idx="1819">
                  <c:v>605.48230000000012</c:v>
                </c:pt>
                <c:pt idx="1820">
                  <c:v>505.80559999999991</c:v>
                </c:pt>
                <c:pt idx="1821">
                  <c:v>425.67875000000004</c:v>
                </c:pt>
                <c:pt idx="1822">
                  <c:v>303.97404999999992</c:v>
                </c:pt>
                <c:pt idx="1823">
                  <c:v>271.48275000000001</c:v>
                </c:pt>
                <c:pt idx="1824">
                  <c:v>74.056800000000067</c:v>
                </c:pt>
                <c:pt idx="1825">
                  <c:v>38.824249999999893</c:v>
                </c:pt>
                <c:pt idx="1826">
                  <c:v>-95.011500000000012</c:v>
                </c:pt>
                <c:pt idx="1827">
                  <c:v>-202.08010000000002</c:v>
                </c:pt>
                <c:pt idx="1828">
                  <c:v>-213.11810000000003</c:v>
                </c:pt>
                <c:pt idx="1829">
                  <c:v>-202.63200000000001</c:v>
                </c:pt>
                <c:pt idx="1830">
                  <c:v>-44.788599999999974</c:v>
                </c:pt>
                <c:pt idx="1831">
                  <c:v>371.89589999999998</c:v>
                </c:pt>
                <c:pt idx="1832">
                  <c:v>890.12999999999988</c:v>
                </c:pt>
                <c:pt idx="1833">
                  <c:v>895.64900000000011</c:v>
                </c:pt>
                <c:pt idx="1834">
                  <c:v>754.91450000000009</c:v>
                </c:pt>
                <c:pt idx="1835">
                  <c:v>541.05324999999993</c:v>
                </c:pt>
                <c:pt idx="1836">
                  <c:v>477.30880000000002</c:v>
                </c:pt>
                <c:pt idx="1837">
                  <c:v>456.33660000000009</c:v>
                </c:pt>
                <c:pt idx="1838">
                  <c:v>597.62299999999982</c:v>
                </c:pt>
                <c:pt idx="1839">
                  <c:v>782.50949999999989</c:v>
                </c:pt>
                <c:pt idx="1840">
                  <c:v>1031.69235</c:v>
                </c:pt>
                <c:pt idx="1841">
                  <c:v>1154.4901</c:v>
                </c:pt>
                <c:pt idx="1842">
                  <c:v>1512.6732000000002</c:v>
                </c:pt>
                <c:pt idx="1843">
                  <c:v>1271.21695</c:v>
                </c:pt>
                <c:pt idx="1844">
                  <c:v>1009.0644500000001</c:v>
                </c:pt>
                <c:pt idx="1845">
                  <c:v>881.85149999999999</c:v>
                </c:pt>
                <c:pt idx="1846">
                  <c:v>542.43299999999999</c:v>
                </c:pt>
                <c:pt idx="1847">
                  <c:v>339.05785000000003</c:v>
                </c:pt>
                <c:pt idx="1848">
                  <c:v>194.73599999999999</c:v>
                </c:pt>
                <c:pt idx="1849">
                  <c:v>174.06344999999999</c:v>
                </c:pt>
                <c:pt idx="1850">
                  <c:v>154.9815000000001</c:v>
                </c:pt>
                <c:pt idx="1851">
                  <c:v>92.204650000000015</c:v>
                </c:pt>
                <c:pt idx="1852">
                  <c:v>63.720000000000027</c:v>
                </c:pt>
                <c:pt idx="1853">
                  <c:v>63.720000000000027</c:v>
                </c:pt>
                <c:pt idx="1854">
                  <c:v>200.05915000000005</c:v>
                </c:pt>
                <c:pt idx="1855">
                  <c:v>498.45659999999998</c:v>
                </c:pt>
                <c:pt idx="1856">
                  <c:v>1059.3000000000002</c:v>
                </c:pt>
                <c:pt idx="1857">
                  <c:v>1225.23</c:v>
                </c:pt>
                <c:pt idx="1858">
                  <c:v>1092.4860000000001</c:v>
                </c:pt>
                <c:pt idx="1859">
                  <c:v>896.13550000000009</c:v>
                </c:pt>
                <c:pt idx="1860">
                  <c:v>838.33654999999999</c:v>
                </c:pt>
                <c:pt idx="1861">
                  <c:v>832.529</c:v>
                </c:pt>
                <c:pt idx="1862">
                  <c:v>976.33500000000004</c:v>
                </c:pt>
                <c:pt idx="1863">
                  <c:v>1205.8715</c:v>
                </c:pt>
                <c:pt idx="1864">
                  <c:v>1355.2085000000002</c:v>
                </c:pt>
                <c:pt idx="1865">
                  <c:v>1584.7449999999999</c:v>
                </c:pt>
                <c:pt idx="1866">
                  <c:v>2146.1415000000002</c:v>
                </c:pt>
                <c:pt idx="1867">
                  <c:v>2082.5350000000003</c:v>
                </c:pt>
                <c:pt idx="1868">
                  <c:v>1568.152</c:v>
                </c:pt>
                <c:pt idx="1869">
                  <c:v>1259.7987500000002</c:v>
                </c:pt>
                <c:pt idx="1870">
                  <c:v>989.33285000000001</c:v>
                </c:pt>
                <c:pt idx="1871">
                  <c:v>818.7014999999999</c:v>
                </c:pt>
                <c:pt idx="1872">
                  <c:v>340.27</c:v>
                </c:pt>
                <c:pt idx="1873">
                  <c:v>259.31999999999994</c:v>
                </c:pt>
                <c:pt idx="1874">
                  <c:v>287.03999999999996</c:v>
                </c:pt>
                <c:pt idx="1875">
                  <c:v>217.74</c:v>
                </c:pt>
                <c:pt idx="1876">
                  <c:v>217.4627999999999</c:v>
                </c:pt>
                <c:pt idx="1877">
                  <c:v>245.45999999999992</c:v>
                </c:pt>
                <c:pt idx="1878">
                  <c:v>261.2604</c:v>
                </c:pt>
                <c:pt idx="1879">
                  <c:v>650.17200000000003</c:v>
                </c:pt>
                <c:pt idx="1880">
                  <c:v>1176.2975999999999</c:v>
                </c:pt>
                <c:pt idx="1881">
                  <c:v>1257.24</c:v>
                </c:pt>
                <c:pt idx="1882">
                  <c:v>1090.9199999999998</c:v>
                </c:pt>
                <c:pt idx="1883">
                  <c:v>896.87999999999988</c:v>
                </c:pt>
                <c:pt idx="1884">
                  <c:v>819.26400000000012</c:v>
                </c:pt>
                <c:pt idx="1885">
                  <c:v>818.15519999999992</c:v>
                </c:pt>
                <c:pt idx="1886">
                  <c:v>896.32559999999989</c:v>
                </c:pt>
                <c:pt idx="1887">
                  <c:v>900.76080000000002</c:v>
                </c:pt>
                <c:pt idx="1888">
                  <c:v>993.06839999999988</c:v>
                </c:pt>
                <c:pt idx="1889">
                  <c:v>1115.0364</c:v>
                </c:pt>
                <c:pt idx="1890">
                  <c:v>1544.1419999999998</c:v>
                </c:pt>
                <c:pt idx="1891">
                  <c:v>1207.8983999999998</c:v>
                </c:pt>
                <c:pt idx="1892">
                  <c:v>1031.0448000000001</c:v>
                </c:pt>
                <c:pt idx="1893">
                  <c:v>781.84199999999987</c:v>
                </c:pt>
                <c:pt idx="1894">
                  <c:v>448.9248</c:v>
                </c:pt>
                <c:pt idx="1895">
                  <c:v>275.3975999999999</c:v>
                </c:pt>
                <c:pt idx="1896">
                  <c:v>93</c:v>
                </c:pt>
                <c:pt idx="1897">
                  <c:v>11.065000000000055</c:v>
                </c:pt>
                <c:pt idx="1898">
                  <c:v>-11.055000000000064</c:v>
                </c:pt>
                <c:pt idx="1899">
                  <c:v>-174.19</c:v>
                </c:pt>
                <c:pt idx="1900">
                  <c:v>-190.78000000000003</c:v>
                </c:pt>
                <c:pt idx="1901">
                  <c:v>-129.95000000000005</c:v>
                </c:pt>
                <c:pt idx="1902">
                  <c:v>-47</c:v>
                </c:pt>
                <c:pt idx="1903">
                  <c:v>141.01999999999998</c:v>
                </c:pt>
                <c:pt idx="1904">
                  <c:v>483.88000000000011</c:v>
                </c:pt>
                <c:pt idx="1905">
                  <c:v>494.94000000000005</c:v>
                </c:pt>
                <c:pt idx="1906">
                  <c:v>340.09999999999991</c:v>
                </c:pt>
                <c:pt idx="1907">
                  <c:v>361.39050000000009</c:v>
                </c:pt>
                <c:pt idx="1908">
                  <c:v>406.45999999999992</c:v>
                </c:pt>
                <c:pt idx="1909">
                  <c:v>456.23</c:v>
                </c:pt>
                <c:pt idx="1910">
                  <c:v>550.24</c:v>
                </c:pt>
                <c:pt idx="1911">
                  <c:v>698.7204999999999</c:v>
                </c:pt>
                <c:pt idx="1912">
                  <c:v>862.68499999999995</c:v>
                </c:pt>
                <c:pt idx="1913">
                  <c:v>1103.24</c:v>
                </c:pt>
                <c:pt idx="1914">
                  <c:v>1418.4499999999998</c:v>
                </c:pt>
                <c:pt idx="1915">
                  <c:v>1255.3149999999998</c:v>
                </c:pt>
                <c:pt idx="1916">
                  <c:v>1106.0049999999999</c:v>
                </c:pt>
                <c:pt idx="1917">
                  <c:v>835.58799999999997</c:v>
                </c:pt>
                <c:pt idx="1918">
                  <c:v>486.64499999999975</c:v>
                </c:pt>
                <c:pt idx="1919">
                  <c:v>376.04499999999985</c:v>
                </c:pt>
                <c:pt idx="1920">
                  <c:v>257.14999999999998</c:v>
                </c:pt>
                <c:pt idx="1921">
                  <c:v>304.31850000000009</c:v>
                </c:pt>
                <c:pt idx="1922">
                  <c:v>237.94650000000001</c:v>
                </c:pt>
                <c:pt idx="1923">
                  <c:v>229.65000000000009</c:v>
                </c:pt>
                <c:pt idx="1924">
                  <c:v>188.16750000000002</c:v>
                </c:pt>
                <c:pt idx="1925">
                  <c:v>185.40200000000004</c:v>
                </c:pt>
                <c:pt idx="1926">
                  <c:v>210.29150000000004</c:v>
                </c:pt>
                <c:pt idx="1927">
                  <c:v>453.65550000000007</c:v>
                </c:pt>
                <c:pt idx="1928">
                  <c:v>941.48970000000008</c:v>
                </c:pt>
                <c:pt idx="1929">
                  <c:v>1026.114</c:v>
                </c:pt>
                <c:pt idx="1930">
                  <c:v>921.02500000000009</c:v>
                </c:pt>
                <c:pt idx="1931">
                  <c:v>785.5155000000002</c:v>
                </c:pt>
                <c:pt idx="1932">
                  <c:v>638.94399999999996</c:v>
                </c:pt>
                <c:pt idx="1933">
                  <c:v>524.45229999999992</c:v>
                </c:pt>
                <c:pt idx="1934">
                  <c:v>450.8900000000001</c:v>
                </c:pt>
                <c:pt idx="1935">
                  <c:v>417.70399999999995</c:v>
                </c:pt>
                <c:pt idx="1936">
                  <c:v>528.04745000000003</c:v>
                </c:pt>
                <c:pt idx="1937">
                  <c:v>601.60975000000008</c:v>
                </c:pt>
                <c:pt idx="1938">
                  <c:v>672.13000000000011</c:v>
                </c:pt>
                <c:pt idx="1939">
                  <c:v>533.85500000000002</c:v>
                </c:pt>
                <c:pt idx="1940">
                  <c:v>461.952</c:v>
                </c:pt>
                <c:pt idx="1941">
                  <c:v>340.27</c:v>
                </c:pt>
                <c:pt idx="1942">
                  <c:v>174.06344999999999</c:v>
                </c:pt>
                <c:pt idx="1943">
                  <c:v>128.98580000000004</c:v>
                </c:pt>
                <c:pt idx="1944">
                  <c:v>0.94315000000005966</c:v>
                </c:pt>
                <c:pt idx="1945">
                  <c:v>177.10550000000012</c:v>
                </c:pt>
                <c:pt idx="1946">
                  <c:v>71.186850000000049</c:v>
                </c:pt>
                <c:pt idx="1947">
                  <c:v>25.003000000000043</c:v>
                </c:pt>
                <c:pt idx="1948">
                  <c:v>-41.369000000000028</c:v>
                </c:pt>
                <c:pt idx="1949">
                  <c:v>-58.515100000000075</c:v>
                </c:pt>
                <c:pt idx="1950">
                  <c:v>-74.55499999999995</c:v>
                </c:pt>
                <c:pt idx="1951">
                  <c:v>-57.408899999999903</c:v>
                </c:pt>
                <c:pt idx="1952">
                  <c:v>23.343700000000013</c:v>
                </c:pt>
                <c:pt idx="1953">
                  <c:v>239.32925000000012</c:v>
                </c:pt>
                <c:pt idx="1954">
                  <c:v>273.89800000000002</c:v>
                </c:pt>
                <c:pt idx="1955">
                  <c:v>271.13250000000005</c:v>
                </c:pt>
                <c:pt idx="1956">
                  <c:v>251.774</c:v>
                </c:pt>
                <c:pt idx="1957">
                  <c:v>201.995</c:v>
                </c:pt>
                <c:pt idx="1958">
                  <c:v>207.80255000000011</c:v>
                </c:pt>
                <c:pt idx="1959">
                  <c:v>268.64355</c:v>
                </c:pt>
                <c:pt idx="1960">
                  <c:v>391.70830000000001</c:v>
                </c:pt>
                <c:pt idx="1961">
                  <c:v>423.23500000000001</c:v>
                </c:pt>
                <c:pt idx="1962">
                  <c:v>523.62265000000002</c:v>
                </c:pt>
                <c:pt idx="1963">
                  <c:v>476.60915</c:v>
                </c:pt>
                <c:pt idx="1964">
                  <c:v>351.33199999999999</c:v>
                </c:pt>
                <c:pt idx="1965">
                  <c:v>210.29150000000004</c:v>
                </c:pt>
                <c:pt idx="1966">
                  <c:v>132.85750000000007</c:v>
                </c:pt>
                <c:pt idx="1967">
                  <c:v>118.75344999999993</c:v>
                </c:pt>
                <c:pt idx="1968">
                  <c:v>-5.4175000000000182</c:v>
                </c:pt>
                <c:pt idx="1969">
                  <c:v>-367.69799999999998</c:v>
                </c:pt>
                <c:pt idx="1970">
                  <c:v>-599.72344999999996</c:v>
                </c:pt>
                <c:pt idx="1971">
                  <c:v>-667.20164999999997</c:v>
                </c:pt>
                <c:pt idx="1972">
                  <c:v>-838.10955000000001</c:v>
                </c:pt>
                <c:pt idx="1973">
                  <c:v>-599.72344999999996</c:v>
                </c:pt>
                <c:pt idx="1974">
                  <c:v>-510.12125000000003</c:v>
                </c:pt>
                <c:pt idx="1975">
                  <c:v>-647.29004999999995</c:v>
                </c:pt>
                <c:pt idx="1976">
                  <c:v>-489.38</c:v>
                </c:pt>
                <c:pt idx="1977">
                  <c:v>-349.44569999999999</c:v>
                </c:pt>
                <c:pt idx="1978">
                  <c:v>-155.03104999999999</c:v>
                </c:pt>
                <c:pt idx="1979">
                  <c:v>-20.904299999999921</c:v>
                </c:pt>
                <c:pt idx="1980">
                  <c:v>120.41275000000007</c:v>
                </c:pt>
                <c:pt idx="1981">
                  <c:v>130.09199999999998</c:v>
                </c:pt>
                <c:pt idx="1982">
                  <c:v>47.126999999999953</c:v>
                </c:pt>
                <c:pt idx="1983">
                  <c:v>2.3259000000000469</c:v>
                </c:pt>
                <c:pt idx="1984">
                  <c:v>-19.245000000000005</c:v>
                </c:pt>
                <c:pt idx="1985">
                  <c:v>8.4100000000000819</c:v>
                </c:pt>
                <c:pt idx="1986">
                  <c:v>126.49684999999999</c:v>
                </c:pt>
                <c:pt idx="1987">
                  <c:v>201.995</c:v>
                </c:pt>
                <c:pt idx="1988">
                  <c:v>121.51895000000002</c:v>
                </c:pt>
                <c:pt idx="1989">
                  <c:v>85.844000000000051</c:v>
                </c:pt>
                <c:pt idx="1990">
                  <c:v>-77.320500000000038</c:v>
                </c:pt>
                <c:pt idx="1991">
                  <c:v>-2.9285499999999729</c:v>
                </c:pt>
                <c:pt idx="1992">
                  <c:v>-268.14</c:v>
                </c:pt>
                <c:pt idx="1993">
                  <c:v>-599.72424999999998</c:v>
                </c:pt>
                <c:pt idx="1994">
                  <c:v>-503.48750000000001</c:v>
                </c:pt>
                <c:pt idx="1995">
                  <c:v>-544.85</c:v>
                </c:pt>
                <c:pt idx="1996">
                  <c:v>-583.45500000000004</c:v>
                </c:pt>
                <c:pt idx="1997">
                  <c:v>-462.125</c:v>
                </c:pt>
                <c:pt idx="1998">
                  <c:v>-379.4</c:v>
                </c:pt>
                <c:pt idx="1999">
                  <c:v>-111.92250000000001</c:v>
                </c:pt>
                <c:pt idx="2000">
                  <c:v>191.12675000000002</c:v>
                </c:pt>
                <c:pt idx="2001">
                  <c:v>354.09500000000003</c:v>
                </c:pt>
                <c:pt idx="2002">
                  <c:v>365.125</c:v>
                </c:pt>
                <c:pt idx="2003">
                  <c:v>350.78599999999994</c:v>
                </c:pt>
                <c:pt idx="2004">
                  <c:v>365.125</c:v>
                </c:pt>
                <c:pt idx="2005">
                  <c:v>351.33749999999998</c:v>
                </c:pt>
                <c:pt idx="2006">
                  <c:v>309.97500000000002</c:v>
                </c:pt>
                <c:pt idx="2007">
                  <c:v>312.73249999999996</c:v>
                </c:pt>
                <c:pt idx="2008">
                  <c:v>337.54999999999995</c:v>
                </c:pt>
                <c:pt idx="2009">
                  <c:v>491.14274999999998</c:v>
                </c:pt>
                <c:pt idx="2010">
                  <c:v>585.72499999999991</c:v>
                </c:pt>
                <c:pt idx="2011">
                  <c:v>367.60675000000003</c:v>
                </c:pt>
                <c:pt idx="2012">
                  <c:v>307.21749999999997</c:v>
                </c:pt>
                <c:pt idx="2013">
                  <c:v>180.37249999999995</c:v>
                </c:pt>
                <c:pt idx="2014">
                  <c:v>-7.1375000000000455</c:v>
                </c:pt>
                <c:pt idx="2015">
                  <c:v>-156.04249999999996</c:v>
                </c:pt>
                <c:pt idx="2016">
                  <c:v>-329.48924999999997</c:v>
                </c:pt>
                <c:pt idx="2017">
                  <c:v>-695.40949999999998</c:v>
                </c:pt>
                <c:pt idx="2018">
                  <c:v>-844.31449999999995</c:v>
                </c:pt>
                <c:pt idx="2019">
                  <c:v>-1013.625</c:v>
                </c:pt>
                <c:pt idx="2020">
                  <c:v>-987.15300000000002</c:v>
                </c:pt>
                <c:pt idx="2021">
                  <c:v>-909.66724999999997</c:v>
                </c:pt>
                <c:pt idx="2022">
                  <c:v>-765.45</c:v>
                </c:pt>
                <c:pt idx="2023">
                  <c:v>-986.05</c:v>
                </c:pt>
                <c:pt idx="2024">
                  <c:v>-655.15</c:v>
                </c:pt>
                <c:pt idx="2025">
                  <c:v>-477.84275000000002</c:v>
                </c:pt>
                <c:pt idx="2026">
                  <c:v>-344.65550000000002</c:v>
                </c:pt>
                <c:pt idx="2027">
                  <c:v>-186.375</c:v>
                </c:pt>
                <c:pt idx="2028">
                  <c:v>-164.315</c:v>
                </c:pt>
                <c:pt idx="2029">
                  <c:v>-236.83724999999998</c:v>
                </c:pt>
                <c:pt idx="2030">
                  <c:v>-335.28000000000003</c:v>
                </c:pt>
                <c:pt idx="2031">
                  <c:v>-493.56049999999999</c:v>
                </c:pt>
                <c:pt idx="2032">
                  <c:v>-335.83150000000001</c:v>
                </c:pt>
                <c:pt idx="2033">
                  <c:v>-15.410000000000082</c:v>
                </c:pt>
                <c:pt idx="2034">
                  <c:v>24.849500000000035</c:v>
                </c:pt>
                <c:pt idx="2035">
                  <c:v>-131.22500000000002</c:v>
                </c:pt>
                <c:pt idx="2036">
                  <c:v>-260.82749999999999</c:v>
                </c:pt>
                <c:pt idx="2037">
                  <c:v>-172.58750000000003</c:v>
                </c:pt>
                <c:pt idx="2038">
                  <c:v>-299.4325</c:v>
                </c:pt>
                <c:pt idx="2039">
                  <c:v>-335.28000000000003</c:v>
                </c:pt>
                <c:pt idx="2040">
                  <c:v>-517.27499999999998</c:v>
                </c:pt>
                <c:pt idx="2041">
                  <c:v>-553.12249999999995</c:v>
                </c:pt>
                <c:pt idx="2042">
                  <c:v>-655.15</c:v>
                </c:pt>
                <c:pt idx="2043">
                  <c:v>-655.15</c:v>
                </c:pt>
                <c:pt idx="2044">
                  <c:v>-668.9375</c:v>
                </c:pt>
                <c:pt idx="2045">
                  <c:v>-655.15</c:v>
                </c:pt>
                <c:pt idx="2046">
                  <c:v>-622.05999999999995</c:v>
                </c:pt>
                <c:pt idx="2047">
                  <c:v>-613.78750000000002</c:v>
                </c:pt>
                <c:pt idx="2048">
                  <c:v>-550.36500000000001</c:v>
                </c:pt>
                <c:pt idx="2049">
                  <c:v>-434.55</c:v>
                </c:pt>
                <c:pt idx="2050">
                  <c:v>-269.10000000000002</c:v>
                </c:pt>
                <c:pt idx="2051">
                  <c:v>-230.495</c:v>
                </c:pt>
                <c:pt idx="2052">
                  <c:v>-111.92250000000001</c:v>
                </c:pt>
                <c:pt idx="2053">
                  <c:v>-109.16500000000002</c:v>
                </c:pt>
                <c:pt idx="2054">
                  <c:v>-186.375</c:v>
                </c:pt>
                <c:pt idx="2055">
                  <c:v>-171.20875000000001</c:v>
                </c:pt>
                <c:pt idx="2056">
                  <c:v>-56.772500000000036</c:v>
                </c:pt>
                <c:pt idx="2057">
                  <c:v>22.643499999999904</c:v>
                </c:pt>
                <c:pt idx="2058">
                  <c:v>218.97749999999996</c:v>
                </c:pt>
                <c:pt idx="2059">
                  <c:v>216.22000000000003</c:v>
                </c:pt>
                <c:pt idx="2060">
                  <c:v>181.75125000000003</c:v>
                </c:pt>
                <c:pt idx="2061">
                  <c:v>72.829999999999927</c:v>
                </c:pt>
                <c:pt idx="2062">
                  <c:v>46.633749999999964</c:v>
                </c:pt>
                <c:pt idx="2063">
                  <c:v>147.28250000000003</c:v>
                </c:pt>
                <c:pt idx="2064">
                  <c:v>-59.529999999999973</c:v>
                </c:pt>
                <c:pt idx="2065">
                  <c:v>-158.80000000000001</c:v>
                </c:pt>
                <c:pt idx="2066">
                  <c:v>-269.10000000000002</c:v>
                </c:pt>
                <c:pt idx="2067">
                  <c:v>-319.56225000000001</c:v>
                </c:pt>
                <c:pt idx="2068">
                  <c:v>-351.82500000000005</c:v>
                </c:pt>
                <c:pt idx="2069">
                  <c:v>-360.09750000000003</c:v>
                </c:pt>
                <c:pt idx="2070">
                  <c:v>-321.49250000000001</c:v>
                </c:pt>
                <c:pt idx="2071">
                  <c:v>-379.4</c:v>
                </c:pt>
                <c:pt idx="2072">
                  <c:v>-186.375</c:v>
                </c:pt>
                <c:pt idx="2073">
                  <c:v>-76.075000000000045</c:v>
                </c:pt>
                <c:pt idx="2074">
                  <c:v>91.305250000000001</c:v>
                </c:pt>
                <c:pt idx="2075">
                  <c:v>207.12024999999994</c:v>
                </c:pt>
                <c:pt idx="2076">
                  <c:v>276.33349999999996</c:v>
                </c:pt>
                <c:pt idx="2077">
                  <c:v>337.54999999999995</c:v>
                </c:pt>
                <c:pt idx="2078">
                  <c:v>301.7025000000001</c:v>
                </c:pt>
                <c:pt idx="2079">
                  <c:v>258.13400000000001</c:v>
                </c:pt>
                <c:pt idx="2080">
                  <c:v>228.07725000000005</c:v>
                </c:pt>
                <c:pt idx="2081">
                  <c:v>282.39999999999998</c:v>
                </c:pt>
                <c:pt idx="2082">
                  <c:v>392.69999999999993</c:v>
                </c:pt>
                <c:pt idx="2083">
                  <c:v>392.69999999999993</c:v>
                </c:pt>
                <c:pt idx="2084">
                  <c:v>390.49400000000003</c:v>
                </c:pt>
                <c:pt idx="2085">
                  <c:v>343.34074999999996</c:v>
                </c:pt>
                <c:pt idx="2086">
                  <c:v>235.79824999999994</c:v>
                </c:pt>
                <c:pt idx="2087">
                  <c:v>254.82499999999993</c:v>
                </c:pt>
                <c:pt idx="2088">
                  <c:v>61.799999999999955</c:v>
                </c:pt>
                <c:pt idx="2089">
                  <c:v>-160.95999999999998</c:v>
                </c:pt>
                <c:pt idx="2090">
                  <c:v>-195.80879999999996</c:v>
                </c:pt>
                <c:pt idx="2091">
                  <c:v>-315.44720000000001</c:v>
                </c:pt>
                <c:pt idx="2092">
                  <c:v>-435.36</c:v>
                </c:pt>
                <c:pt idx="2093">
                  <c:v>-435.36</c:v>
                </c:pt>
                <c:pt idx="2094">
                  <c:v>-367.85759999999993</c:v>
                </c:pt>
                <c:pt idx="2095">
                  <c:v>-267.976</c:v>
                </c:pt>
                <c:pt idx="2096">
                  <c:v>-29.796799999999962</c:v>
                </c:pt>
                <c:pt idx="2097">
                  <c:v>3.6800000000000637</c:v>
                </c:pt>
                <c:pt idx="2098">
                  <c:v>-4.0031999999999925</c:v>
                </c:pt>
                <c:pt idx="2099">
                  <c:v>-37.480000000000018</c:v>
                </c:pt>
                <c:pt idx="2100">
                  <c:v>83.255999999999972</c:v>
                </c:pt>
                <c:pt idx="2101">
                  <c:v>47.58400000000006</c:v>
                </c:pt>
                <c:pt idx="2102">
                  <c:v>-169.19200000000001</c:v>
                </c:pt>
                <c:pt idx="2103">
                  <c:v>-166.44799999999998</c:v>
                </c:pt>
                <c:pt idx="2104">
                  <c:v>-93.731999999999971</c:v>
                </c:pt>
                <c:pt idx="2105">
                  <c:v>140.88</c:v>
                </c:pt>
                <c:pt idx="2106">
                  <c:v>252.01200000000006</c:v>
                </c:pt>
                <c:pt idx="2107">
                  <c:v>20.144000000000119</c:v>
                </c:pt>
                <c:pt idx="2108">
                  <c:v>-136.53839999999997</c:v>
                </c:pt>
                <c:pt idx="2109">
                  <c:v>31.120000000000005</c:v>
                </c:pt>
                <c:pt idx="2110">
                  <c:v>-177.42399999999998</c:v>
                </c:pt>
                <c:pt idx="2111">
                  <c:v>-198.27839999999998</c:v>
                </c:pt>
                <c:pt idx="2112">
                  <c:v>-497.1</c:v>
                </c:pt>
                <c:pt idx="2113">
                  <c:v>-380.48</c:v>
                </c:pt>
                <c:pt idx="2114">
                  <c:v>-462.79999999999995</c:v>
                </c:pt>
                <c:pt idx="2115">
                  <c:v>-534.41840000000002</c:v>
                </c:pt>
                <c:pt idx="2116">
                  <c:v>-512.19200000000001</c:v>
                </c:pt>
                <c:pt idx="2117">
                  <c:v>-510.27120000000002</c:v>
                </c:pt>
                <c:pt idx="2118">
                  <c:v>-433.71360000000004</c:v>
                </c:pt>
                <c:pt idx="2119">
                  <c:v>-325.59999999999997</c:v>
                </c:pt>
                <c:pt idx="2120">
                  <c:v>-128.58080000000001</c:v>
                </c:pt>
                <c:pt idx="2121">
                  <c:v>83.255999999999972</c:v>
                </c:pt>
                <c:pt idx="2122">
                  <c:v>207.83360000000005</c:v>
                </c:pt>
                <c:pt idx="2123">
                  <c:v>266.2808</c:v>
                </c:pt>
                <c:pt idx="2124">
                  <c:v>315.39840000000004</c:v>
                </c:pt>
                <c:pt idx="2125">
                  <c:v>309.91039999999998</c:v>
                </c:pt>
                <c:pt idx="2126">
                  <c:v>292.62320000000011</c:v>
                </c:pt>
                <c:pt idx="2127">
                  <c:v>302.77599999999995</c:v>
                </c:pt>
                <c:pt idx="2128">
                  <c:v>326.10000000000002</c:v>
                </c:pt>
                <c:pt idx="2129">
                  <c:v>387.84000000000003</c:v>
                </c:pt>
                <c:pt idx="2130">
                  <c:v>607.36000000000013</c:v>
                </c:pt>
                <c:pt idx="2131">
                  <c:v>634.79999999999995</c:v>
                </c:pt>
                <c:pt idx="2132">
                  <c:v>533.27199999999993</c:v>
                </c:pt>
                <c:pt idx="2133">
                  <c:v>346.68000000000006</c:v>
                </c:pt>
                <c:pt idx="2134">
                  <c:v>244.0544000000001</c:v>
                </c:pt>
                <c:pt idx="2135">
                  <c:v>124.41599999999994</c:v>
                </c:pt>
                <c:pt idx="2136">
                  <c:v>-106.07999999999998</c:v>
                </c:pt>
                <c:pt idx="2137">
                  <c:v>-66.840799999999945</c:v>
                </c:pt>
                <c:pt idx="2138">
                  <c:v>-270.71999999999997</c:v>
                </c:pt>
                <c:pt idx="2139">
                  <c:v>-319.01439999999997</c:v>
                </c:pt>
                <c:pt idx="2140">
                  <c:v>-380.48</c:v>
                </c:pt>
                <c:pt idx="2141">
                  <c:v>-353.03999999999996</c:v>
                </c:pt>
                <c:pt idx="2142">
                  <c:v>-289.37919999999997</c:v>
                </c:pt>
                <c:pt idx="2143">
                  <c:v>-253.15839999999997</c:v>
                </c:pt>
                <c:pt idx="2144">
                  <c:v>-227.3648</c:v>
                </c:pt>
                <c:pt idx="2145">
                  <c:v>-136.26400000000001</c:v>
                </c:pt>
                <c:pt idx="2146">
                  <c:v>179.84480000000008</c:v>
                </c:pt>
                <c:pt idx="2147">
                  <c:v>278.08000000000004</c:v>
                </c:pt>
                <c:pt idx="2148">
                  <c:v>332.96000000000004</c:v>
                </c:pt>
                <c:pt idx="2149">
                  <c:v>363.14400000000012</c:v>
                </c:pt>
                <c:pt idx="2150">
                  <c:v>306.61760000000004</c:v>
                </c:pt>
                <c:pt idx="2151">
                  <c:v>275.33600000000001</c:v>
                </c:pt>
                <c:pt idx="2152">
                  <c:v>300.03199999999993</c:v>
                </c:pt>
                <c:pt idx="2153">
                  <c:v>376.86400000000003</c:v>
                </c:pt>
                <c:pt idx="2154">
                  <c:v>525.04</c:v>
                </c:pt>
                <c:pt idx="2155">
                  <c:v>518.18000000000006</c:v>
                </c:pt>
                <c:pt idx="2156">
                  <c:v>480.86159999999995</c:v>
                </c:pt>
                <c:pt idx="2157">
                  <c:v>376.86400000000003</c:v>
                </c:pt>
                <c:pt idx="2158">
                  <c:v>303.87360000000001</c:v>
                </c:pt>
                <c:pt idx="2159">
                  <c:v>297.28800000000012</c:v>
                </c:pt>
                <c:pt idx="2160">
                  <c:v>64.322400000000016</c:v>
                </c:pt>
                <c:pt idx="2161">
                  <c:v>-191.61839999999995</c:v>
                </c:pt>
                <c:pt idx="2162">
                  <c:v>-243.21499999999997</c:v>
                </c:pt>
                <c:pt idx="2163">
                  <c:v>-270.65999999999997</c:v>
                </c:pt>
                <c:pt idx="2164">
                  <c:v>-298.10500000000002</c:v>
                </c:pt>
                <c:pt idx="2165">
                  <c:v>-270.65999999999997</c:v>
                </c:pt>
                <c:pt idx="2166">
                  <c:v>-186.95274999999998</c:v>
                </c:pt>
                <c:pt idx="2167">
                  <c:v>88.869500000000016</c:v>
                </c:pt>
                <c:pt idx="2168">
                  <c:v>121.80349999999999</c:v>
                </c:pt>
                <c:pt idx="2169">
                  <c:v>244.20820000000003</c:v>
                </c:pt>
                <c:pt idx="2170">
                  <c:v>333.13</c:v>
                </c:pt>
                <c:pt idx="2171">
                  <c:v>341.63795000000005</c:v>
                </c:pt>
                <c:pt idx="2172">
                  <c:v>342.18684999999994</c:v>
                </c:pt>
                <c:pt idx="2173">
                  <c:v>342.18684999999994</c:v>
                </c:pt>
                <c:pt idx="2174">
                  <c:v>390.7645</c:v>
                </c:pt>
                <c:pt idx="2175">
                  <c:v>429.1875</c:v>
                </c:pt>
                <c:pt idx="2176">
                  <c:v>415.46500000000003</c:v>
                </c:pt>
                <c:pt idx="2177">
                  <c:v>548.84770000000003</c:v>
                </c:pt>
                <c:pt idx="2178">
                  <c:v>677.56475</c:v>
                </c:pt>
                <c:pt idx="2179">
                  <c:v>580.13499999999999</c:v>
                </c:pt>
                <c:pt idx="2180">
                  <c:v>525.24500000000012</c:v>
                </c:pt>
                <c:pt idx="2181">
                  <c:v>419.30730000000005</c:v>
                </c:pt>
                <c:pt idx="2182">
                  <c:v>305.68500000000006</c:v>
                </c:pt>
                <c:pt idx="2183">
                  <c:v>267.81090000000006</c:v>
                </c:pt>
                <c:pt idx="2184">
                  <c:v>47.97645</c:v>
                </c:pt>
                <c:pt idx="2185">
                  <c:v>-65.212499999999977</c:v>
                </c:pt>
                <c:pt idx="2186">
                  <c:v>-109.91524999999996</c:v>
                </c:pt>
                <c:pt idx="2187">
                  <c:v>-161.19999999999999</c:v>
                </c:pt>
                <c:pt idx="2188">
                  <c:v>-243.47499999999997</c:v>
                </c:pt>
                <c:pt idx="2189">
                  <c:v>-243.47499999999997</c:v>
                </c:pt>
                <c:pt idx="2190">
                  <c:v>-118.14274999999998</c:v>
                </c:pt>
                <c:pt idx="2191">
                  <c:v>-6.7972499999999627</c:v>
                </c:pt>
                <c:pt idx="2192">
                  <c:v>4.4470000000000027</c:v>
                </c:pt>
                <c:pt idx="2193">
                  <c:v>211.78000000000009</c:v>
                </c:pt>
                <c:pt idx="2194">
                  <c:v>337.93500000000006</c:v>
                </c:pt>
                <c:pt idx="2195">
                  <c:v>302.28250000000003</c:v>
                </c:pt>
                <c:pt idx="2196">
                  <c:v>318.73750000000007</c:v>
                </c:pt>
                <c:pt idx="2197">
                  <c:v>303.65375000000006</c:v>
                </c:pt>
                <c:pt idx="2198">
                  <c:v>297.62024999999994</c:v>
                </c:pt>
                <c:pt idx="2199">
                  <c:v>318.73750000000007</c:v>
                </c:pt>
                <c:pt idx="2200">
                  <c:v>332.45000000000005</c:v>
                </c:pt>
                <c:pt idx="2201">
                  <c:v>387.30000000000007</c:v>
                </c:pt>
                <c:pt idx="2202">
                  <c:v>469.57500000000005</c:v>
                </c:pt>
                <c:pt idx="2203">
                  <c:v>456.68525</c:v>
                </c:pt>
                <c:pt idx="2204">
                  <c:v>357.13249999999994</c:v>
                </c:pt>
                <c:pt idx="2205">
                  <c:v>250.17500000000007</c:v>
                </c:pt>
                <c:pt idx="2206">
                  <c:v>140.47500000000002</c:v>
                </c:pt>
                <c:pt idx="2207">
                  <c:v>176.95024999999998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86272"/>
        <c:axId val="132487808"/>
      </c:lineChart>
      <c:catAx>
        <c:axId val="132473600"/>
        <c:scaling>
          <c:orientation val="minMax"/>
        </c:scaling>
        <c:delete val="0"/>
        <c:axPos val="b"/>
        <c:numFmt formatCode="dd/mm/yyyy\ h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475904"/>
        <c:crosses val="autoZero"/>
        <c:auto val="0"/>
        <c:lblAlgn val="ctr"/>
        <c:lblOffset val="100"/>
        <c:tickLblSkip val="12"/>
        <c:tickMarkSkip val="4"/>
        <c:noMultiLvlLbl val="0"/>
      </c:catAx>
      <c:valAx>
        <c:axId val="132475904"/>
        <c:scaling>
          <c:orientation val="minMax"/>
          <c:max val="150"/>
          <c:min val="-150"/>
        </c:scaling>
        <c:delete val="0"/>
        <c:axPos val="l"/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800"/>
            </a:pPr>
            <a:endParaRPr lang="cs-CZ"/>
          </a:p>
        </c:txPr>
        <c:crossAx val="132473600"/>
        <c:crosses val="autoZero"/>
        <c:crossBetween val="between"/>
      </c:valAx>
      <c:dateAx>
        <c:axId val="132486272"/>
        <c:scaling>
          <c:orientation val="minMax"/>
        </c:scaling>
        <c:delete val="1"/>
        <c:axPos val="b"/>
        <c:numFmt formatCode="dd/mm/yyyy\ hh:mm" sourceLinked="1"/>
        <c:majorTickMark val="out"/>
        <c:minorTickMark val="none"/>
        <c:tickLblPos val="none"/>
        <c:crossAx val="132487808"/>
        <c:crosses val="autoZero"/>
        <c:auto val="1"/>
        <c:lblOffset val="100"/>
        <c:baseTimeUnit val="days"/>
      </c:dateAx>
      <c:valAx>
        <c:axId val="132487808"/>
        <c:scaling>
          <c:orientation val="minMax"/>
          <c:max val="2000"/>
          <c:min val="-2000"/>
        </c:scaling>
        <c:delete val="0"/>
        <c:axPos val="r"/>
        <c:numFmt formatCode="#,##0.000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cs-CZ"/>
          </a:p>
        </c:txPr>
        <c:crossAx val="132486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Graf!$J$20</c:f>
          <c:strCache>
            <c:ptCount val="1"/>
            <c:pt idx="0">
              <c:v>FAKTURACE VÝROBY Čtvrté čtvrtletí 2013 - 72 HODIN (01.10.2013 02:00) - (04.10.2013 01:00)</c:v>
            </c:pt>
          </c:strCache>
        </c:strRef>
      </c:tx>
      <c:layout>
        <c:manualLayout>
          <c:xMode val="edge"/>
          <c:yMode val="edge"/>
          <c:x val="3.6954953656885741E-3"/>
          <c:y val="5.00808058714882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8649765854923213E-2"/>
          <c:y val="0.15508896116018978"/>
          <c:w val="0.88987499557912075"/>
          <c:h val="0.77569067755419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'DATA-GRAF-72H'!$B$3</c:f>
              <c:strCache>
                <c:ptCount val="1"/>
                <c:pt idx="0">
                  <c:v>měření [MWh]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'DATA-GRAF-72H'!$A$4:$A$75</c:f>
              <c:numCache>
                <c:formatCode>dd/mm/yyyy\ hh:mm</c:formatCode>
                <c:ptCount val="72"/>
                <c:pt idx="0">
                  <c:v>41548.083333333336</c:v>
                </c:pt>
                <c:pt idx="1">
                  <c:v>41548.125</c:v>
                </c:pt>
                <c:pt idx="2">
                  <c:v>41548.166666666664</c:v>
                </c:pt>
                <c:pt idx="3">
                  <c:v>41548.208333333336</c:v>
                </c:pt>
                <c:pt idx="4">
                  <c:v>41548.25</c:v>
                </c:pt>
                <c:pt idx="5">
                  <c:v>41548.291666666664</c:v>
                </c:pt>
                <c:pt idx="6">
                  <c:v>41548.333333333336</c:v>
                </c:pt>
                <c:pt idx="7">
                  <c:v>41548.375</c:v>
                </c:pt>
                <c:pt idx="8">
                  <c:v>41548.416666666664</c:v>
                </c:pt>
                <c:pt idx="9">
                  <c:v>41548.458333333336</c:v>
                </c:pt>
                <c:pt idx="10">
                  <c:v>41548.5</c:v>
                </c:pt>
                <c:pt idx="11">
                  <c:v>41548.541666666664</c:v>
                </c:pt>
                <c:pt idx="12">
                  <c:v>41548.583333333336</c:v>
                </c:pt>
                <c:pt idx="13">
                  <c:v>41548.625</c:v>
                </c:pt>
                <c:pt idx="14">
                  <c:v>41548.666666666664</c:v>
                </c:pt>
                <c:pt idx="15">
                  <c:v>41548.708333333336</c:v>
                </c:pt>
                <c:pt idx="16">
                  <c:v>41548.75</c:v>
                </c:pt>
                <c:pt idx="17">
                  <c:v>41548.791666666664</c:v>
                </c:pt>
                <c:pt idx="18">
                  <c:v>41548.833333333336</c:v>
                </c:pt>
                <c:pt idx="19">
                  <c:v>41548.875</c:v>
                </c:pt>
                <c:pt idx="20">
                  <c:v>41548.916666666664</c:v>
                </c:pt>
                <c:pt idx="21">
                  <c:v>41548.958333333336</c:v>
                </c:pt>
                <c:pt idx="22">
                  <c:v>41549</c:v>
                </c:pt>
                <c:pt idx="23">
                  <c:v>41549.041666666664</c:v>
                </c:pt>
                <c:pt idx="24">
                  <c:v>41549.083333333336</c:v>
                </c:pt>
                <c:pt idx="25">
                  <c:v>41549.125</c:v>
                </c:pt>
                <c:pt idx="26">
                  <c:v>41549.166666666664</c:v>
                </c:pt>
                <c:pt idx="27">
                  <c:v>41549.208333333336</c:v>
                </c:pt>
                <c:pt idx="28">
                  <c:v>41549.25</c:v>
                </c:pt>
                <c:pt idx="29">
                  <c:v>41549.291666666664</c:v>
                </c:pt>
                <c:pt idx="30">
                  <c:v>41549.333333333336</c:v>
                </c:pt>
                <c:pt idx="31">
                  <c:v>41549.375</c:v>
                </c:pt>
                <c:pt idx="32">
                  <c:v>41549.416666666664</c:v>
                </c:pt>
                <c:pt idx="33">
                  <c:v>41549.458333333336</c:v>
                </c:pt>
                <c:pt idx="34">
                  <c:v>41549.5</c:v>
                </c:pt>
                <c:pt idx="35">
                  <c:v>41549.541666666664</c:v>
                </c:pt>
                <c:pt idx="36">
                  <c:v>41549.583333333336</c:v>
                </c:pt>
                <c:pt idx="37">
                  <c:v>41549.625</c:v>
                </c:pt>
                <c:pt idx="38">
                  <c:v>41549.666666666664</c:v>
                </c:pt>
                <c:pt idx="39">
                  <c:v>41549.708333333336</c:v>
                </c:pt>
                <c:pt idx="40">
                  <c:v>41549.75</c:v>
                </c:pt>
                <c:pt idx="41">
                  <c:v>41549.791666666664</c:v>
                </c:pt>
                <c:pt idx="42">
                  <c:v>41549.833333333336</c:v>
                </c:pt>
                <c:pt idx="43">
                  <c:v>41549.875</c:v>
                </c:pt>
                <c:pt idx="44">
                  <c:v>41549.916666666664</c:v>
                </c:pt>
                <c:pt idx="45">
                  <c:v>41549.958333333336</c:v>
                </c:pt>
                <c:pt idx="46">
                  <c:v>41550</c:v>
                </c:pt>
                <c:pt idx="47">
                  <c:v>41550.041666666664</c:v>
                </c:pt>
                <c:pt idx="48">
                  <c:v>41550.083333333336</c:v>
                </c:pt>
                <c:pt idx="49">
                  <c:v>41550.125</c:v>
                </c:pt>
                <c:pt idx="50">
                  <c:v>41550.166666666664</c:v>
                </c:pt>
                <c:pt idx="51">
                  <c:v>41550.208333333336</c:v>
                </c:pt>
                <c:pt idx="52">
                  <c:v>41550.25</c:v>
                </c:pt>
                <c:pt idx="53">
                  <c:v>41550.291666666664</c:v>
                </c:pt>
                <c:pt idx="54">
                  <c:v>41550.333333333336</c:v>
                </c:pt>
                <c:pt idx="55">
                  <c:v>41550.375</c:v>
                </c:pt>
                <c:pt idx="56">
                  <c:v>41550.416666666664</c:v>
                </c:pt>
                <c:pt idx="57">
                  <c:v>41550.458333333336</c:v>
                </c:pt>
                <c:pt idx="58">
                  <c:v>41550.5</c:v>
                </c:pt>
                <c:pt idx="59">
                  <c:v>41550.541666666664</c:v>
                </c:pt>
                <c:pt idx="60">
                  <c:v>41550.583333333336</c:v>
                </c:pt>
                <c:pt idx="61">
                  <c:v>41550.625</c:v>
                </c:pt>
                <c:pt idx="62">
                  <c:v>41550.666666666664</c:v>
                </c:pt>
                <c:pt idx="63">
                  <c:v>41550.708333333336</c:v>
                </c:pt>
                <c:pt idx="64">
                  <c:v>41550.75</c:v>
                </c:pt>
                <c:pt idx="65">
                  <c:v>41550.791666666664</c:v>
                </c:pt>
                <c:pt idx="66">
                  <c:v>41550.833333333336</c:v>
                </c:pt>
                <c:pt idx="67">
                  <c:v>41550.875</c:v>
                </c:pt>
                <c:pt idx="68">
                  <c:v>41550.916666666664</c:v>
                </c:pt>
                <c:pt idx="69">
                  <c:v>41550.958333333336</c:v>
                </c:pt>
                <c:pt idx="70">
                  <c:v>41551</c:v>
                </c:pt>
                <c:pt idx="71">
                  <c:v>41551.041666666664</c:v>
                </c:pt>
              </c:numCache>
            </c:numRef>
          </c:cat>
          <c:val>
            <c:numRef>
              <c:f>'DATA-GRAF-72H'!$B$4:$B$75</c:f>
              <c:numCache>
                <c:formatCode>General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09376"/>
        <c:axId val="145110912"/>
      </c:barChart>
      <c:lineChart>
        <c:grouping val="standard"/>
        <c:varyColors val="0"/>
        <c:ser>
          <c:idx val="1"/>
          <c:order val="1"/>
          <c:tx>
            <c:strRef>
              <c:f>'DATA-GRAF-72H'!$C$3</c:f>
              <c:strCache>
                <c:ptCount val="1"/>
                <c:pt idx="0">
                  <c:v>cenový tarif [Kc/MWh]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'DATA-GRAF-72H'!$A$4:$A$75</c:f>
              <c:numCache>
                <c:formatCode>dd/mm/yyyy\ hh:mm</c:formatCode>
                <c:ptCount val="72"/>
                <c:pt idx="0">
                  <c:v>41548.083333333336</c:v>
                </c:pt>
                <c:pt idx="1">
                  <c:v>41548.125</c:v>
                </c:pt>
                <c:pt idx="2">
                  <c:v>41548.166666666664</c:v>
                </c:pt>
                <c:pt idx="3">
                  <c:v>41548.208333333336</c:v>
                </c:pt>
                <c:pt idx="4">
                  <c:v>41548.25</c:v>
                </c:pt>
                <c:pt idx="5">
                  <c:v>41548.291666666664</c:v>
                </c:pt>
                <c:pt idx="6">
                  <c:v>41548.333333333336</c:v>
                </c:pt>
                <c:pt idx="7">
                  <c:v>41548.375</c:v>
                </c:pt>
                <c:pt idx="8">
                  <c:v>41548.416666666664</c:v>
                </c:pt>
                <c:pt idx="9">
                  <c:v>41548.458333333336</c:v>
                </c:pt>
                <c:pt idx="10">
                  <c:v>41548.5</c:v>
                </c:pt>
                <c:pt idx="11">
                  <c:v>41548.541666666664</c:v>
                </c:pt>
                <c:pt idx="12">
                  <c:v>41548.583333333336</c:v>
                </c:pt>
                <c:pt idx="13">
                  <c:v>41548.625</c:v>
                </c:pt>
                <c:pt idx="14">
                  <c:v>41548.666666666664</c:v>
                </c:pt>
                <c:pt idx="15">
                  <c:v>41548.708333333336</c:v>
                </c:pt>
                <c:pt idx="16">
                  <c:v>41548.75</c:v>
                </c:pt>
                <c:pt idx="17">
                  <c:v>41548.791666666664</c:v>
                </c:pt>
                <c:pt idx="18">
                  <c:v>41548.833333333336</c:v>
                </c:pt>
                <c:pt idx="19">
                  <c:v>41548.875</c:v>
                </c:pt>
                <c:pt idx="20">
                  <c:v>41548.916666666664</c:v>
                </c:pt>
                <c:pt idx="21">
                  <c:v>41548.958333333336</c:v>
                </c:pt>
                <c:pt idx="22">
                  <c:v>41549</c:v>
                </c:pt>
                <c:pt idx="23">
                  <c:v>41549.041666666664</c:v>
                </c:pt>
                <c:pt idx="24">
                  <c:v>41549.083333333336</c:v>
                </c:pt>
                <c:pt idx="25">
                  <c:v>41549.125</c:v>
                </c:pt>
                <c:pt idx="26">
                  <c:v>41549.166666666664</c:v>
                </c:pt>
                <c:pt idx="27">
                  <c:v>41549.208333333336</c:v>
                </c:pt>
                <c:pt idx="28">
                  <c:v>41549.25</c:v>
                </c:pt>
                <c:pt idx="29">
                  <c:v>41549.291666666664</c:v>
                </c:pt>
                <c:pt idx="30">
                  <c:v>41549.333333333336</c:v>
                </c:pt>
                <c:pt idx="31">
                  <c:v>41549.375</c:v>
                </c:pt>
                <c:pt idx="32">
                  <c:v>41549.416666666664</c:v>
                </c:pt>
                <c:pt idx="33">
                  <c:v>41549.458333333336</c:v>
                </c:pt>
                <c:pt idx="34">
                  <c:v>41549.5</c:v>
                </c:pt>
                <c:pt idx="35">
                  <c:v>41549.541666666664</c:v>
                </c:pt>
                <c:pt idx="36">
                  <c:v>41549.583333333336</c:v>
                </c:pt>
                <c:pt idx="37">
                  <c:v>41549.625</c:v>
                </c:pt>
                <c:pt idx="38">
                  <c:v>41549.666666666664</c:v>
                </c:pt>
                <c:pt idx="39">
                  <c:v>41549.708333333336</c:v>
                </c:pt>
                <c:pt idx="40">
                  <c:v>41549.75</c:v>
                </c:pt>
                <c:pt idx="41">
                  <c:v>41549.791666666664</c:v>
                </c:pt>
                <c:pt idx="42">
                  <c:v>41549.833333333336</c:v>
                </c:pt>
                <c:pt idx="43">
                  <c:v>41549.875</c:v>
                </c:pt>
                <c:pt idx="44">
                  <c:v>41549.916666666664</c:v>
                </c:pt>
                <c:pt idx="45">
                  <c:v>41549.958333333336</c:v>
                </c:pt>
                <c:pt idx="46">
                  <c:v>41550</c:v>
                </c:pt>
                <c:pt idx="47">
                  <c:v>41550.041666666664</c:v>
                </c:pt>
                <c:pt idx="48">
                  <c:v>41550.083333333336</c:v>
                </c:pt>
                <c:pt idx="49">
                  <c:v>41550.125</c:v>
                </c:pt>
                <c:pt idx="50">
                  <c:v>41550.166666666664</c:v>
                </c:pt>
                <c:pt idx="51">
                  <c:v>41550.208333333336</c:v>
                </c:pt>
                <c:pt idx="52">
                  <c:v>41550.25</c:v>
                </c:pt>
                <c:pt idx="53">
                  <c:v>41550.291666666664</c:v>
                </c:pt>
                <c:pt idx="54">
                  <c:v>41550.333333333336</c:v>
                </c:pt>
                <c:pt idx="55">
                  <c:v>41550.375</c:v>
                </c:pt>
                <c:pt idx="56">
                  <c:v>41550.416666666664</c:v>
                </c:pt>
                <c:pt idx="57">
                  <c:v>41550.458333333336</c:v>
                </c:pt>
                <c:pt idx="58">
                  <c:v>41550.5</c:v>
                </c:pt>
                <c:pt idx="59">
                  <c:v>41550.541666666664</c:v>
                </c:pt>
                <c:pt idx="60">
                  <c:v>41550.583333333336</c:v>
                </c:pt>
                <c:pt idx="61">
                  <c:v>41550.625</c:v>
                </c:pt>
                <c:pt idx="62">
                  <c:v>41550.666666666664</c:v>
                </c:pt>
                <c:pt idx="63">
                  <c:v>41550.708333333336</c:v>
                </c:pt>
                <c:pt idx="64">
                  <c:v>41550.75</c:v>
                </c:pt>
                <c:pt idx="65">
                  <c:v>41550.791666666664</c:v>
                </c:pt>
                <c:pt idx="66">
                  <c:v>41550.833333333336</c:v>
                </c:pt>
                <c:pt idx="67">
                  <c:v>41550.875</c:v>
                </c:pt>
                <c:pt idx="68">
                  <c:v>41550.916666666664</c:v>
                </c:pt>
                <c:pt idx="69">
                  <c:v>41550.958333333336</c:v>
                </c:pt>
                <c:pt idx="70">
                  <c:v>41551</c:v>
                </c:pt>
                <c:pt idx="71">
                  <c:v>41551.041666666664</c:v>
                </c:pt>
              </c:numCache>
            </c:numRef>
          </c:cat>
          <c:val>
            <c:numRef>
              <c:f>'DATA-GRAF-72H'!$C$4:$C$75</c:f>
              <c:numCache>
                <c:formatCode>General</c:formatCode>
                <c:ptCount val="72"/>
                <c:pt idx="0">
                  <c:v>95.115000000000009</c:v>
                </c:pt>
                <c:pt idx="1">
                  <c:v>61.769999999999982</c:v>
                </c:pt>
                <c:pt idx="2">
                  <c:v>51.509999999999877</c:v>
                </c:pt>
                <c:pt idx="3">
                  <c:v>231.82949999999994</c:v>
                </c:pt>
                <c:pt idx="4">
                  <c:v>719.17949999999996</c:v>
                </c:pt>
                <c:pt idx="5">
                  <c:v>1067.25</c:v>
                </c:pt>
                <c:pt idx="6">
                  <c:v>1069.8149999999998</c:v>
                </c:pt>
                <c:pt idx="7">
                  <c:v>1000.56</c:v>
                </c:pt>
                <c:pt idx="8">
                  <c:v>779.9699999999998</c:v>
                </c:pt>
                <c:pt idx="9">
                  <c:v>641.45999999999981</c:v>
                </c:pt>
                <c:pt idx="10">
                  <c:v>490.38149999999996</c:v>
                </c:pt>
                <c:pt idx="11">
                  <c:v>461.90999999999985</c:v>
                </c:pt>
                <c:pt idx="12">
                  <c:v>399.0675</c:v>
                </c:pt>
                <c:pt idx="13">
                  <c:v>467.03999999999996</c:v>
                </c:pt>
                <c:pt idx="14">
                  <c:v>554.25</c:v>
                </c:pt>
                <c:pt idx="15">
                  <c:v>732.77399999999989</c:v>
                </c:pt>
                <c:pt idx="16">
                  <c:v>1067.25</c:v>
                </c:pt>
                <c:pt idx="17">
                  <c:v>1221.1499999999999</c:v>
                </c:pt>
                <c:pt idx="18">
                  <c:v>1078.2795000000001</c:v>
                </c:pt>
                <c:pt idx="19">
                  <c:v>692.76</c:v>
                </c:pt>
                <c:pt idx="20">
                  <c:v>487.55999999999995</c:v>
                </c:pt>
                <c:pt idx="21">
                  <c:v>295.44149999999991</c:v>
                </c:pt>
                <c:pt idx="22">
                  <c:v>305.90490000000011</c:v>
                </c:pt>
                <c:pt idx="23">
                  <c:v>251.36625000000004</c:v>
                </c:pt>
                <c:pt idx="24">
                  <c:v>162.26085</c:v>
                </c:pt>
                <c:pt idx="25">
                  <c:v>116.94000000000005</c:v>
                </c:pt>
                <c:pt idx="26">
                  <c:v>133.83929999999998</c:v>
                </c:pt>
                <c:pt idx="27">
                  <c:v>262.88850000000014</c:v>
                </c:pt>
                <c:pt idx="28">
                  <c:v>663.86280000000011</c:v>
                </c:pt>
                <c:pt idx="29">
                  <c:v>1036.1595</c:v>
                </c:pt>
                <c:pt idx="30">
                  <c:v>1065.3492000000001</c:v>
                </c:pt>
                <c:pt idx="31">
                  <c:v>928.61850000000004</c:v>
                </c:pt>
                <c:pt idx="32">
                  <c:v>654.64499999999998</c:v>
                </c:pt>
                <c:pt idx="33">
                  <c:v>370.42949999999996</c:v>
                </c:pt>
                <c:pt idx="34">
                  <c:v>242.40449999999998</c:v>
                </c:pt>
                <c:pt idx="35">
                  <c:v>157.65195000000006</c:v>
                </c:pt>
                <c:pt idx="36">
                  <c:v>139.98450000000003</c:v>
                </c:pt>
                <c:pt idx="37">
                  <c:v>179.4162</c:v>
                </c:pt>
                <c:pt idx="38">
                  <c:v>349.94550000000004</c:v>
                </c:pt>
                <c:pt idx="39">
                  <c:v>582.95100000000002</c:v>
                </c:pt>
                <c:pt idx="40">
                  <c:v>936.3</c:v>
                </c:pt>
                <c:pt idx="41">
                  <c:v>1155.2227499999999</c:v>
                </c:pt>
                <c:pt idx="42">
                  <c:v>871.26330000000007</c:v>
                </c:pt>
                <c:pt idx="43">
                  <c:v>511.25700000000006</c:v>
                </c:pt>
                <c:pt idx="44">
                  <c:v>314.86664999999994</c:v>
                </c:pt>
                <c:pt idx="45">
                  <c:v>203.99699999999996</c:v>
                </c:pt>
                <c:pt idx="46">
                  <c:v>87.429499999999962</c:v>
                </c:pt>
                <c:pt idx="47">
                  <c:v>10.764499999999998</c:v>
                </c:pt>
                <c:pt idx="48">
                  <c:v>-83.02234999999996</c:v>
                </c:pt>
                <c:pt idx="49">
                  <c:v>-98.099800000000016</c:v>
                </c:pt>
                <c:pt idx="50">
                  <c:v>-107.2996</c:v>
                </c:pt>
                <c:pt idx="51">
                  <c:v>-52.100799999999936</c:v>
                </c:pt>
                <c:pt idx="52">
                  <c:v>232.07080000000008</c:v>
                </c:pt>
                <c:pt idx="53">
                  <c:v>396.64499999999998</c:v>
                </c:pt>
                <c:pt idx="54">
                  <c:v>266.82560000000001</c:v>
                </c:pt>
                <c:pt idx="55">
                  <c:v>115.53999999999996</c:v>
                </c:pt>
                <c:pt idx="56">
                  <c:v>-147.16540000000003</c:v>
                </c:pt>
                <c:pt idx="57">
                  <c:v>-446.67</c:v>
                </c:pt>
                <c:pt idx="58">
                  <c:v>-546.07894999999996</c:v>
                </c:pt>
                <c:pt idx="59">
                  <c:v>-522.31280000000004</c:v>
                </c:pt>
                <c:pt idx="60">
                  <c:v>-534.83474999999999</c:v>
                </c:pt>
                <c:pt idx="61">
                  <c:v>-395.56</c:v>
                </c:pt>
                <c:pt idx="62">
                  <c:v>-242.23000000000002</c:v>
                </c:pt>
                <c:pt idx="63">
                  <c:v>40.40829999999994</c:v>
                </c:pt>
                <c:pt idx="64">
                  <c:v>385.14524999999992</c:v>
                </c:pt>
                <c:pt idx="65">
                  <c:v>534.13090000000011</c:v>
                </c:pt>
                <c:pt idx="66">
                  <c:v>396.64499999999998</c:v>
                </c:pt>
                <c:pt idx="67">
                  <c:v>208.56020000000001</c:v>
                </c:pt>
                <c:pt idx="68">
                  <c:v>115.53999999999996</c:v>
                </c:pt>
                <c:pt idx="69">
                  <c:v>-88.899999999999977</c:v>
                </c:pt>
                <c:pt idx="70">
                  <c:v>-83.788999999999987</c:v>
                </c:pt>
                <c:pt idx="71">
                  <c:v>-140.01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94080"/>
        <c:axId val="183696000"/>
      </c:lineChart>
      <c:catAx>
        <c:axId val="145109376"/>
        <c:scaling>
          <c:orientation val="minMax"/>
        </c:scaling>
        <c:delete val="0"/>
        <c:axPos val="b"/>
        <c:numFmt formatCode="dd/mm/yyyy\ h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11091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5110912"/>
        <c:scaling>
          <c:orientation val="minMax"/>
          <c:max val="250"/>
          <c:min val="-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800"/>
            </a:pPr>
            <a:endParaRPr lang="cs-CZ"/>
          </a:p>
        </c:txPr>
        <c:crossAx val="145109376"/>
        <c:crosses val="autoZero"/>
        <c:crossBetween val="between"/>
      </c:valAx>
      <c:dateAx>
        <c:axId val="183694080"/>
        <c:scaling>
          <c:orientation val="minMax"/>
        </c:scaling>
        <c:delete val="1"/>
        <c:axPos val="b"/>
        <c:numFmt formatCode="dd/mm/yyyy\ hh:mm" sourceLinked="1"/>
        <c:majorTickMark val="out"/>
        <c:minorTickMark val="none"/>
        <c:tickLblPos val="none"/>
        <c:crossAx val="183696000"/>
        <c:crosses val="autoZero"/>
        <c:auto val="1"/>
        <c:lblOffset val="100"/>
        <c:baseTimeUnit val="days"/>
      </c:dateAx>
      <c:valAx>
        <c:axId val="183696000"/>
        <c:scaling>
          <c:orientation val="minMax"/>
          <c:max val="2000"/>
          <c:min val="-80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cs-CZ"/>
          </a:p>
        </c:txPr>
        <c:crossAx val="1836940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trlProps/ctrlProp1.xml><?xml version="1.0" encoding="utf-8"?>
<formControlPr xmlns="http://schemas.microsoft.com/office/spreadsheetml/2009/9/main" objectType="Scroll" dx="16" fmlaLink="'DATA-GRAF-72H'!$D$3" max="2136" page="12" val="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1</xdr:col>
      <xdr:colOff>676275</xdr:colOff>
      <xdr:row>5</xdr:row>
      <xdr:rowOff>85725</xdr:rowOff>
    </xdr:to>
    <xdr:pic>
      <xdr:nvPicPr>
        <xdr:cNvPr id="7169" name="Picture 3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 l="13057" t="31972" r="69531" b="44098"/>
        <a:stretch>
          <a:fillRect/>
        </a:stretch>
      </xdr:blipFill>
      <xdr:spPr bwMode="auto">
        <a:xfrm>
          <a:off x="257175" y="180975"/>
          <a:ext cx="6762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1</xdr:col>
      <xdr:colOff>695325</xdr:colOff>
      <xdr:row>4</xdr:row>
      <xdr:rowOff>38100</xdr:rowOff>
    </xdr:to>
    <xdr:pic>
      <xdr:nvPicPr>
        <xdr:cNvPr id="8193" name="Picture 3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 l="13057" t="31972" r="69531" b="44098"/>
        <a:stretch>
          <a:fillRect/>
        </a:stretch>
      </xdr:blipFill>
      <xdr:spPr bwMode="auto">
        <a:xfrm>
          <a:off x="209550" y="1905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0</xdr:rowOff>
    </xdr:from>
    <xdr:to>
      <xdr:col>1</xdr:col>
      <xdr:colOff>1162050</xdr:colOff>
      <xdr:row>8</xdr:row>
      <xdr:rowOff>9525</xdr:rowOff>
    </xdr:to>
    <xdr:pic>
      <xdr:nvPicPr>
        <xdr:cNvPr id="5122" name="Picture 3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 l="13057" t="31972" r="69531" b="44098"/>
        <a:stretch>
          <a:fillRect/>
        </a:stretch>
      </xdr:blipFill>
      <xdr:spPr bwMode="auto">
        <a:xfrm>
          <a:off x="647700" y="161925"/>
          <a:ext cx="11239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590550</xdr:colOff>
      <xdr:row>16</xdr:row>
      <xdr:rowOff>38100</xdr:rowOff>
    </xdr:from>
    <xdr:to>
      <xdr:col>35</xdr:col>
      <xdr:colOff>0</xdr:colOff>
      <xdr:row>60</xdr:row>
      <xdr:rowOff>142875</xdr:rowOff>
    </xdr:to>
    <xdr:graphicFrame macro="">
      <xdr:nvGraphicFramePr>
        <xdr:cNvPr id="5123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476250</xdr:colOff>
      <xdr:row>63</xdr:row>
      <xdr:rowOff>38100</xdr:rowOff>
    </xdr:from>
    <xdr:to>
      <xdr:col>34</xdr:col>
      <xdr:colOff>571500</xdr:colOff>
      <xdr:row>106</xdr:row>
      <xdr:rowOff>76200</xdr:rowOff>
    </xdr:to>
    <xdr:graphicFrame macro="">
      <xdr:nvGraphicFramePr>
        <xdr:cNvPr id="5124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69</xdr:row>
          <xdr:rowOff>95250</xdr:rowOff>
        </xdr:from>
        <xdr:to>
          <xdr:col>1</xdr:col>
          <xdr:colOff>790575</xdr:colOff>
          <xdr:row>105</xdr:row>
          <xdr:rowOff>28575</xdr:rowOff>
        </xdr:to>
        <xdr:sp macro="" textlink="">
          <xdr:nvSpPr>
            <xdr:cNvPr id="5121" name="Scroll Bar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uckavoj/Documents/Pracovn&#237;%202013/Ostatn&#237;/fakturace%20v&#253;roby/2013-Q1/Documents%20and%20Settings/teplyjan/Local%20Settings/Temporary%20Internet%20Files/OLKD/TopReport/04.t&#253;den/EE/CEZ%20Prodej_EE_Report%20prodeje_04%20tyden%202013_130128_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E PN 2013"/>
      <sheetName val="EE_reg12"/>
      <sheetName val="EE_reg13"/>
      <sheetName val="EE_reg14"/>
      <sheetName val="DR2012"/>
      <sheetName val="EE_reg15"/>
      <sheetName val="Vývoj_HM"/>
      <sheetName val="Vývoj_HM (2)"/>
      <sheetName val="DR2013"/>
      <sheetName val="DR2014"/>
      <sheetName val="DR2015"/>
      <sheetName val="2013"/>
      <sheetName val="2014"/>
      <sheetName val="2015"/>
      <sheetName val="kumulativně"/>
      <sheetName val="OP"/>
      <sheetName val="SUMY"/>
      <sheetName val="List1"/>
      <sheetName val="OP-VS"/>
      <sheetName val="q_F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C3">
            <v>8325194.5633009961</v>
          </cell>
        </row>
        <row r="4">
          <cell r="C4">
            <v>326518.77191699966</v>
          </cell>
        </row>
        <row r="5">
          <cell r="C5">
            <v>700823.13891699887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37"/>
  <sheetViews>
    <sheetView workbookViewId="0">
      <selection activeCell="A2" sqref="A2:A37"/>
    </sheetView>
  </sheetViews>
  <sheetFormatPr defaultRowHeight="12.75" x14ac:dyDescent="0.2"/>
  <cols>
    <col min="1" max="1" width="24.7109375" customWidth="1"/>
  </cols>
  <sheetData>
    <row r="1" spans="1:3" x14ac:dyDescent="0.2">
      <c r="A1" t="s">
        <v>7</v>
      </c>
    </row>
    <row r="2" spans="1:3" x14ac:dyDescent="0.2">
      <c r="A2" s="41" t="s">
        <v>8</v>
      </c>
      <c r="B2">
        <v>0</v>
      </c>
      <c r="C2" s="41" t="s">
        <v>8</v>
      </c>
    </row>
    <row r="3" spans="1:3" x14ac:dyDescent="0.2">
      <c r="A3" s="41" t="s">
        <v>9</v>
      </c>
      <c r="B3">
        <v>1</v>
      </c>
      <c r="C3" s="41" t="s">
        <v>9</v>
      </c>
    </row>
    <row r="4" spans="1:3" x14ac:dyDescent="0.2">
      <c r="A4" s="41" t="s">
        <v>10</v>
      </c>
      <c r="B4">
        <v>2</v>
      </c>
      <c r="C4" s="41" t="s">
        <v>10</v>
      </c>
    </row>
    <row r="5" spans="1:3" x14ac:dyDescent="0.2">
      <c r="A5" s="41" t="s">
        <v>11</v>
      </c>
      <c r="B5">
        <v>3</v>
      </c>
      <c r="C5" s="41" t="s">
        <v>11</v>
      </c>
    </row>
    <row r="6" spans="1:3" x14ac:dyDescent="0.2">
      <c r="A6" s="41" t="s">
        <v>12</v>
      </c>
      <c r="B6">
        <v>4</v>
      </c>
      <c r="C6" s="41" t="s">
        <v>12</v>
      </c>
    </row>
    <row r="7" spans="1:3" x14ac:dyDescent="0.2">
      <c r="A7" s="41" t="s">
        <v>13</v>
      </c>
      <c r="B7">
        <v>5</v>
      </c>
      <c r="C7" s="41" t="s">
        <v>13</v>
      </c>
    </row>
    <row r="8" spans="1:3" x14ac:dyDescent="0.2">
      <c r="A8" s="41" t="s">
        <v>14</v>
      </c>
      <c r="B8">
        <v>6</v>
      </c>
      <c r="C8" s="41" t="s">
        <v>14</v>
      </c>
    </row>
    <row r="9" spans="1:3" x14ac:dyDescent="0.2">
      <c r="A9" s="41" t="s">
        <v>15</v>
      </c>
      <c r="B9">
        <v>7</v>
      </c>
      <c r="C9" s="41" t="s">
        <v>15</v>
      </c>
    </row>
    <row r="10" spans="1:3" x14ac:dyDescent="0.2">
      <c r="A10" s="41" t="s">
        <v>16</v>
      </c>
      <c r="B10">
        <v>8</v>
      </c>
      <c r="C10" s="41" t="s">
        <v>16</v>
      </c>
    </row>
    <row r="11" spans="1:3" x14ac:dyDescent="0.2">
      <c r="A11" s="41" t="s">
        <v>17</v>
      </c>
      <c r="B11">
        <v>9</v>
      </c>
      <c r="C11" s="41" t="s">
        <v>17</v>
      </c>
    </row>
    <row r="12" spans="1:3" x14ac:dyDescent="0.2">
      <c r="A12" s="41" t="s">
        <v>18</v>
      </c>
      <c r="B12">
        <v>10</v>
      </c>
      <c r="C12" s="41" t="s">
        <v>18</v>
      </c>
    </row>
    <row r="13" spans="1:3" x14ac:dyDescent="0.2">
      <c r="A13" s="41" t="s">
        <v>19</v>
      </c>
      <c r="B13">
        <v>11</v>
      </c>
      <c r="C13" s="41" t="s">
        <v>19</v>
      </c>
    </row>
    <row r="14" spans="1:3" x14ac:dyDescent="0.2">
      <c r="A14" s="41" t="s">
        <v>20</v>
      </c>
      <c r="B14">
        <v>12</v>
      </c>
      <c r="C14" s="41" t="s">
        <v>20</v>
      </c>
    </row>
    <row r="15" spans="1:3" x14ac:dyDescent="0.2">
      <c r="A15" s="41" t="s">
        <v>21</v>
      </c>
      <c r="B15">
        <v>13</v>
      </c>
      <c r="C15" s="41" t="s">
        <v>21</v>
      </c>
    </row>
    <row r="16" spans="1:3" x14ac:dyDescent="0.2">
      <c r="A16" s="41" t="s">
        <v>22</v>
      </c>
      <c r="B16">
        <v>14</v>
      </c>
      <c r="C16" s="41" t="s">
        <v>22</v>
      </c>
    </row>
    <row r="17" spans="1:3" x14ac:dyDescent="0.2">
      <c r="A17" s="41" t="s">
        <v>23</v>
      </c>
      <c r="B17">
        <v>15</v>
      </c>
      <c r="C17" s="41" t="s">
        <v>23</v>
      </c>
    </row>
    <row r="18" spans="1:3" x14ac:dyDescent="0.2">
      <c r="A18" s="41" t="s">
        <v>24</v>
      </c>
      <c r="B18">
        <v>16</v>
      </c>
      <c r="C18" s="41" t="s">
        <v>24</v>
      </c>
    </row>
    <row r="19" spans="1:3" x14ac:dyDescent="0.2">
      <c r="A19" s="41" t="s">
        <v>25</v>
      </c>
      <c r="B19">
        <v>17</v>
      </c>
      <c r="C19" s="41" t="s">
        <v>25</v>
      </c>
    </row>
    <row r="20" spans="1:3" x14ac:dyDescent="0.2">
      <c r="A20" s="41" t="s">
        <v>26</v>
      </c>
      <c r="B20">
        <v>18</v>
      </c>
      <c r="C20" s="41" t="s">
        <v>26</v>
      </c>
    </row>
    <row r="21" spans="1:3" x14ac:dyDescent="0.2">
      <c r="A21" s="41" t="s">
        <v>27</v>
      </c>
      <c r="B21">
        <v>19</v>
      </c>
      <c r="C21" s="41" t="s">
        <v>27</v>
      </c>
    </row>
    <row r="22" spans="1:3" x14ac:dyDescent="0.2">
      <c r="A22" s="41" t="s">
        <v>28</v>
      </c>
      <c r="B22">
        <v>20</v>
      </c>
      <c r="C22" s="41" t="s">
        <v>28</v>
      </c>
    </row>
    <row r="23" spans="1:3" x14ac:dyDescent="0.2">
      <c r="A23" s="41" t="s">
        <v>29</v>
      </c>
      <c r="B23">
        <v>21</v>
      </c>
      <c r="C23" s="41" t="s">
        <v>29</v>
      </c>
    </row>
    <row r="24" spans="1:3" x14ac:dyDescent="0.2">
      <c r="A24" s="41" t="s">
        <v>30</v>
      </c>
      <c r="B24">
        <v>22</v>
      </c>
      <c r="C24" s="41" t="s">
        <v>30</v>
      </c>
    </row>
    <row r="25" spans="1:3" x14ac:dyDescent="0.2">
      <c r="A25" s="41" t="s">
        <v>31</v>
      </c>
      <c r="B25">
        <v>23</v>
      </c>
      <c r="C25" s="41" t="s">
        <v>31</v>
      </c>
    </row>
    <row r="26" spans="1:3" x14ac:dyDescent="0.2">
      <c r="A26" s="41" t="s">
        <v>32</v>
      </c>
      <c r="B26">
        <v>24</v>
      </c>
      <c r="C26" s="41" t="s">
        <v>32</v>
      </c>
    </row>
    <row r="27" spans="1:3" x14ac:dyDescent="0.2">
      <c r="A27" s="41" t="s">
        <v>33</v>
      </c>
      <c r="B27">
        <v>25</v>
      </c>
      <c r="C27" s="41" t="s">
        <v>33</v>
      </c>
    </row>
    <row r="28" spans="1:3" x14ac:dyDescent="0.2">
      <c r="A28" s="41" t="s">
        <v>34</v>
      </c>
      <c r="B28">
        <v>26</v>
      </c>
      <c r="C28" s="41" t="s">
        <v>34</v>
      </c>
    </row>
    <row r="29" spans="1:3" x14ac:dyDescent="0.2">
      <c r="A29" s="41" t="s">
        <v>35</v>
      </c>
      <c r="B29">
        <v>27</v>
      </c>
      <c r="C29" s="41" t="s">
        <v>35</v>
      </c>
    </row>
    <row r="30" spans="1:3" x14ac:dyDescent="0.2">
      <c r="A30" s="41" t="s">
        <v>36</v>
      </c>
      <c r="B30">
        <v>28</v>
      </c>
      <c r="C30" s="41" t="s">
        <v>36</v>
      </c>
    </row>
    <row r="31" spans="1:3" x14ac:dyDescent="0.2">
      <c r="A31" s="41" t="s">
        <v>37</v>
      </c>
      <c r="B31">
        <v>29</v>
      </c>
      <c r="C31" s="41" t="s">
        <v>37</v>
      </c>
    </row>
    <row r="32" spans="1:3" x14ac:dyDescent="0.2">
      <c r="A32" s="41" t="s">
        <v>38</v>
      </c>
      <c r="B32">
        <v>30</v>
      </c>
      <c r="C32" s="41" t="s">
        <v>38</v>
      </c>
    </row>
    <row r="33" spans="1:3" x14ac:dyDescent="0.2">
      <c r="A33" s="41" t="s">
        <v>39</v>
      </c>
      <c r="B33">
        <v>31</v>
      </c>
      <c r="C33" s="41" t="s">
        <v>39</v>
      </c>
    </row>
    <row r="34" spans="1:3" x14ac:dyDescent="0.2">
      <c r="A34" s="41" t="s">
        <v>40</v>
      </c>
      <c r="B34">
        <v>32</v>
      </c>
      <c r="C34" s="41" t="s">
        <v>40</v>
      </c>
    </row>
    <row r="35" spans="1:3" x14ac:dyDescent="0.2">
      <c r="A35" s="41" t="s">
        <v>41</v>
      </c>
      <c r="B35">
        <v>33</v>
      </c>
      <c r="C35" s="41" t="s">
        <v>41</v>
      </c>
    </row>
    <row r="36" spans="1:3" x14ac:dyDescent="0.2">
      <c r="A36" s="41" t="s">
        <v>42</v>
      </c>
      <c r="B36">
        <v>34</v>
      </c>
      <c r="C36" s="41" t="s">
        <v>42</v>
      </c>
    </row>
    <row r="37" spans="1:3" x14ac:dyDescent="0.2">
      <c r="A37" s="41" t="s">
        <v>43</v>
      </c>
      <c r="B37">
        <v>35</v>
      </c>
      <c r="C37" s="41" t="s">
        <v>43</v>
      </c>
    </row>
  </sheetData>
  <phoneticPr fontId="18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9:E53"/>
  <sheetViews>
    <sheetView showGridLines="0" tabSelected="1" workbookViewId="0"/>
  </sheetViews>
  <sheetFormatPr defaultRowHeight="12.75" x14ac:dyDescent="0.2"/>
  <cols>
    <col min="1" max="1" width="3.85546875" customWidth="1"/>
    <col min="2" max="2" width="13.85546875" customWidth="1"/>
    <col min="3" max="3" width="14" bestFit="1" customWidth="1"/>
  </cols>
  <sheetData>
    <row r="9" spans="2:2" x14ac:dyDescent="0.2">
      <c r="B9" s="57" t="s">
        <v>60</v>
      </c>
    </row>
    <row r="35" spans="2:5" x14ac:dyDescent="0.2">
      <c r="B35" t="s">
        <v>61</v>
      </c>
    </row>
    <row r="37" spans="2:5" x14ac:dyDescent="0.2">
      <c r="B37" t="s">
        <v>62</v>
      </c>
    </row>
    <row r="39" spans="2:5" x14ac:dyDescent="0.2">
      <c r="B39" t="s">
        <v>63</v>
      </c>
      <c r="C39" t="s">
        <v>65</v>
      </c>
    </row>
    <row r="40" spans="2:5" x14ac:dyDescent="0.2">
      <c r="C40" t="s">
        <v>72</v>
      </c>
    </row>
    <row r="43" spans="2:5" x14ac:dyDescent="0.2">
      <c r="B43" t="s">
        <v>64</v>
      </c>
      <c r="C43" t="s">
        <v>66</v>
      </c>
    </row>
    <row r="44" spans="2:5" x14ac:dyDescent="0.2">
      <c r="C44" t="s">
        <v>67</v>
      </c>
      <c r="E44" t="s">
        <v>68</v>
      </c>
    </row>
    <row r="45" spans="2:5" x14ac:dyDescent="0.2">
      <c r="E45" t="s">
        <v>69</v>
      </c>
    </row>
    <row r="46" spans="2:5" x14ac:dyDescent="0.2">
      <c r="E46" t="s">
        <v>70</v>
      </c>
    </row>
    <row r="47" spans="2:5" x14ac:dyDescent="0.2">
      <c r="E47" t="s">
        <v>71</v>
      </c>
    </row>
    <row r="48" spans="2:5" x14ac:dyDescent="0.2">
      <c r="E48" t="s">
        <v>78</v>
      </c>
    </row>
    <row r="50" spans="2:3" x14ac:dyDescent="0.2">
      <c r="B50" t="s">
        <v>76</v>
      </c>
      <c r="C50" t="s">
        <v>77</v>
      </c>
    </row>
    <row r="52" spans="2:3" x14ac:dyDescent="0.2">
      <c r="B52" t="s">
        <v>73</v>
      </c>
      <c r="C52" t="s">
        <v>74</v>
      </c>
    </row>
    <row r="53" spans="2:3" x14ac:dyDescent="0.2">
      <c r="C53" t="s">
        <v>75</v>
      </c>
    </row>
  </sheetData>
  <phoneticPr fontId="18" type="noConversion"/>
  <pageMargins left="0.78740157499999996" right="0.78740157499999996" top="0.984251969" bottom="0.984251969" header="0.4921259845" footer="0.4921259845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C2214"/>
  <sheetViews>
    <sheetView showGridLines="0" workbookViewId="0"/>
  </sheetViews>
  <sheetFormatPr defaultRowHeight="12.75" x14ac:dyDescent="0.2"/>
  <cols>
    <col min="1" max="1" width="11.28515625" style="1" bestFit="1" customWidth="1"/>
    <col min="2" max="2" width="10.7109375" style="1" bestFit="1" customWidth="1"/>
    <col min="3" max="3" width="17.28515625" style="3" customWidth="1"/>
    <col min="4" max="16384" width="9.140625" style="1"/>
  </cols>
  <sheetData>
    <row r="2" spans="1:3" x14ac:dyDescent="0.2">
      <c r="A2" s="1" t="s">
        <v>81</v>
      </c>
      <c r="B2" s="59" t="s">
        <v>85</v>
      </c>
    </row>
    <row r="3" spans="1:3" x14ac:dyDescent="0.2">
      <c r="A3" s="62" t="s">
        <v>82</v>
      </c>
      <c r="B3" s="63"/>
    </row>
    <row r="5" spans="1:3" x14ac:dyDescent="0.2">
      <c r="A5" s="64" t="s">
        <v>0</v>
      </c>
      <c r="B5" s="64" t="s">
        <v>80</v>
      </c>
      <c r="C5" s="65" t="s">
        <v>3</v>
      </c>
    </row>
    <row r="6" spans="1:3" x14ac:dyDescent="0.2">
      <c r="A6" s="66">
        <v>41548</v>
      </c>
      <c r="B6" s="67">
        <v>1</v>
      </c>
      <c r="C6" s="60">
        <v>0</v>
      </c>
    </row>
    <row r="7" spans="1:3" x14ac:dyDescent="0.2">
      <c r="A7" s="66">
        <v>41548</v>
      </c>
      <c r="B7" s="67">
        <v>2</v>
      </c>
      <c r="C7" s="60">
        <v>0</v>
      </c>
    </row>
    <row r="8" spans="1:3" x14ac:dyDescent="0.2">
      <c r="A8" s="66">
        <v>41548</v>
      </c>
      <c r="B8" s="67">
        <v>3</v>
      </c>
      <c r="C8" s="60">
        <v>0</v>
      </c>
    </row>
    <row r="9" spans="1:3" x14ac:dyDescent="0.2">
      <c r="A9" s="66">
        <v>41548</v>
      </c>
      <c r="B9" s="67">
        <v>4</v>
      </c>
      <c r="C9" s="60">
        <v>0</v>
      </c>
    </row>
    <row r="10" spans="1:3" x14ac:dyDescent="0.2">
      <c r="A10" s="66">
        <v>41548</v>
      </c>
      <c r="B10" s="67">
        <v>5</v>
      </c>
      <c r="C10" s="60">
        <v>0</v>
      </c>
    </row>
    <row r="11" spans="1:3" x14ac:dyDescent="0.2">
      <c r="A11" s="66">
        <v>41548</v>
      </c>
      <c r="B11" s="67">
        <v>6</v>
      </c>
      <c r="C11" s="60">
        <v>0</v>
      </c>
    </row>
    <row r="12" spans="1:3" x14ac:dyDescent="0.2">
      <c r="A12" s="66">
        <v>41548</v>
      </c>
      <c r="B12" s="67">
        <v>7</v>
      </c>
      <c r="C12" s="60">
        <v>0</v>
      </c>
    </row>
    <row r="13" spans="1:3" x14ac:dyDescent="0.2">
      <c r="A13" s="66">
        <v>41548</v>
      </c>
      <c r="B13" s="67">
        <v>8</v>
      </c>
      <c r="C13" s="60">
        <v>0</v>
      </c>
    </row>
    <row r="14" spans="1:3" x14ac:dyDescent="0.2">
      <c r="A14" s="66">
        <v>41548</v>
      </c>
      <c r="B14" s="67">
        <v>9</v>
      </c>
      <c r="C14" s="60">
        <v>0</v>
      </c>
    </row>
    <row r="15" spans="1:3" x14ac:dyDescent="0.2">
      <c r="A15" s="66">
        <v>41548</v>
      </c>
      <c r="B15" s="67">
        <v>10</v>
      </c>
      <c r="C15" s="60">
        <v>0</v>
      </c>
    </row>
    <row r="16" spans="1:3" x14ac:dyDescent="0.2">
      <c r="A16" s="66">
        <v>41548</v>
      </c>
      <c r="B16" s="67">
        <v>11</v>
      </c>
      <c r="C16" s="60">
        <v>0</v>
      </c>
    </row>
    <row r="17" spans="1:3" x14ac:dyDescent="0.2">
      <c r="A17" s="66">
        <v>41548</v>
      </c>
      <c r="B17" s="67">
        <v>12</v>
      </c>
      <c r="C17" s="60">
        <v>0</v>
      </c>
    </row>
    <row r="18" spans="1:3" x14ac:dyDescent="0.2">
      <c r="A18" s="66">
        <v>41548</v>
      </c>
      <c r="B18" s="67">
        <v>13</v>
      </c>
      <c r="C18" s="60">
        <v>0</v>
      </c>
    </row>
    <row r="19" spans="1:3" x14ac:dyDescent="0.2">
      <c r="A19" s="66">
        <v>41548</v>
      </c>
      <c r="B19" s="67">
        <v>14</v>
      </c>
      <c r="C19" s="60">
        <v>0</v>
      </c>
    </row>
    <row r="20" spans="1:3" x14ac:dyDescent="0.2">
      <c r="A20" s="66">
        <v>41548</v>
      </c>
      <c r="B20" s="67">
        <v>15</v>
      </c>
      <c r="C20" s="60">
        <v>0</v>
      </c>
    </row>
    <row r="21" spans="1:3" x14ac:dyDescent="0.2">
      <c r="A21" s="66">
        <v>41548</v>
      </c>
      <c r="B21" s="67">
        <v>16</v>
      </c>
      <c r="C21" s="60">
        <v>0</v>
      </c>
    </row>
    <row r="22" spans="1:3" x14ac:dyDescent="0.2">
      <c r="A22" s="66">
        <v>41548</v>
      </c>
      <c r="B22" s="67">
        <v>17</v>
      </c>
      <c r="C22" s="60">
        <v>0</v>
      </c>
    </row>
    <row r="23" spans="1:3" x14ac:dyDescent="0.2">
      <c r="A23" s="66">
        <v>41548</v>
      </c>
      <c r="B23" s="67">
        <v>18</v>
      </c>
      <c r="C23" s="60">
        <v>0</v>
      </c>
    </row>
    <row r="24" spans="1:3" x14ac:dyDescent="0.2">
      <c r="A24" s="66">
        <v>41548</v>
      </c>
      <c r="B24" s="67">
        <v>19</v>
      </c>
      <c r="C24" s="60">
        <v>0</v>
      </c>
    </row>
    <row r="25" spans="1:3" x14ac:dyDescent="0.2">
      <c r="A25" s="66">
        <v>41548</v>
      </c>
      <c r="B25" s="67">
        <v>20</v>
      </c>
      <c r="C25" s="60">
        <v>0</v>
      </c>
    </row>
    <row r="26" spans="1:3" x14ac:dyDescent="0.2">
      <c r="A26" s="66">
        <v>41548</v>
      </c>
      <c r="B26" s="67">
        <v>21</v>
      </c>
      <c r="C26" s="60">
        <v>0</v>
      </c>
    </row>
    <row r="27" spans="1:3" x14ac:dyDescent="0.2">
      <c r="A27" s="66">
        <v>41548</v>
      </c>
      <c r="B27" s="67">
        <v>22</v>
      </c>
      <c r="C27" s="60">
        <v>0</v>
      </c>
    </row>
    <row r="28" spans="1:3" x14ac:dyDescent="0.2">
      <c r="A28" s="66">
        <v>41548</v>
      </c>
      <c r="B28" s="67">
        <v>23</v>
      </c>
      <c r="C28" s="60">
        <v>0</v>
      </c>
    </row>
    <row r="29" spans="1:3" x14ac:dyDescent="0.2">
      <c r="A29" s="66">
        <v>41548</v>
      </c>
      <c r="B29" s="67">
        <v>24</v>
      </c>
      <c r="C29" s="60">
        <v>0</v>
      </c>
    </row>
    <row r="30" spans="1:3" x14ac:dyDescent="0.2">
      <c r="A30" s="66">
        <v>41549</v>
      </c>
      <c r="B30" s="67">
        <v>1</v>
      </c>
      <c r="C30" s="60">
        <v>0</v>
      </c>
    </row>
    <row r="31" spans="1:3" x14ac:dyDescent="0.2">
      <c r="A31" s="66">
        <v>41549</v>
      </c>
      <c r="B31" s="67">
        <v>2</v>
      </c>
      <c r="C31" s="60">
        <v>0</v>
      </c>
    </row>
    <row r="32" spans="1:3" x14ac:dyDescent="0.2">
      <c r="A32" s="66">
        <v>41549</v>
      </c>
      <c r="B32" s="67">
        <v>3</v>
      </c>
      <c r="C32" s="60">
        <v>0</v>
      </c>
    </row>
    <row r="33" spans="1:3" x14ac:dyDescent="0.2">
      <c r="A33" s="66">
        <v>41549</v>
      </c>
      <c r="B33" s="67">
        <v>4</v>
      </c>
      <c r="C33" s="60">
        <v>0</v>
      </c>
    </row>
    <row r="34" spans="1:3" x14ac:dyDescent="0.2">
      <c r="A34" s="66">
        <v>41549</v>
      </c>
      <c r="B34" s="67">
        <v>5</v>
      </c>
      <c r="C34" s="60">
        <v>0</v>
      </c>
    </row>
    <row r="35" spans="1:3" x14ac:dyDescent="0.2">
      <c r="A35" s="66">
        <v>41549</v>
      </c>
      <c r="B35" s="67">
        <v>6</v>
      </c>
      <c r="C35" s="60">
        <v>0</v>
      </c>
    </row>
    <row r="36" spans="1:3" x14ac:dyDescent="0.2">
      <c r="A36" s="66">
        <v>41549</v>
      </c>
      <c r="B36" s="67">
        <v>7</v>
      </c>
      <c r="C36" s="60">
        <v>0</v>
      </c>
    </row>
    <row r="37" spans="1:3" x14ac:dyDescent="0.2">
      <c r="A37" s="66">
        <v>41549</v>
      </c>
      <c r="B37" s="67">
        <v>8</v>
      </c>
      <c r="C37" s="60">
        <v>0</v>
      </c>
    </row>
    <row r="38" spans="1:3" x14ac:dyDescent="0.2">
      <c r="A38" s="66">
        <v>41549</v>
      </c>
      <c r="B38" s="67">
        <v>9</v>
      </c>
      <c r="C38" s="60">
        <v>0</v>
      </c>
    </row>
    <row r="39" spans="1:3" x14ac:dyDescent="0.2">
      <c r="A39" s="66">
        <v>41549</v>
      </c>
      <c r="B39" s="67">
        <v>10</v>
      </c>
      <c r="C39" s="60">
        <v>0</v>
      </c>
    </row>
    <row r="40" spans="1:3" x14ac:dyDescent="0.2">
      <c r="A40" s="66">
        <v>41549</v>
      </c>
      <c r="B40" s="67">
        <v>11</v>
      </c>
      <c r="C40" s="60">
        <v>0</v>
      </c>
    </row>
    <row r="41" spans="1:3" x14ac:dyDescent="0.2">
      <c r="A41" s="66">
        <v>41549</v>
      </c>
      <c r="B41" s="67">
        <v>12</v>
      </c>
      <c r="C41" s="60">
        <v>0</v>
      </c>
    </row>
    <row r="42" spans="1:3" x14ac:dyDescent="0.2">
      <c r="A42" s="66">
        <v>41549</v>
      </c>
      <c r="B42" s="67">
        <v>13</v>
      </c>
      <c r="C42" s="60">
        <v>0</v>
      </c>
    </row>
    <row r="43" spans="1:3" x14ac:dyDescent="0.2">
      <c r="A43" s="66">
        <v>41549</v>
      </c>
      <c r="B43" s="67">
        <v>14</v>
      </c>
      <c r="C43" s="60">
        <v>0</v>
      </c>
    </row>
    <row r="44" spans="1:3" x14ac:dyDescent="0.2">
      <c r="A44" s="66">
        <v>41549</v>
      </c>
      <c r="B44" s="67">
        <v>15</v>
      </c>
      <c r="C44" s="60">
        <v>0</v>
      </c>
    </row>
    <row r="45" spans="1:3" x14ac:dyDescent="0.2">
      <c r="A45" s="66">
        <v>41549</v>
      </c>
      <c r="B45" s="67">
        <v>16</v>
      </c>
      <c r="C45" s="60">
        <v>0</v>
      </c>
    </row>
    <row r="46" spans="1:3" x14ac:dyDescent="0.2">
      <c r="A46" s="66">
        <v>41549</v>
      </c>
      <c r="B46" s="67">
        <v>17</v>
      </c>
      <c r="C46" s="60">
        <v>0</v>
      </c>
    </row>
    <row r="47" spans="1:3" x14ac:dyDescent="0.2">
      <c r="A47" s="66">
        <v>41549</v>
      </c>
      <c r="B47" s="67">
        <v>18</v>
      </c>
      <c r="C47" s="60">
        <v>0</v>
      </c>
    </row>
    <row r="48" spans="1:3" x14ac:dyDescent="0.2">
      <c r="A48" s="66">
        <v>41549</v>
      </c>
      <c r="B48" s="67">
        <v>19</v>
      </c>
      <c r="C48" s="60">
        <v>0</v>
      </c>
    </row>
    <row r="49" spans="1:3" x14ac:dyDescent="0.2">
      <c r="A49" s="66">
        <v>41549</v>
      </c>
      <c r="B49" s="67">
        <v>20</v>
      </c>
      <c r="C49" s="60">
        <v>0</v>
      </c>
    </row>
    <row r="50" spans="1:3" x14ac:dyDescent="0.2">
      <c r="A50" s="66">
        <v>41549</v>
      </c>
      <c r="B50" s="67">
        <v>21</v>
      </c>
      <c r="C50" s="60">
        <v>0</v>
      </c>
    </row>
    <row r="51" spans="1:3" x14ac:dyDescent="0.2">
      <c r="A51" s="66">
        <v>41549</v>
      </c>
      <c r="B51" s="67">
        <v>22</v>
      </c>
      <c r="C51" s="60">
        <v>0</v>
      </c>
    </row>
    <row r="52" spans="1:3" x14ac:dyDescent="0.2">
      <c r="A52" s="66">
        <v>41549</v>
      </c>
      <c r="B52" s="67">
        <v>23</v>
      </c>
      <c r="C52" s="60">
        <v>0</v>
      </c>
    </row>
    <row r="53" spans="1:3" x14ac:dyDescent="0.2">
      <c r="A53" s="66">
        <v>41549</v>
      </c>
      <c r="B53" s="67">
        <v>24</v>
      </c>
      <c r="C53" s="60">
        <v>0</v>
      </c>
    </row>
    <row r="54" spans="1:3" x14ac:dyDescent="0.2">
      <c r="A54" s="66">
        <v>41550</v>
      </c>
      <c r="B54" s="67">
        <v>1</v>
      </c>
      <c r="C54" s="60">
        <v>0</v>
      </c>
    </row>
    <row r="55" spans="1:3" x14ac:dyDescent="0.2">
      <c r="A55" s="66">
        <v>41550</v>
      </c>
      <c r="B55" s="67">
        <v>2</v>
      </c>
      <c r="C55" s="60">
        <v>0</v>
      </c>
    </row>
    <row r="56" spans="1:3" x14ac:dyDescent="0.2">
      <c r="A56" s="66">
        <v>41550</v>
      </c>
      <c r="B56" s="67">
        <v>3</v>
      </c>
      <c r="C56" s="60">
        <v>0</v>
      </c>
    </row>
    <row r="57" spans="1:3" x14ac:dyDescent="0.2">
      <c r="A57" s="66">
        <v>41550</v>
      </c>
      <c r="B57" s="67">
        <v>4</v>
      </c>
      <c r="C57" s="60">
        <v>0</v>
      </c>
    </row>
    <row r="58" spans="1:3" x14ac:dyDescent="0.2">
      <c r="A58" s="66">
        <v>41550</v>
      </c>
      <c r="B58" s="67">
        <v>5</v>
      </c>
      <c r="C58" s="60">
        <v>0</v>
      </c>
    </row>
    <row r="59" spans="1:3" x14ac:dyDescent="0.2">
      <c r="A59" s="66">
        <v>41550</v>
      </c>
      <c r="B59" s="67">
        <v>6</v>
      </c>
      <c r="C59" s="60">
        <v>0</v>
      </c>
    </row>
    <row r="60" spans="1:3" x14ac:dyDescent="0.2">
      <c r="A60" s="66">
        <v>41550</v>
      </c>
      <c r="B60" s="67">
        <v>7</v>
      </c>
      <c r="C60" s="60">
        <v>0</v>
      </c>
    </row>
    <row r="61" spans="1:3" x14ac:dyDescent="0.2">
      <c r="A61" s="66">
        <v>41550</v>
      </c>
      <c r="B61" s="67">
        <v>8</v>
      </c>
      <c r="C61" s="60">
        <v>0</v>
      </c>
    </row>
    <row r="62" spans="1:3" x14ac:dyDescent="0.2">
      <c r="A62" s="66">
        <v>41550</v>
      </c>
      <c r="B62" s="67">
        <v>9</v>
      </c>
      <c r="C62" s="60">
        <v>0</v>
      </c>
    </row>
    <row r="63" spans="1:3" x14ac:dyDescent="0.2">
      <c r="A63" s="66">
        <v>41550</v>
      </c>
      <c r="B63" s="67">
        <v>10</v>
      </c>
      <c r="C63" s="60">
        <v>0</v>
      </c>
    </row>
    <row r="64" spans="1:3" x14ac:dyDescent="0.2">
      <c r="A64" s="66">
        <v>41550</v>
      </c>
      <c r="B64" s="67">
        <v>11</v>
      </c>
      <c r="C64" s="60">
        <v>0</v>
      </c>
    </row>
    <row r="65" spans="1:3" x14ac:dyDescent="0.2">
      <c r="A65" s="66">
        <v>41550</v>
      </c>
      <c r="B65" s="67">
        <v>12</v>
      </c>
      <c r="C65" s="60">
        <v>0</v>
      </c>
    </row>
    <row r="66" spans="1:3" x14ac:dyDescent="0.2">
      <c r="A66" s="66">
        <v>41550</v>
      </c>
      <c r="B66" s="67">
        <v>13</v>
      </c>
      <c r="C66" s="60">
        <v>0</v>
      </c>
    </row>
    <row r="67" spans="1:3" x14ac:dyDescent="0.2">
      <c r="A67" s="66">
        <v>41550</v>
      </c>
      <c r="B67" s="67">
        <v>14</v>
      </c>
      <c r="C67" s="60">
        <v>0</v>
      </c>
    </row>
    <row r="68" spans="1:3" x14ac:dyDescent="0.2">
      <c r="A68" s="66">
        <v>41550</v>
      </c>
      <c r="B68" s="67">
        <v>15</v>
      </c>
      <c r="C68" s="60">
        <v>0</v>
      </c>
    </row>
    <row r="69" spans="1:3" x14ac:dyDescent="0.2">
      <c r="A69" s="66">
        <v>41550</v>
      </c>
      <c r="B69" s="67">
        <v>16</v>
      </c>
      <c r="C69" s="60">
        <v>0</v>
      </c>
    </row>
    <row r="70" spans="1:3" x14ac:dyDescent="0.2">
      <c r="A70" s="66">
        <v>41550</v>
      </c>
      <c r="B70" s="67">
        <v>17</v>
      </c>
      <c r="C70" s="60">
        <v>0</v>
      </c>
    </row>
    <row r="71" spans="1:3" x14ac:dyDescent="0.2">
      <c r="A71" s="66">
        <v>41550</v>
      </c>
      <c r="B71" s="67">
        <v>18</v>
      </c>
      <c r="C71" s="60">
        <v>0</v>
      </c>
    </row>
    <row r="72" spans="1:3" x14ac:dyDescent="0.2">
      <c r="A72" s="66">
        <v>41550</v>
      </c>
      <c r="B72" s="67">
        <v>19</v>
      </c>
      <c r="C72" s="60">
        <v>0</v>
      </c>
    </row>
    <row r="73" spans="1:3" x14ac:dyDescent="0.2">
      <c r="A73" s="66">
        <v>41550</v>
      </c>
      <c r="B73" s="67">
        <v>20</v>
      </c>
      <c r="C73" s="60">
        <v>0</v>
      </c>
    </row>
    <row r="74" spans="1:3" x14ac:dyDescent="0.2">
      <c r="A74" s="66">
        <v>41550</v>
      </c>
      <c r="B74" s="67">
        <v>21</v>
      </c>
      <c r="C74" s="60">
        <v>0</v>
      </c>
    </row>
    <row r="75" spans="1:3" x14ac:dyDescent="0.2">
      <c r="A75" s="66">
        <v>41550</v>
      </c>
      <c r="B75" s="67">
        <v>22</v>
      </c>
      <c r="C75" s="60">
        <v>0</v>
      </c>
    </row>
    <row r="76" spans="1:3" x14ac:dyDescent="0.2">
      <c r="A76" s="66">
        <v>41550</v>
      </c>
      <c r="B76" s="67">
        <v>23</v>
      </c>
      <c r="C76" s="60">
        <v>0</v>
      </c>
    </row>
    <row r="77" spans="1:3" x14ac:dyDescent="0.2">
      <c r="A77" s="66">
        <v>41550</v>
      </c>
      <c r="B77" s="67">
        <v>24</v>
      </c>
      <c r="C77" s="60">
        <v>0</v>
      </c>
    </row>
    <row r="78" spans="1:3" x14ac:dyDescent="0.2">
      <c r="A78" s="66">
        <v>41551</v>
      </c>
      <c r="B78" s="67">
        <v>1</v>
      </c>
      <c r="C78" s="60">
        <v>0</v>
      </c>
    </row>
    <row r="79" spans="1:3" x14ac:dyDescent="0.2">
      <c r="A79" s="66">
        <v>41551</v>
      </c>
      <c r="B79" s="67">
        <v>2</v>
      </c>
      <c r="C79" s="60">
        <v>0</v>
      </c>
    </row>
    <row r="80" spans="1:3" x14ac:dyDescent="0.2">
      <c r="A80" s="66">
        <v>41551</v>
      </c>
      <c r="B80" s="67">
        <v>3</v>
      </c>
      <c r="C80" s="60">
        <v>0</v>
      </c>
    </row>
    <row r="81" spans="1:3" x14ac:dyDescent="0.2">
      <c r="A81" s="66">
        <v>41551</v>
      </c>
      <c r="B81" s="67">
        <v>4</v>
      </c>
      <c r="C81" s="60">
        <v>0</v>
      </c>
    </row>
    <row r="82" spans="1:3" x14ac:dyDescent="0.2">
      <c r="A82" s="66">
        <v>41551</v>
      </c>
      <c r="B82" s="67">
        <v>5</v>
      </c>
      <c r="C82" s="60">
        <v>0</v>
      </c>
    </row>
    <row r="83" spans="1:3" x14ac:dyDescent="0.2">
      <c r="A83" s="66">
        <v>41551</v>
      </c>
      <c r="B83" s="67">
        <v>6</v>
      </c>
      <c r="C83" s="60">
        <v>0</v>
      </c>
    </row>
    <row r="84" spans="1:3" x14ac:dyDescent="0.2">
      <c r="A84" s="66">
        <v>41551</v>
      </c>
      <c r="B84" s="67">
        <v>7</v>
      </c>
      <c r="C84" s="60">
        <v>0</v>
      </c>
    </row>
    <row r="85" spans="1:3" x14ac:dyDescent="0.2">
      <c r="A85" s="66">
        <v>41551</v>
      </c>
      <c r="B85" s="67">
        <v>8</v>
      </c>
      <c r="C85" s="60">
        <v>0</v>
      </c>
    </row>
    <row r="86" spans="1:3" x14ac:dyDescent="0.2">
      <c r="A86" s="66">
        <v>41551</v>
      </c>
      <c r="B86" s="67">
        <v>9</v>
      </c>
      <c r="C86" s="60">
        <v>0</v>
      </c>
    </row>
    <row r="87" spans="1:3" x14ac:dyDescent="0.2">
      <c r="A87" s="66">
        <v>41551</v>
      </c>
      <c r="B87" s="67">
        <v>10</v>
      </c>
      <c r="C87" s="60">
        <v>0</v>
      </c>
    </row>
    <row r="88" spans="1:3" x14ac:dyDescent="0.2">
      <c r="A88" s="66">
        <v>41551</v>
      </c>
      <c r="B88" s="67">
        <v>11</v>
      </c>
      <c r="C88" s="60">
        <v>0</v>
      </c>
    </row>
    <row r="89" spans="1:3" x14ac:dyDescent="0.2">
      <c r="A89" s="66">
        <v>41551</v>
      </c>
      <c r="B89" s="67">
        <v>12</v>
      </c>
      <c r="C89" s="60">
        <v>0</v>
      </c>
    </row>
    <row r="90" spans="1:3" x14ac:dyDescent="0.2">
      <c r="A90" s="66">
        <v>41551</v>
      </c>
      <c r="B90" s="67">
        <v>13</v>
      </c>
      <c r="C90" s="60">
        <v>0</v>
      </c>
    </row>
    <row r="91" spans="1:3" x14ac:dyDescent="0.2">
      <c r="A91" s="66">
        <v>41551</v>
      </c>
      <c r="B91" s="67">
        <v>14</v>
      </c>
      <c r="C91" s="60">
        <v>0</v>
      </c>
    </row>
    <row r="92" spans="1:3" x14ac:dyDescent="0.2">
      <c r="A92" s="66">
        <v>41551</v>
      </c>
      <c r="B92" s="67">
        <v>15</v>
      </c>
      <c r="C92" s="60">
        <v>0</v>
      </c>
    </row>
    <row r="93" spans="1:3" x14ac:dyDescent="0.2">
      <c r="A93" s="66">
        <v>41551</v>
      </c>
      <c r="B93" s="67">
        <v>16</v>
      </c>
      <c r="C93" s="60">
        <v>0</v>
      </c>
    </row>
    <row r="94" spans="1:3" x14ac:dyDescent="0.2">
      <c r="A94" s="66">
        <v>41551</v>
      </c>
      <c r="B94" s="67">
        <v>17</v>
      </c>
      <c r="C94" s="60">
        <v>0</v>
      </c>
    </row>
    <row r="95" spans="1:3" x14ac:dyDescent="0.2">
      <c r="A95" s="66">
        <v>41551</v>
      </c>
      <c r="B95" s="67">
        <v>18</v>
      </c>
      <c r="C95" s="60">
        <v>0</v>
      </c>
    </row>
    <row r="96" spans="1:3" x14ac:dyDescent="0.2">
      <c r="A96" s="66">
        <v>41551</v>
      </c>
      <c r="B96" s="67">
        <v>19</v>
      </c>
      <c r="C96" s="60">
        <v>0</v>
      </c>
    </row>
    <row r="97" spans="1:3" x14ac:dyDescent="0.2">
      <c r="A97" s="66">
        <v>41551</v>
      </c>
      <c r="B97" s="67">
        <v>20</v>
      </c>
      <c r="C97" s="60">
        <v>0</v>
      </c>
    </row>
    <row r="98" spans="1:3" x14ac:dyDescent="0.2">
      <c r="A98" s="66">
        <v>41551</v>
      </c>
      <c r="B98" s="67">
        <v>21</v>
      </c>
      <c r="C98" s="60">
        <v>0</v>
      </c>
    </row>
    <row r="99" spans="1:3" x14ac:dyDescent="0.2">
      <c r="A99" s="66">
        <v>41551</v>
      </c>
      <c r="B99" s="67">
        <v>22</v>
      </c>
      <c r="C99" s="60">
        <v>0</v>
      </c>
    </row>
    <row r="100" spans="1:3" x14ac:dyDescent="0.2">
      <c r="A100" s="66">
        <v>41551</v>
      </c>
      <c r="B100" s="67">
        <v>23</v>
      </c>
      <c r="C100" s="60">
        <v>0</v>
      </c>
    </row>
    <row r="101" spans="1:3" x14ac:dyDescent="0.2">
      <c r="A101" s="66">
        <v>41551</v>
      </c>
      <c r="B101" s="67">
        <v>24</v>
      </c>
      <c r="C101" s="60">
        <v>0</v>
      </c>
    </row>
    <row r="102" spans="1:3" x14ac:dyDescent="0.2">
      <c r="A102" s="66">
        <v>41552</v>
      </c>
      <c r="B102" s="67">
        <v>1</v>
      </c>
      <c r="C102" s="60">
        <v>0</v>
      </c>
    </row>
    <row r="103" spans="1:3" x14ac:dyDescent="0.2">
      <c r="A103" s="66">
        <v>41552</v>
      </c>
      <c r="B103" s="67">
        <v>2</v>
      </c>
      <c r="C103" s="60">
        <v>0</v>
      </c>
    </row>
    <row r="104" spans="1:3" x14ac:dyDescent="0.2">
      <c r="A104" s="66">
        <v>41552</v>
      </c>
      <c r="B104" s="67">
        <v>3</v>
      </c>
      <c r="C104" s="60">
        <v>0</v>
      </c>
    </row>
    <row r="105" spans="1:3" x14ac:dyDescent="0.2">
      <c r="A105" s="66">
        <v>41552</v>
      </c>
      <c r="B105" s="67">
        <v>4</v>
      </c>
      <c r="C105" s="60">
        <v>0</v>
      </c>
    </row>
    <row r="106" spans="1:3" x14ac:dyDescent="0.2">
      <c r="A106" s="66">
        <v>41552</v>
      </c>
      <c r="B106" s="67">
        <v>5</v>
      </c>
      <c r="C106" s="60">
        <v>0</v>
      </c>
    </row>
    <row r="107" spans="1:3" x14ac:dyDescent="0.2">
      <c r="A107" s="66">
        <v>41552</v>
      </c>
      <c r="B107" s="67">
        <v>6</v>
      </c>
      <c r="C107" s="60">
        <v>0</v>
      </c>
    </row>
    <row r="108" spans="1:3" x14ac:dyDescent="0.2">
      <c r="A108" s="66">
        <v>41552</v>
      </c>
      <c r="B108" s="67">
        <v>7</v>
      </c>
      <c r="C108" s="60">
        <v>0</v>
      </c>
    </row>
    <row r="109" spans="1:3" x14ac:dyDescent="0.2">
      <c r="A109" s="66">
        <v>41552</v>
      </c>
      <c r="B109" s="67">
        <v>8</v>
      </c>
      <c r="C109" s="60">
        <v>0</v>
      </c>
    </row>
    <row r="110" spans="1:3" x14ac:dyDescent="0.2">
      <c r="A110" s="66">
        <v>41552</v>
      </c>
      <c r="B110" s="67">
        <v>9</v>
      </c>
      <c r="C110" s="60">
        <v>0</v>
      </c>
    </row>
    <row r="111" spans="1:3" x14ac:dyDescent="0.2">
      <c r="A111" s="66">
        <v>41552</v>
      </c>
      <c r="B111" s="67">
        <v>10</v>
      </c>
      <c r="C111" s="60">
        <v>0</v>
      </c>
    </row>
    <row r="112" spans="1:3" x14ac:dyDescent="0.2">
      <c r="A112" s="66">
        <v>41552</v>
      </c>
      <c r="B112" s="67">
        <v>11</v>
      </c>
      <c r="C112" s="60">
        <v>0</v>
      </c>
    </row>
    <row r="113" spans="1:3" x14ac:dyDescent="0.2">
      <c r="A113" s="66">
        <v>41552</v>
      </c>
      <c r="B113" s="67">
        <v>12</v>
      </c>
      <c r="C113" s="60">
        <v>0</v>
      </c>
    </row>
    <row r="114" spans="1:3" x14ac:dyDescent="0.2">
      <c r="A114" s="66">
        <v>41552</v>
      </c>
      <c r="B114" s="67">
        <v>13</v>
      </c>
      <c r="C114" s="60">
        <v>0</v>
      </c>
    </row>
    <row r="115" spans="1:3" x14ac:dyDescent="0.2">
      <c r="A115" s="66">
        <v>41552</v>
      </c>
      <c r="B115" s="67">
        <v>14</v>
      </c>
      <c r="C115" s="60">
        <v>0</v>
      </c>
    </row>
    <row r="116" spans="1:3" x14ac:dyDescent="0.2">
      <c r="A116" s="66">
        <v>41552</v>
      </c>
      <c r="B116" s="67">
        <v>15</v>
      </c>
      <c r="C116" s="60">
        <v>0</v>
      </c>
    </row>
    <row r="117" spans="1:3" x14ac:dyDescent="0.2">
      <c r="A117" s="66">
        <v>41552</v>
      </c>
      <c r="B117" s="67">
        <v>16</v>
      </c>
      <c r="C117" s="60">
        <v>0</v>
      </c>
    </row>
    <row r="118" spans="1:3" x14ac:dyDescent="0.2">
      <c r="A118" s="66">
        <v>41552</v>
      </c>
      <c r="B118" s="67">
        <v>17</v>
      </c>
      <c r="C118" s="60">
        <v>0</v>
      </c>
    </row>
    <row r="119" spans="1:3" x14ac:dyDescent="0.2">
      <c r="A119" s="66">
        <v>41552</v>
      </c>
      <c r="B119" s="67">
        <v>18</v>
      </c>
      <c r="C119" s="60">
        <v>0</v>
      </c>
    </row>
    <row r="120" spans="1:3" x14ac:dyDescent="0.2">
      <c r="A120" s="66">
        <v>41552</v>
      </c>
      <c r="B120" s="67">
        <v>19</v>
      </c>
      <c r="C120" s="60">
        <v>0</v>
      </c>
    </row>
    <row r="121" spans="1:3" x14ac:dyDescent="0.2">
      <c r="A121" s="66">
        <v>41552</v>
      </c>
      <c r="B121" s="67">
        <v>20</v>
      </c>
      <c r="C121" s="60">
        <v>0</v>
      </c>
    </row>
    <row r="122" spans="1:3" x14ac:dyDescent="0.2">
      <c r="A122" s="66">
        <v>41552</v>
      </c>
      <c r="B122" s="67">
        <v>21</v>
      </c>
      <c r="C122" s="60">
        <v>0</v>
      </c>
    </row>
    <row r="123" spans="1:3" x14ac:dyDescent="0.2">
      <c r="A123" s="66">
        <v>41552</v>
      </c>
      <c r="B123" s="67">
        <v>22</v>
      </c>
      <c r="C123" s="60">
        <v>0</v>
      </c>
    </row>
    <row r="124" spans="1:3" x14ac:dyDescent="0.2">
      <c r="A124" s="66">
        <v>41552</v>
      </c>
      <c r="B124" s="67">
        <v>23</v>
      </c>
      <c r="C124" s="60">
        <v>0</v>
      </c>
    </row>
    <row r="125" spans="1:3" x14ac:dyDescent="0.2">
      <c r="A125" s="66">
        <v>41552</v>
      </c>
      <c r="B125" s="67">
        <v>24</v>
      </c>
      <c r="C125" s="60">
        <v>0</v>
      </c>
    </row>
    <row r="126" spans="1:3" x14ac:dyDescent="0.2">
      <c r="A126" s="66">
        <v>41553</v>
      </c>
      <c r="B126" s="67">
        <v>1</v>
      </c>
      <c r="C126" s="60">
        <v>0</v>
      </c>
    </row>
    <row r="127" spans="1:3" x14ac:dyDescent="0.2">
      <c r="A127" s="66">
        <v>41553</v>
      </c>
      <c r="B127" s="67">
        <v>2</v>
      </c>
      <c r="C127" s="60">
        <v>0</v>
      </c>
    </row>
    <row r="128" spans="1:3" x14ac:dyDescent="0.2">
      <c r="A128" s="66">
        <v>41553</v>
      </c>
      <c r="B128" s="67">
        <v>3</v>
      </c>
      <c r="C128" s="60">
        <v>0</v>
      </c>
    </row>
    <row r="129" spans="1:3" x14ac:dyDescent="0.2">
      <c r="A129" s="66">
        <v>41553</v>
      </c>
      <c r="B129" s="67">
        <v>4</v>
      </c>
      <c r="C129" s="60">
        <v>0</v>
      </c>
    </row>
    <row r="130" spans="1:3" x14ac:dyDescent="0.2">
      <c r="A130" s="66">
        <v>41553</v>
      </c>
      <c r="B130" s="67">
        <v>5</v>
      </c>
      <c r="C130" s="60">
        <v>0</v>
      </c>
    </row>
    <row r="131" spans="1:3" x14ac:dyDescent="0.2">
      <c r="A131" s="66">
        <v>41553</v>
      </c>
      <c r="B131" s="67">
        <v>6</v>
      </c>
      <c r="C131" s="60">
        <v>0</v>
      </c>
    </row>
    <row r="132" spans="1:3" x14ac:dyDescent="0.2">
      <c r="A132" s="66">
        <v>41553</v>
      </c>
      <c r="B132" s="67">
        <v>7</v>
      </c>
      <c r="C132" s="60">
        <v>0</v>
      </c>
    </row>
    <row r="133" spans="1:3" x14ac:dyDescent="0.2">
      <c r="A133" s="66">
        <v>41553</v>
      </c>
      <c r="B133" s="67">
        <v>8</v>
      </c>
      <c r="C133" s="60">
        <v>0</v>
      </c>
    </row>
    <row r="134" spans="1:3" x14ac:dyDescent="0.2">
      <c r="A134" s="66">
        <v>41553</v>
      </c>
      <c r="B134" s="67">
        <v>9</v>
      </c>
      <c r="C134" s="60">
        <v>0</v>
      </c>
    </row>
    <row r="135" spans="1:3" x14ac:dyDescent="0.2">
      <c r="A135" s="66">
        <v>41553</v>
      </c>
      <c r="B135" s="67">
        <v>10</v>
      </c>
      <c r="C135" s="60">
        <v>0</v>
      </c>
    </row>
    <row r="136" spans="1:3" x14ac:dyDescent="0.2">
      <c r="A136" s="66">
        <v>41553</v>
      </c>
      <c r="B136" s="67">
        <v>11</v>
      </c>
      <c r="C136" s="60">
        <v>0</v>
      </c>
    </row>
    <row r="137" spans="1:3" x14ac:dyDescent="0.2">
      <c r="A137" s="66">
        <v>41553</v>
      </c>
      <c r="B137" s="67">
        <v>12</v>
      </c>
      <c r="C137" s="60">
        <v>0</v>
      </c>
    </row>
    <row r="138" spans="1:3" x14ac:dyDescent="0.2">
      <c r="A138" s="66">
        <v>41553</v>
      </c>
      <c r="B138" s="67">
        <v>13</v>
      </c>
      <c r="C138" s="60">
        <v>0</v>
      </c>
    </row>
    <row r="139" spans="1:3" x14ac:dyDescent="0.2">
      <c r="A139" s="66">
        <v>41553</v>
      </c>
      <c r="B139" s="67">
        <v>14</v>
      </c>
      <c r="C139" s="60">
        <v>0</v>
      </c>
    </row>
    <row r="140" spans="1:3" x14ac:dyDescent="0.2">
      <c r="A140" s="66">
        <v>41553</v>
      </c>
      <c r="B140" s="67">
        <v>15</v>
      </c>
      <c r="C140" s="60">
        <v>0</v>
      </c>
    </row>
    <row r="141" spans="1:3" x14ac:dyDescent="0.2">
      <c r="A141" s="66">
        <v>41553</v>
      </c>
      <c r="B141" s="67">
        <v>16</v>
      </c>
      <c r="C141" s="60">
        <v>0</v>
      </c>
    </row>
    <row r="142" spans="1:3" x14ac:dyDescent="0.2">
      <c r="A142" s="66">
        <v>41553</v>
      </c>
      <c r="B142" s="67">
        <v>17</v>
      </c>
      <c r="C142" s="60">
        <v>0</v>
      </c>
    </row>
    <row r="143" spans="1:3" x14ac:dyDescent="0.2">
      <c r="A143" s="66">
        <v>41553</v>
      </c>
      <c r="B143" s="67">
        <v>18</v>
      </c>
      <c r="C143" s="60">
        <v>0</v>
      </c>
    </row>
    <row r="144" spans="1:3" x14ac:dyDescent="0.2">
      <c r="A144" s="66">
        <v>41553</v>
      </c>
      <c r="B144" s="67">
        <v>19</v>
      </c>
      <c r="C144" s="60">
        <v>0</v>
      </c>
    </row>
    <row r="145" spans="1:3" x14ac:dyDescent="0.2">
      <c r="A145" s="66">
        <v>41553</v>
      </c>
      <c r="B145" s="67">
        <v>20</v>
      </c>
      <c r="C145" s="60">
        <v>0</v>
      </c>
    </row>
    <row r="146" spans="1:3" x14ac:dyDescent="0.2">
      <c r="A146" s="66">
        <v>41553</v>
      </c>
      <c r="B146" s="67">
        <v>21</v>
      </c>
      <c r="C146" s="60">
        <v>0</v>
      </c>
    </row>
    <row r="147" spans="1:3" x14ac:dyDescent="0.2">
      <c r="A147" s="66">
        <v>41553</v>
      </c>
      <c r="B147" s="67">
        <v>22</v>
      </c>
      <c r="C147" s="60">
        <v>0</v>
      </c>
    </row>
    <row r="148" spans="1:3" x14ac:dyDescent="0.2">
      <c r="A148" s="66">
        <v>41553</v>
      </c>
      <c r="B148" s="67">
        <v>23</v>
      </c>
      <c r="C148" s="60">
        <v>0</v>
      </c>
    </row>
    <row r="149" spans="1:3" x14ac:dyDescent="0.2">
      <c r="A149" s="66">
        <v>41553</v>
      </c>
      <c r="B149" s="67">
        <v>24</v>
      </c>
      <c r="C149" s="60">
        <v>0</v>
      </c>
    </row>
    <row r="150" spans="1:3" x14ac:dyDescent="0.2">
      <c r="A150" s="66">
        <v>41554</v>
      </c>
      <c r="B150" s="67">
        <v>1</v>
      </c>
      <c r="C150" s="60">
        <v>0</v>
      </c>
    </row>
    <row r="151" spans="1:3" x14ac:dyDescent="0.2">
      <c r="A151" s="66">
        <v>41554</v>
      </c>
      <c r="B151" s="67">
        <v>2</v>
      </c>
      <c r="C151" s="60">
        <v>0</v>
      </c>
    </row>
    <row r="152" spans="1:3" x14ac:dyDescent="0.2">
      <c r="A152" s="66">
        <v>41554</v>
      </c>
      <c r="B152" s="67">
        <v>3</v>
      </c>
      <c r="C152" s="60">
        <v>0</v>
      </c>
    </row>
    <row r="153" spans="1:3" x14ac:dyDescent="0.2">
      <c r="A153" s="66">
        <v>41554</v>
      </c>
      <c r="B153" s="67">
        <v>4</v>
      </c>
      <c r="C153" s="60">
        <v>0</v>
      </c>
    </row>
    <row r="154" spans="1:3" x14ac:dyDescent="0.2">
      <c r="A154" s="66">
        <v>41554</v>
      </c>
      <c r="B154" s="67">
        <v>5</v>
      </c>
      <c r="C154" s="60">
        <v>0</v>
      </c>
    </row>
    <row r="155" spans="1:3" x14ac:dyDescent="0.2">
      <c r="A155" s="66">
        <v>41554</v>
      </c>
      <c r="B155" s="67">
        <v>6</v>
      </c>
      <c r="C155" s="60">
        <v>0</v>
      </c>
    </row>
    <row r="156" spans="1:3" x14ac:dyDescent="0.2">
      <c r="A156" s="66">
        <v>41554</v>
      </c>
      <c r="B156" s="67">
        <v>7</v>
      </c>
      <c r="C156" s="60">
        <v>0</v>
      </c>
    </row>
    <row r="157" spans="1:3" x14ac:dyDescent="0.2">
      <c r="A157" s="66">
        <v>41554</v>
      </c>
      <c r="B157" s="67">
        <v>8</v>
      </c>
      <c r="C157" s="60">
        <v>0</v>
      </c>
    </row>
    <row r="158" spans="1:3" x14ac:dyDescent="0.2">
      <c r="A158" s="66">
        <v>41554</v>
      </c>
      <c r="B158" s="67">
        <v>9</v>
      </c>
      <c r="C158" s="60">
        <v>0</v>
      </c>
    </row>
    <row r="159" spans="1:3" x14ac:dyDescent="0.2">
      <c r="A159" s="66">
        <v>41554</v>
      </c>
      <c r="B159" s="67">
        <v>10</v>
      </c>
      <c r="C159" s="60">
        <v>0</v>
      </c>
    </row>
    <row r="160" spans="1:3" x14ac:dyDescent="0.2">
      <c r="A160" s="66">
        <v>41554</v>
      </c>
      <c r="B160" s="67">
        <v>11</v>
      </c>
      <c r="C160" s="60">
        <v>0</v>
      </c>
    </row>
    <row r="161" spans="1:3" x14ac:dyDescent="0.2">
      <c r="A161" s="66">
        <v>41554</v>
      </c>
      <c r="B161" s="67">
        <v>12</v>
      </c>
      <c r="C161" s="60">
        <v>0</v>
      </c>
    </row>
    <row r="162" spans="1:3" x14ac:dyDescent="0.2">
      <c r="A162" s="66">
        <v>41554</v>
      </c>
      <c r="B162" s="67">
        <v>13</v>
      </c>
      <c r="C162" s="60">
        <v>0</v>
      </c>
    </row>
    <row r="163" spans="1:3" x14ac:dyDescent="0.2">
      <c r="A163" s="66">
        <v>41554</v>
      </c>
      <c r="B163" s="67">
        <v>14</v>
      </c>
      <c r="C163" s="60">
        <v>0</v>
      </c>
    </row>
    <row r="164" spans="1:3" x14ac:dyDescent="0.2">
      <c r="A164" s="66">
        <v>41554</v>
      </c>
      <c r="B164" s="67">
        <v>15</v>
      </c>
      <c r="C164" s="60">
        <v>0</v>
      </c>
    </row>
    <row r="165" spans="1:3" x14ac:dyDescent="0.2">
      <c r="A165" s="66">
        <v>41554</v>
      </c>
      <c r="B165" s="67">
        <v>16</v>
      </c>
      <c r="C165" s="60">
        <v>0</v>
      </c>
    </row>
    <row r="166" spans="1:3" x14ac:dyDescent="0.2">
      <c r="A166" s="66">
        <v>41554</v>
      </c>
      <c r="B166" s="67">
        <v>17</v>
      </c>
      <c r="C166" s="60">
        <v>0</v>
      </c>
    </row>
    <row r="167" spans="1:3" x14ac:dyDescent="0.2">
      <c r="A167" s="66">
        <v>41554</v>
      </c>
      <c r="B167" s="67">
        <v>18</v>
      </c>
      <c r="C167" s="60">
        <v>0</v>
      </c>
    </row>
    <row r="168" spans="1:3" x14ac:dyDescent="0.2">
      <c r="A168" s="66">
        <v>41554</v>
      </c>
      <c r="B168" s="67">
        <v>19</v>
      </c>
      <c r="C168" s="60">
        <v>0</v>
      </c>
    </row>
    <row r="169" spans="1:3" x14ac:dyDescent="0.2">
      <c r="A169" s="66">
        <v>41554</v>
      </c>
      <c r="B169" s="67">
        <v>20</v>
      </c>
      <c r="C169" s="60">
        <v>0</v>
      </c>
    </row>
    <row r="170" spans="1:3" x14ac:dyDescent="0.2">
      <c r="A170" s="66">
        <v>41554</v>
      </c>
      <c r="B170" s="67">
        <v>21</v>
      </c>
      <c r="C170" s="60">
        <v>0</v>
      </c>
    </row>
    <row r="171" spans="1:3" x14ac:dyDescent="0.2">
      <c r="A171" s="66">
        <v>41554</v>
      </c>
      <c r="B171" s="67">
        <v>22</v>
      </c>
      <c r="C171" s="60">
        <v>0</v>
      </c>
    </row>
    <row r="172" spans="1:3" x14ac:dyDescent="0.2">
      <c r="A172" s="66">
        <v>41554</v>
      </c>
      <c r="B172" s="67">
        <v>23</v>
      </c>
      <c r="C172" s="60">
        <v>0</v>
      </c>
    </row>
    <row r="173" spans="1:3" x14ac:dyDescent="0.2">
      <c r="A173" s="66">
        <v>41554</v>
      </c>
      <c r="B173" s="67">
        <v>24</v>
      </c>
      <c r="C173" s="60">
        <v>0</v>
      </c>
    </row>
    <row r="174" spans="1:3" x14ac:dyDescent="0.2">
      <c r="A174" s="66">
        <v>41555</v>
      </c>
      <c r="B174" s="67">
        <v>1</v>
      </c>
      <c r="C174" s="60">
        <v>0</v>
      </c>
    </row>
    <row r="175" spans="1:3" x14ac:dyDescent="0.2">
      <c r="A175" s="66">
        <v>41555</v>
      </c>
      <c r="B175" s="67">
        <v>2</v>
      </c>
      <c r="C175" s="60">
        <v>0</v>
      </c>
    </row>
    <row r="176" spans="1:3" x14ac:dyDescent="0.2">
      <c r="A176" s="66">
        <v>41555</v>
      </c>
      <c r="B176" s="67">
        <v>3</v>
      </c>
      <c r="C176" s="60">
        <v>0</v>
      </c>
    </row>
    <row r="177" spans="1:3" x14ac:dyDescent="0.2">
      <c r="A177" s="66">
        <v>41555</v>
      </c>
      <c r="B177" s="67">
        <v>4</v>
      </c>
      <c r="C177" s="60">
        <v>0</v>
      </c>
    </row>
    <row r="178" spans="1:3" x14ac:dyDescent="0.2">
      <c r="A178" s="66">
        <v>41555</v>
      </c>
      <c r="B178" s="67">
        <v>5</v>
      </c>
      <c r="C178" s="60">
        <v>0</v>
      </c>
    </row>
    <row r="179" spans="1:3" x14ac:dyDescent="0.2">
      <c r="A179" s="66">
        <v>41555</v>
      </c>
      <c r="B179" s="67">
        <v>6</v>
      </c>
      <c r="C179" s="60">
        <v>0</v>
      </c>
    </row>
    <row r="180" spans="1:3" x14ac:dyDescent="0.2">
      <c r="A180" s="66">
        <v>41555</v>
      </c>
      <c r="B180" s="67">
        <v>7</v>
      </c>
      <c r="C180" s="60">
        <v>0</v>
      </c>
    </row>
    <row r="181" spans="1:3" x14ac:dyDescent="0.2">
      <c r="A181" s="66">
        <v>41555</v>
      </c>
      <c r="B181" s="67">
        <v>8</v>
      </c>
      <c r="C181" s="60">
        <v>0</v>
      </c>
    </row>
    <row r="182" spans="1:3" x14ac:dyDescent="0.2">
      <c r="A182" s="66">
        <v>41555</v>
      </c>
      <c r="B182" s="67">
        <v>9</v>
      </c>
      <c r="C182" s="60">
        <v>0</v>
      </c>
    </row>
    <row r="183" spans="1:3" x14ac:dyDescent="0.2">
      <c r="A183" s="66">
        <v>41555</v>
      </c>
      <c r="B183" s="67">
        <v>10</v>
      </c>
      <c r="C183" s="60">
        <v>0</v>
      </c>
    </row>
    <row r="184" spans="1:3" x14ac:dyDescent="0.2">
      <c r="A184" s="66">
        <v>41555</v>
      </c>
      <c r="B184" s="67">
        <v>11</v>
      </c>
      <c r="C184" s="60">
        <v>0</v>
      </c>
    </row>
    <row r="185" spans="1:3" x14ac:dyDescent="0.2">
      <c r="A185" s="66">
        <v>41555</v>
      </c>
      <c r="B185" s="67">
        <v>12</v>
      </c>
      <c r="C185" s="60">
        <v>0</v>
      </c>
    </row>
    <row r="186" spans="1:3" x14ac:dyDescent="0.2">
      <c r="A186" s="66">
        <v>41555</v>
      </c>
      <c r="B186" s="67">
        <v>13</v>
      </c>
      <c r="C186" s="60">
        <v>0</v>
      </c>
    </row>
    <row r="187" spans="1:3" x14ac:dyDescent="0.2">
      <c r="A187" s="66">
        <v>41555</v>
      </c>
      <c r="B187" s="67">
        <v>14</v>
      </c>
      <c r="C187" s="60">
        <v>0</v>
      </c>
    </row>
    <row r="188" spans="1:3" x14ac:dyDescent="0.2">
      <c r="A188" s="66">
        <v>41555</v>
      </c>
      <c r="B188" s="67">
        <v>15</v>
      </c>
      <c r="C188" s="60">
        <v>0</v>
      </c>
    </row>
    <row r="189" spans="1:3" x14ac:dyDescent="0.2">
      <c r="A189" s="66">
        <v>41555</v>
      </c>
      <c r="B189" s="67">
        <v>16</v>
      </c>
      <c r="C189" s="60">
        <v>0</v>
      </c>
    </row>
    <row r="190" spans="1:3" x14ac:dyDescent="0.2">
      <c r="A190" s="66">
        <v>41555</v>
      </c>
      <c r="B190" s="67">
        <v>17</v>
      </c>
      <c r="C190" s="60">
        <v>0</v>
      </c>
    </row>
    <row r="191" spans="1:3" x14ac:dyDescent="0.2">
      <c r="A191" s="66">
        <v>41555</v>
      </c>
      <c r="B191" s="67">
        <v>18</v>
      </c>
      <c r="C191" s="60">
        <v>0</v>
      </c>
    </row>
    <row r="192" spans="1:3" x14ac:dyDescent="0.2">
      <c r="A192" s="66">
        <v>41555</v>
      </c>
      <c r="B192" s="67">
        <v>19</v>
      </c>
      <c r="C192" s="60">
        <v>0</v>
      </c>
    </row>
    <row r="193" spans="1:3" x14ac:dyDescent="0.2">
      <c r="A193" s="66">
        <v>41555</v>
      </c>
      <c r="B193" s="67">
        <v>20</v>
      </c>
      <c r="C193" s="60">
        <v>0</v>
      </c>
    </row>
    <row r="194" spans="1:3" x14ac:dyDescent="0.2">
      <c r="A194" s="66">
        <v>41555</v>
      </c>
      <c r="B194" s="67">
        <v>21</v>
      </c>
      <c r="C194" s="60">
        <v>0</v>
      </c>
    </row>
    <row r="195" spans="1:3" x14ac:dyDescent="0.2">
      <c r="A195" s="66">
        <v>41555</v>
      </c>
      <c r="B195" s="67">
        <v>22</v>
      </c>
      <c r="C195" s="60">
        <v>0</v>
      </c>
    </row>
    <row r="196" spans="1:3" x14ac:dyDescent="0.2">
      <c r="A196" s="66">
        <v>41555</v>
      </c>
      <c r="B196" s="67">
        <v>23</v>
      </c>
      <c r="C196" s="60">
        <v>0</v>
      </c>
    </row>
    <row r="197" spans="1:3" x14ac:dyDescent="0.2">
      <c r="A197" s="66">
        <v>41555</v>
      </c>
      <c r="B197" s="67">
        <v>24</v>
      </c>
      <c r="C197" s="60">
        <v>0</v>
      </c>
    </row>
    <row r="198" spans="1:3" x14ac:dyDescent="0.2">
      <c r="A198" s="66">
        <v>41556</v>
      </c>
      <c r="B198" s="67">
        <v>1</v>
      </c>
      <c r="C198" s="60">
        <v>0</v>
      </c>
    </row>
    <row r="199" spans="1:3" x14ac:dyDescent="0.2">
      <c r="A199" s="66">
        <v>41556</v>
      </c>
      <c r="B199" s="67">
        <v>2</v>
      </c>
      <c r="C199" s="60">
        <v>0</v>
      </c>
    </row>
    <row r="200" spans="1:3" x14ac:dyDescent="0.2">
      <c r="A200" s="66">
        <v>41556</v>
      </c>
      <c r="B200" s="67">
        <v>3</v>
      </c>
      <c r="C200" s="60">
        <v>0</v>
      </c>
    </row>
    <row r="201" spans="1:3" x14ac:dyDescent="0.2">
      <c r="A201" s="66">
        <v>41556</v>
      </c>
      <c r="B201" s="67">
        <v>4</v>
      </c>
      <c r="C201" s="60">
        <v>0</v>
      </c>
    </row>
    <row r="202" spans="1:3" x14ac:dyDescent="0.2">
      <c r="A202" s="66">
        <v>41556</v>
      </c>
      <c r="B202" s="67">
        <v>5</v>
      </c>
      <c r="C202" s="60">
        <v>0</v>
      </c>
    </row>
    <row r="203" spans="1:3" x14ac:dyDescent="0.2">
      <c r="A203" s="66">
        <v>41556</v>
      </c>
      <c r="B203" s="67">
        <v>6</v>
      </c>
      <c r="C203" s="60">
        <v>0</v>
      </c>
    </row>
    <row r="204" spans="1:3" x14ac:dyDescent="0.2">
      <c r="A204" s="66">
        <v>41556</v>
      </c>
      <c r="B204" s="67">
        <v>7</v>
      </c>
      <c r="C204" s="60">
        <v>0</v>
      </c>
    </row>
    <row r="205" spans="1:3" x14ac:dyDescent="0.2">
      <c r="A205" s="66">
        <v>41556</v>
      </c>
      <c r="B205" s="67">
        <v>8</v>
      </c>
      <c r="C205" s="60">
        <v>0</v>
      </c>
    </row>
    <row r="206" spans="1:3" x14ac:dyDescent="0.2">
      <c r="A206" s="66">
        <v>41556</v>
      </c>
      <c r="B206" s="67">
        <v>9</v>
      </c>
      <c r="C206" s="60">
        <v>0</v>
      </c>
    </row>
    <row r="207" spans="1:3" x14ac:dyDescent="0.2">
      <c r="A207" s="66">
        <v>41556</v>
      </c>
      <c r="B207" s="67">
        <v>10</v>
      </c>
      <c r="C207" s="60">
        <v>0</v>
      </c>
    </row>
    <row r="208" spans="1:3" x14ac:dyDescent="0.2">
      <c r="A208" s="66">
        <v>41556</v>
      </c>
      <c r="B208" s="67">
        <v>11</v>
      </c>
      <c r="C208" s="60">
        <v>0</v>
      </c>
    </row>
    <row r="209" spans="1:3" x14ac:dyDescent="0.2">
      <c r="A209" s="66">
        <v>41556</v>
      </c>
      <c r="B209" s="67">
        <v>12</v>
      </c>
      <c r="C209" s="60">
        <v>0</v>
      </c>
    </row>
    <row r="210" spans="1:3" x14ac:dyDescent="0.2">
      <c r="A210" s="66">
        <v>41556</v>
      </c>
      <c r="B210" s="67">
        <v>13</v>
      </c>
      <c r="C210" s="60">
        <v>0</v>
      </c>
    </row>
    <row r="211" spans="1:3" x14ac:dyDescent="0.2">
      <c r="A211" s="66">
        <v>41556</v>
      </c>
      <c r="B211" s="67">
        <v>14</v>
      </c>
      <c r="C211" s="60">
        <v>0</v>
      </c>
    </row>
    <row r="212" spans="1:3" x14ac:dyDescent="0.2">
      <c r="A212" s="66">
        <v>41556</v>
      </c>
      <c r="B212" s="67">
        <v>15</v>
      </c>
      <c r="C212" s="60">
        <v>0</v>
      </c>
    </row>
    <row r="213" spans="1:3" x14ac:dyDescent="0.2">
      <c r="A213" s="66">
        <v>41556</v>
      </c>
      <c r="B213" s="67">
        <v>16</v>
      </c>
      <c r="C213" s="60">
        <v>0</v>
      </c>
    </row>
    <row r="214" spans="1:3" x14ac:dyDescent="0.2">
      <c r="A214" s="66">
        <v>41556</v>
      </c>
      <c r="B214" s="67">
        <v>17</v>
      </c>
      <c r="C214" s="60">
        <v>0</v>
      </c>
    </row>
    <row r="215" spans="1:3" x14ac:dyDescent="0.2">
      <c r="A215" s="66">
        <v>41556</v>
      </c>
      <c r="B215" s="67">
        <v>18</v>
      </c>
      <c r="C215" s="60">
        <v>0</v>
      </c>
    </row>
    <row r="216" spans="1:3" x14ac:dyDescent="0.2">
      <c r="A216" s="66">
        <v>41556</v>
      </c>
      <c r="B216" s="67">
        <v>19</v>
      </c>
      <c r="C216" s="60">
        <v>0</v>
      </c>
    </row>
    <row r="217" spans="1:3" x14ac:dyDescent="0.2">
      <c r="A217" s="66">
        <v>41556</v>
      </c>
      <c r="B217" s="67">
        <v>20</v>
      </c>
      <c r="C217" s="60">
        <v>0</v>
      </c>
    </row>
    <row r="218" spans="1:3" x14ac:dyDescent="0.2">
      <c r="A218" s="66">
        <v>41556</v>
      </c>
      <c r="B218" s="67">
        <v>21</v>
      </c>
      <c r="C218" s="60">
        <v>0</v>
      </c>
    </row>
    <row r="219" spans="1:3" x14ac:dyDescent="0.2">
      <c r="A219" s="66">
        <v>41556</v>
      </c>
      <c r="B219" s="67">
        <v>22</v>
      </c>
      <c r="C219" s="60">
        <v>0</v>
      </c>
    </row>
    <row r="220" spans="1:3" x14ac:dyDescent="0.2">
      <c r="A220" s="66">
        <v>41556</v>
      </c>
      <c r="B220" s="67">
        <v>23</v>
      </c>
      <c r="C220" s="60">
        <v>0</v>
      </c>
    </row>
    <row r="221" spans="1:3" x14ac:dyDescent="0.2">
      <c r="A221" s="66">
        <v>41556</v>
      </c>
      <c r="B221" s="67">
        <v>24</v>
      </c>
      <c r="C221" s="60">
        <v>0</v>
      </c>
    </row>
    <row r="222" spans="1:3" x14ac:dyDescent="0.2">
      <c r="A222" s="66">
        <v>41557</v>
      </c>
      <c r="B222" s="67">
        <v>1</v>
      </c>
      <c r="C222" s="60">
        <v>0</v>
      </c>
    </row>
    <row r="223" spans="1:3" x14ac:dyDescent="0.2">
      <c r="A223" s="66">
        <v>41557</v>
      </c>
      <c r="B223" s="67">
        <v>2</v>
      </c>
      <c r="C223" s="60">
        <v>0</v>
      </c>
    </row>
    <row r="224" spans="1:3" x14ac:dyDescent="0.2">
      <c r="A224" s="66">
        <v>41557</v>
      </c>
      <c r="B224" s="67">
        <v>3</v>
      </c>
      <c r="C224" s="60">
        <v>0</v>
      </c>
    </row>
    <row r="225" spans="1:3" x14ac:dyDescent="0.2">
      <c r="A225" s="66">
        <v>41557</v>
      </c>
      <c r="B225" s="67">
        <v>4</v>
      </c>
      <c r="C225" s="60">
        <v>0</v>
      </c>
    </row>
    <row r="226" spans="1:3" x14ac:dyDescent="0.2">
      <c r="A226" s="66">
        <v>41557</v>
      </c>
      <c r="B226" s="67">
        <v>5</v>
      </c>
      <c r="C226" s="60">
        <v>0</v>
      </c>
    </row>
    <row r="227" spans="1:3" x14ac:dyDescent="0.2">
      <c r="A227" s="66">
        <v>41557</v>
      </c>
      <c r="B227" s="67">
        <v>6</v>
      </c>
      <c r="C227" s="60">
        <v>0</v>
      </c>
    </row>
    <row r="228" spans="1:3" x14ac:dyDescent="0.2">
      <c r="A228" s="66">
        <v>41557</v>
      </c>
      <c r="B228" s="67">
        <v>7</v>
      </c>
      <c r="C228" s="60">
        <v>0</v>
      </c>
    </row>
    <row r="229" spans="1:3" x14ac:dyDescent="0.2">
      <c r="A229" s="66">
        <v>41557</v>
      </c>
      <c r="B229" s="67">
        <v>8</v>
      </c>
      <c r="C229" s="60">
        <v>0</v>
      </c>
    </row>
    <row r="230" spans="1:3" x14ac:dyDescent="0.2">
      <c r="A230" s="66">
        <v>41557</v>
      </c>
      <c r="B230" s="67">
        <v>9</v>
      </c>
      <c r="C230" s="60">
        <v>0</v>
      </c>
    </row>
    <row r="231" spans="1:3" x14ac:dyDescent="0.2">
      <c r="A231" s="66">
        <v>41557</v>
      </c>
      <c r="B231" s="67">
        <v>10</v>
      </c>
      <c r="C231" s="60">
        <v>0</v>
      </c>
    </row>
    <row r="232" spans="1:3" x14ac:dyDescent="0.2">
      <c r="A232" s="66">
        <v>41557</v>
      </c>
      <c r="B232" s="67">
        <v>11</v>
      </c>
      <c r="C232" s="60">
        <v>0</v>
      </c>
    </row>
    <row r="233" spans="1:3" x14ac:dyDescent="0.2">
      <c r="A233" s="66">
        <v>41557</v>
      </c>
      <c r="B233" s="67">
        <v>12</v>
      </c>
      <c r="C233" s="60">
        <v>0</v>
      </c>
    </row>
    <row r="234" spans="1:3" x14ac:dyDescent="0.2">
      <c r="A234" s="66">
        <v>41557</v>
      </c>
      <c r="B234" s="67">
        <v>13</v>
      </c>
      <c r="C234" s="60">
        <v>0</v>
      </c>
    </row>
    <row r="235" spans="1:3" x14ac:dyDescent="0.2">
      <c r="A235" s="66">
        <v>41557</v>
      </c>
      <c r="B235" s="67">
        <v>14</v>
      </c>
      <c r="C235" s="60">
        <v>0</v>
      </c>
    </row>
    <row r="236" spans="1:3" x14ac:dyDescent="0.2">
      <c r="A236" s="66">
        <v>41557</v>
      </c>
      <c r="B236" s="67">
        <v>15</v>
      </c>
      <c r="C236" s="60">
        <v>0</v>
      </c>
    </row>
    <row r="237" spans="1:3" x14ac:dyDescent="0.2">
      <c r="A237" s="66">
        <v>41557</v>
      </c>
      <c r="B237" s="67">
        <v>16</v>
      </c>
      <c r="C237" s="60">
        <v>0</v>
      </c>
    </row>
    <row r="238" spans="1:3" x14ac:dyDescent="0.2">
      <c r="A238" s="66">
        <v>41557</v>
      </c>
      <c r="B238" s="67">
        <v>17</v>
      </c>
      <c r="C238" s="60">
        <v>0</v>
      </c>
    </row>
    <row r="239" spans="1:3" x14ac:dyDescent="0.2">
      <c r="A239" s="66">
        <v>41557</v>
      </c>
      <c r="B239" s="67">
        <v>18</v>
      </c>
      <c r="C239" s="60">
        <v>0</v>
      </c>
    </row>
    <row r="240" spans="1:3" x14ac:dyDescent="0.2">
      <c r="A240" s="66">
        <v>41557</v>
      </c>
      <c r="B240" s="67">
        <v>19</v>
      </c>
      <c r="C240" s="60">
        <v>0</v>
      </c>
    </row>
    <row r="241" spans="1:3" x14ac:dyDescent="0.2">
      <c r="A241" s="66">
        <v>41557</v>
      </c>
      <c r="B241" s="67">
        <v>20</v>
      </c>
      <c r="C241" s="60">
        <v>0</v>
      </c>
    </row>
    <row r="242" spans="1:3" x14ac:dyDescent="0.2">
      <c r="A242" s="66">
        <v>41557</v>
      </c>
      <c r="B242" s="67">
        <v>21</v>
      </c>
      <c r="C242" s="60">
        <v>0</v>
      </c>
    </row>
    <row r="243" spans="1:3" x14ac:dyDescent="0.2">
      <c r="A243" s="66">
        <v>41557</v>
      </c>
      <c r="B243" s="67">
        <v>22</v>
      </c>
      <c r="C243" s="60">
        <v>0</v>
      </c>
    </row>
    <row r="244" spans="1:3" x14ac:dyDescent="0.2">
      <c r="A244" s="66">
        <v>41557</v>
      </c>
      <c r="B244" s="67">
        <v>23</v>
      </c>
      <c r="C244" s="60">
        <v>0</v>
      </c>
    </row>
    <row r="245" spans="1:3" x14ac:dyDescent="0.2">
      <c r="A245" s="66">
        <v>41557</v>
      </c>
      <c r="B245" s="67">
        <v>24</v>
      </c>
      <c r="C245" s="60">
        <v>0</v>
      </c>
    </row>
    <row r="246" spans="1:3" x14ac:dyDescent="0.2">
      <c r="A246" s="66">
        <v>41558</v>
      </c>
      <c r="B246" s="67">
        <v>1</v>
      </c>
      <c r="C246" s="60">
        <v>0</v>
      </c>
    </row>
    <row r="247" spans="1:3" x14ac:dyDescent="0.2">
      <c r="A247" s="66">
        <v>41558</v>
      </c>
      <c r="B247" s="67">
        <v>2</v>
      </c>
      <c r="C247" s="60">
        <v>0</v>
      </c>
    </row>
    <row r="248" spans="1:3" x14ac:dyDescent="0.2">
      <c r="A248" s="66">
        <v>41558</v>
      </c>
      <c r="B248" s="67">
        <v>3</v>
      </c>
      <c r="C248" s="60">
        <v>0</v>
      </c>
    </row>
    <row r="249" spans="1:3" x14ac:dyDescent="0.2">
      <c r="A249" s="66">
        <v>41558</v>
      </c>
      <c r="B249" s="67">
        <v>4</v>
      </c>
      <c r="C249" s="60">
        <v>0</v>
      </c>
    </row>
    <row r="250" spans="1:3" x14ac:dyDescent="0.2">
      <c r="A250" s="66">
        <v>41558</v>
      </c>
      <c r="B250" s="67">
        <v>5</v>
      </c>
      <c r="C250" s="60">
        <v>0</v>
      </c>
    </row>
    <row r="251" spans="1:3" x14ac:dyDescent="0.2">
      <c r="A251" s="66">
        <v>41558</v>
      </c>
      <c r="B251" s="67">
        <v>6</v>
      </c>
      <c r="C251" s="60">
        <v>0</v>
      </c>
    </row>
    <row r="252" spans="1:3" x14ac:dyDescent="0.2">
      <c r="A252" s="66">
        <v>41558</v>
      </c>
      <c r="B252" s="67">
        <v>7</v>
      </c>
      <c r="C252" s="60">
        <v>0</v>
      </c>
    </row>
    <row r="253" spans="1:3" x14ac:dyDescent="0.2">
      <c r="A253" s="66">
        <v>41558</v>
      </c>
      <c r="B253" s="67">
        <v>8</v>
      </c>
      <c r="C253" s="60">
        <v>0</v>
      </c>
    </row>
    <row r="254" spans="1:3" x14ac:dyDescent="0.2">
      <c r="A254" s="66">
        <v>41558</v>
      </c>
      <c r="B254" s="67">
        <v>9</v>
      </c>
      <c r="C254" s="60">
        <v>0</v>
      </c>
    </row>
    <row r="255" spans="1:3" x14ac:dyDescent="0.2">
      <c r="A255" s="66">
        <v>41558</v>
      </c>
      <c r="B255" s="67">
        <v>10</v>
      </c>
      <c r="C255" s="60">
        <v>0</v>
      </c>
    </row>
    <row r="256" spans="1:3" x14ac:dyDescent="0.2">
      <c r="A256" s="66">
        <v>41558</v>
      </c>
      <c r="B256" s="67">
        <v>11</v>
      </c>
      <c r="C256" s="60">
        <v>0</v>
      </c>
    </row>
    <row r="257" spans="1:3" x14ac:dyDescent="0.2">
      <c r="A257" s="66">
        <v>41558</v>
      </c>
      <c r="B257" s="67">
        <v>12</v>
      </c>
      <c r="C257" s="60">
        <v>0</v>
      </c>
    </row>
    <row r="258" spans="1:3" x14ac:dyDescent="0.2">
      <c r="A258" s="66">
        <v>41558</v>
      </c>
      <c r="B258" s="67">
        <v>13</v>
      </c>
      <c r="C258" s="60">
        <v>0</v>
      </c>
    </row>
    <row r="259" spans="1:3" x14ac:dyDescent="0.2">
      <c r="A259" s="66">
        <v>41558</v>
      </c>
      <c r="B259" s="67">
        <v>14</v>
      </c>
      <c r="C259" s="60">
        <v>0</v>
      </c>
    </row>
    <row r="260" spans="1:3" x14ac:dyDescent="0.2">
      <c r="A260" s="66">
        <v>41558</v>
      </c>
      <c r="B260" s="67">
        <v>15</v>
      </c>
      <c r="C260" s="60">
        <v>0</v>
      </c>
    </row>
    <row r="261" spans="1:3" x14ac:dyDescent="0.2">
      <c r="A261" s="66">
        <v>41558</v>
      </c>
      <c r="B261" s="67">
        <v>16</v>
      </c>
      <c r="C261" s="60">
        <v>0</v>
      </c>
    </row>
    <row r="262" spans="1:3" x14ac:dyDescent="0.2">
      <c r="A262" s="66">
        <v>41558</v>
      </c>
      <c r="B262" s="67">
        <v>17</v>
      </c>
      <c r="C262" s="60">
        <v>0</v>
      </c>
    </row>
    <row r="263" spans="1:3" x14ac:dyDescent="0.2">
      <c r="A263" s="66">
        <v>41558</v>
      </c>
      <c r="B263" s="67">
        <v>18</v>
      </c>
      <c r="C263" s="60">
        <v>0</v>
      </c>
    </row>
    <row r="264" spans="1:3" x14ac:dyDescent="0.2">
      <c r="A264" s="66">
        <v>41558</v>
      </c>
      <c r="B264" s="67">
        <v>19</v>
      </c>
      <c r="C264" s="60">
        <v>0</v>
      </c>
    </row>
    <row r="265" spans="1:3" x14ac:dyDescent="0.2">
      <c r="A265" s="66">
        <v>41558</v>
      </c>
      <c r="B265" s="67">
        <v>20</v>
      </c>
      <c r="C265" s="60">
        <v>0</v>
      </c>
    </row>
    <row r="266" spans="1:3" x14ac:dyDescent="0.2">
      <c r="A266" s="66">
        <v>41558</v>
      </c>
      <c r="B266" s="67">
        <v>21</v>
      </c>
      <c r="C266" s="60">
        <v>0</v>
      </c>
    </row>
    <row r="267" spans="1:3" x14ac:dyDescent="0.2">
      <c r="A267" s="66">
        <v>41558</v>
      </c>
      <c r="B267" s="67">
        <v>22</v>
      </c>
      <c r="C267" s="60">
        <v>0</v>
      </c>
    </row>
    <row r="268" spans="1:3" x14ac:dyDescent="0.2">
      <c r="A268" s="66">
        <v>41558</v>
      </c>
      <c r="B268" s="67">
        <v>23</v>
      </c>
      <c r="C268" s="60">
        <v>0</v>
      </c>
    </row>
    <row r="269" spans="1:3" x14ac:dyDescent="0.2">
      <c r="A269" s="66">
        <v>41558</v>
      </c>
      <c r="B269" s="67">
        <v>24</v>
      </c>
      <c r="C269" s="60">
        <v>0</v>
      </c>
    </row>
    <row r="270" spans="1:3" x14ac:dyDescent="0.2">
      <c r="A270" s="66">
        <v>41559</v>
      </c>
      <c r="B270" s="67">
        <v>1</v>
      </c>
      <c r="C270" s="60">
        <v>0</v>
      </c>
    </row>
    <row r="271" spans="1:3" x14ac:dyDescent="0.2">
      <c r="A271" s="66">
        <v>41559</v>
      </c>
      <c r="B271" s="67">
        <v>2</v>
      </c>
      <c r="C271" s="60">
        <v>0</v>
      </c>
    </row>
    <row r="272" spans="1:3" x14ac:dyDescent="0.2">
      <c r="A272" s="66">
        <v>41559</v>
      </c>
      <c r="B272" s="67">
        <v>3</v>
      </c>
      <c r="C272" s="60">
        <v>0</v>
      </c>
    </row>
    <row r="273" spans="1:3" x14ac:dyDescent="0.2">
      <c r="A273" s="66">
        <v>41559</v>
      </c>
      <c r="B273" s="67">
        <v>4</v>
      </c>
      <c r="C273" s="60">
        <v>0</v>
      </c>
    </row>
    <row r="274" spans="1:3" x14ac:dyDescent="0.2">
      <c r="A274" s="66">
        <v>41559</v>
      </c>
      <c r="B274" s="67">
        <v>5</v>
      </c>
      <c r="C274" s="60">
        <v>0</v>
      </c>
    </row>
    <row r="275" spans="1:3" x14ac:dyDescent="0.2">
      <c r="A275" s="66">
        <v>41559</v>
      </c>
      <c r="B275" s="67">
        <v>6</v>
      </c>
      <c r="C275" s="60">
        <v>0</v>
      </c>
    </row>
    <row r="276" spans="1:3" x14ac:dyDescent="0.2">
      <c r="A276" s="66">
        <v>41559</v>
      </c>
      <c r="B276" s="67">
        <v>7</v>
      </c>
      <c r="C276" s="60">
        <v>0</v>
      </c>
    </row>
    <row r="277" spans="1:3" x14ac:dyDescent="0.2">
      <c r="A277" s="66">
        <v>41559</v>
      </c>
      <c r="B277" s="67">
        <v>8</v>
      </c>
      <c r="C277" s="60">
        <v>0</v>
      </c>
    </row>
    <row r="278" spans="1:3" x14ac:dyDescent="0.2">
      <c r="A278" s="66">
        <v>41559</v>
      </c>
      <c r="B278" s="67">
        <v>9</v>
      </c>
      <c r="C278" s="60">
        <v>0</v>
      </c>
    </row>
    <row r="279" spans="1:3" x14ac:dyDescent="0.2">
      <c r="A279" s="66">
        <v>41559</v>
      </c>
      <c r="B279" s="67">
        <v>10</v>
      </c>
      <c r="C279" s="60">
        <v>0</v>
      </c>
    </row>
    <row r="280" spans="1:3" x14ac:dyDescent="0.2">
      <c r="A280" s="66">
        <v>41559</v>
      </c>
      <c r="B280" s="67">
        <v>11</v>
      </c>
      <c r="C280" s="60">
        <v>0</v>
      </c>
    </row>
    <row r="281" spans="1:3" x14ac:dyDescent="0.2">
      <c r="A281" s="66">
        <v>41559</v>
      </c>
      <c r="B281" s="67">
        <v>12</v>
      </c>
      <c r="C281" s="60">
        <v>0</v>
      </c>
    </row>
    <row r="282" spans="1:3" x14ac:dyDescent="0.2">
      <c r="A282" s="66">
        <v>41559</v>
      </c>
      <c r="B282" s="67">
        <v>13</v>
      </c>
      <c r="C282" s="60">
        <v>0</v>
      </c>
    </row>
    <row r="283" spans="1:3" x14ac:dyDescent="0.2">
      <c r="A283" s="66">
        <v>41559</v>
      </c>
      <c r="B283" s="67">
        <v>14</v>
      </c>
      <c r="C283" s="60">
        <v>0</v>
      </c>
    </row>
    <row r="284" spans="1:3" x14ac:dyDescent="0.2">
      <c r="A284" s="66">
        <v>41559</v>
      </c>
      <c r="B284" s="67">
        <v>15</v>
      </c>
      <c r="C284" s="60">
        <v>0</v>
      </c>
    </row>
    <row r="285" spans="1:3" x14ac:dyDescent="0.2">
      <c r="A285" s="66">
        <v>41559</v>
      </c>
      <c r="B285" s="67">
        <v>16</v>
      </c>
      <c r="C285" s="60">
        <v>0</v>
      </c>
    </row>
    <row r="286" spans="1:3" x14ac:dyDescent="0.2">
      <c r="A286" s="66">
        <v>41559</v>
      </c>
      <c r="B286" s="67">
        <v>17</v>
      </c>
      <c r="C286" s="60">
        <v>0</v>
      </c>
    </row>
    <row r="287" spans="1:3" x14ac:dyDescent="0.2">
      <c r="A287" s="66">
        <v>41559</v>
      </c>
      <c r="B287" s="67">
        <v>18</v>
      </c>
      <c r="C287" s="60">
        <v>0</v>
      </c>
    </row>
    <row r="288" spans="1:3" x14ac:dyDescent="0.2">
      <c r="A288" s="66">
        <v>41559</v>
      </c>
      <c r="B288" s="67">
        <v>19</v>
      </c>
      <c r="C288" s="60">
        <v>0</v>
      </c>
    </row>
    <row r="289" spans="1:3" x14ac:dyDescent="0.2">
      <c r="A289" s="66">
        <v>41559</v>
      </c>
      <c r="B289" s="67">
        <v>20</v>
      </c>
      <c r="C289" s="60">
        <v>0</v>
      </c>
    </row>
    <row r="290" spans="1:3" x14ac:dyDescent="0.2">
      <c r="A290" s="66">
        <v>41559</v>
      </c>
      <c r="B290" s="67">
        <v>21</v>
      </c>
      <c r="C290" s="60">
        <v>0</v>
      </c>
    </row>
    <row r="291" spans="1:3" x14ac:dyDescent="0.2">
      <c r="A291" s="66">
        <v>41559</v>
      </c>
      <c r="B291" s="67">
        <v>22</v>
      </c>
      <c r="C291" s="60">
        <v>0</v>
      </c>
    </row>
    <row r="292" spans="1:3" x14ac:dyDescent="0.2">
      <c r="A292" s="66">
        <v>41559</v>
      </c>
      <c r="B292" s="67">
        <v>23</v>
      </c>
      <c r="C292" s="60">
        <v>0</v>
      </c>
    </row>
    <row r="293" spans="1:3" x14ac:dyDescent="0.2">
      <c r="A293" s="66">
        <v>41559</v>
      </c>
      <c r="B293" s="67">
        <v>24</v>
      </c>
      <c r="C293" s="60">
        <v>0</v>
      </c>
    </row>
    <row r="294" spans="1:3" x14ac:dyDescent="0.2">
      <c r="A294" s="66">
        <v>41560</v>
      </c>
      <c r="B294" s="67">
        <v>1</v>
      </c>
      <c r="C294" s="60">
        <v>0</v>
      </c>
    </row>
    <row r="295" spans="1:3" x14ac:dyDescent="0.2">
      <c r="A295" s="66">
        <v>41560</v>
      </c>
      <c r="B295" s="67">
        <v>2</v>
      </c>
      <c r="C295" s="60">
        <v>0</v>
      </c>
    </row>
    <row r="296" spans="1:3" x14ac:dyDescent="0.2">
      <c r="A296" s="66">
        <v>41560</v>
      </c>
      <c r="B296" s="67">
        <v>3</v>
      </c>
      <c r="C296" s="60">
        <v>0</v>
      </c>
    </row>
    <row r="297" spans="1:3" x14ac:dyDescent="0.2">
      <c r="A297" s="66">
        <v>41560</v>
      </c>
      <c r="B297" s="67">
        <v>4</v>
      </c>
      <c r="C297" s="60">
        <v>0</v>
      </c>
    </row>
    <row r="298" spans="1:3" x14ac:dyDescent="0.2">
      <c r="A298" s="66">
        <v>41560</v>
      </c>
      <c r="B298" s="67">
        <v>5</v>
      </c>
      <c r="C298" s="60">
        <v>0</v>
      </c>
    </row>
    <row r="299" spans="1:3" x14ac:dyDescent="0.2">
      <c r="A299" s="66">
        <v>41560</v>
      </c>
      <c r="B299" s="67">
        <v>6</v>
      </c>
      <c r="C299" s="60">
        <v>0</v>
      </c>
    </row>
    <row r="300" spans="1:3" x14ac:dyDescent="0.2">
      <c r="A300" s="66">
        <v>41560</v>
      </c>
      <c r="B300" s="67">
        <v>7</v>
      </c>
      <c r="C300" s="60">
        <v>0</v>
      </c>
    </row>
    <row r="301" spans="1:3" x14ac:dyDescent="0.2">
      <c r="A301" s="66">
        <v>41560</v>
      </c>
      <c r="B301" s="67">
        <v>8</v>
      </c>
      <c r="C301" s="60">
        <v>0</v>
      </c>
    </row>
    <row r="302" spans="1:3" x14ac:dyDescent="0.2">
      <c r="A302" s="66">
        <v>41560</v>
      </c>
      <c r="B302" s="67">
        <v>9</v>
      </c>
      <c r="C302" s="60">
        <v>0</v>
      </c>
    </row>
    <row r="303" spans="1:3" x14ac:dyDescent="0.2">
      <c r="A303" s="66">
        <v>41560</v>
      </c>
      <c r="B303" s="67">
        <v>10</v>
      </c>
      <c r="C303" s="60">
        <v>0</v>
      </c>
    </row>
    <row r="304" spans="1:3" x14ac:dyDescent="0.2">
      <c r="A304" s="66">
        <v>41560</v>
      </c>
      <c r="B304" s="67">
        <v>11</v>
      </c>
      <c r="C304" s="60">
        <v>0</v>
      </c>
    </row>
    <row r="305" spans="1:3" x14ac:dyDescent="0.2">
      <c r="A305" s="66">
        <v>41560</v>
      </c>
      <c r="B305" s="67">
        <v>12</v>
      </c>
      <c r="C305" s="60">
        <v>0</v>
      </c>
    </row>
    <row r="306" spans="1:3" x14ac:dyDescent="0.2">
      <c r="A306" s="66">
        <v>41560</v>
      </c>
      <c r="B306" s="67">
        <v>13</v>
      </c>
      <c r="C306" s="60">
        <v>0</v>
      </c>
    </row>
    <row r="307" spans="1:3" x14ac:dyDescent="0.2">
      <c r="A307" s="66">
        <v>41560</v>
      </c>
      <c r="B307" s="67">
        <v>14</v>
      </c>
      <c r="C307" s="60">
        <v>0</v>
      </c>
    </row>
    <row r="308" spans="1:3" x14ac:dyDescent="0.2">
      <c r="A308" s="66">
        <v>41560</v>
      </c>
      <c r="B308" s="67">
        <v>15</v>
      </c>
      <c r="C308" s="60">
        <v>0</v>
      </c>
    </row>
    <row r="309" spans="1:3" x14ac:dyDescent="0.2">
      <c r="A309" s="66">
        <v>41560</v>
      </c>
      <c r="B309" s="67">
        <v>16</v>
      </c>
      <c r="C309" s="60">
        <v>0</v>
      </c>
    </row>
    <row r="310" spans="1:3" x14ac:dyDescent="0.2">
      <c r="A310" s="66">
        <v>41560</v>
      </c>
      <c r="B310" s="67">
        <v>17</v>
      </c>
      <c r="C310" s="60">
        <v>0</v>
      </c>
    </row>
    <row r="311" spans="1:3" x14ac:dyDescent="0.2">
      <c r="A311" s="66">
        <v>41560</v>
      </c>
      <c r="B311" s="67">
        <v>18</v>
      </c>
      <c r="C311" s="60">
        <v>0</v>
      </c>
    </row>
    <row r="312" spans="1:3" x14ac:dyDescent="0.2">
      <c r="A312" s="66">
        <v>41560</v>
      </c>
      <c r="B312" s="67">
        <v>19</v>
      </c>
      <c r="C312" s="60">
        <v>0</v>
      </c>
    </row>
    <row r="313" spans="1:3" x14ac:dyDescent="0.2">
      <c r="A313" s="66">
        <v>41560</v>
      </c>
      <c r="B313" s="67">
        <v>20</v>
      </c>
      <c r="C313" s="60">
        <v>0</v>
      </c>
    </row>
    <row r="314" spans="1:3" x14ac:dyDescent="0.2">
      <c r="A314" s="66">
        <v>41560</v>
      </c>
      <c r="B314" s="67">
        <v>21</v>
      </c>
      <c r="C314" s="60">
        <v>0</v>
      </c>
    </row>
    <row r="315" spans="1:3" x14ac:dyDescent="0.2">
      <c r="A315" s="66">
        <v>41560</v>
      </c>
      <c r="B315" s="67">
        <v>22</v>
      </c>
      <c r="C315" s="60">
        <v>0</v>
      </c>
    </row>
    <row r="316" spans="1:3" x14ac:dyDescent="0.2">
      <c r="A316" s="66">
        <v>41560</v>
      </c>
      <c r="B316" s="67">
        <v>23</v>
      </c>
      <c r="C316" s="60">
        <v>0</v>
      </c>
    </row>
    <row r="317" spans="1:3" x14ac:dyDescent="0.2">
      <c r="A317" s="66">
        <v>41560</v>
      </c>
      <c r="B317" s="67">
        <v>24</v>
      </c>
      <c r="C317" s="60">
        <v>0</v>
      </c>
    </row>
    <row r="318" spans="1:3" x14ac:dyDescent="0.2">
      <c r="A318" s="66">
        <v>41561</v>
      </c>
      <c r="B318" s="67">
        <v>1</v>
      </c>
      <c r="C318" s="60">
        <v>0</v>
      </c>
    </row>
    <row r="319" spans="1:3" x14ac:dyDescent="0.2">
      <c r="A319" s="66">
        <v>41561</v>
      </c>
      <c r="B319" s="67">
        <v>2</v>
      </c>
      <c r="C319" s="60">
        <v>0</v>
      </c>
    </row>
    <row r="320" spans="1:3" x14ac:dyDescent="0.2">
      <c r="A320" s="66">
        <v>41561</v>
      </c>
      <c r="B320" s="67">
        <v>3</v>
      </c>
      <c r="C320" s="60">
        <v>0</v>
      </c>
    </row>
    <row r="321" spans="1:3" x14ac:dyDescent="0.2">
      <c r="A321" s="66">
        <v>41561</v>
      </c>
      <c r="B321" s="67">
        <v>4</v>
      </c>
      <c r="C321" s="60">
        <v>0</v>
      </c>
    </row>
    <row r="322" spans="1:3" x14ac:dyDescent="0.2">
      <c r="A322" s="66">
        <v>41561</v>
      </c>
      <c r="B322" s="67">
        <v>5</v>
      </c>
      <c r="C322" s="60">
        <v>0</v>
      </c>
    </row>
    <row r="323" spans="1:3" x14ac:dyDescent="0.2">
      <c r="A323" s="66">
        <v>41561</v>
      </c>
      <c r="B323" s="67">
        <v>6</v>
      </c>
      <c r="C323" s="60">
        <v>0</v>
      </c>
    </row>
    <row r="324" spans="1:3" x14ac:dyDescent="0.2">
      <c r="A324" s="66">
        <v>41561</v>
      </c>
      <c r="B324" s="67">
        <v>7</v>
      </c>
      <c r="C324" s="60">
        <v>0</v>
      </c>
    </row>
    <row r="325" spans="1:3" x14ac:dyDescent="0.2">
      <c r="A325" s="66">
        <v>41561</v>
      </c>
      <c r="B325" s="67">
        <v>8</v>
      </c>
      <c r="C325" s="60">
        <v>0</v>
      </c>
    </row>
    <row r="326" spans="1:3" x14ac:dyDescent="0.2">
      <c r="A326" s="66">
        <v>41561</v>
      </c>
      <c r="B326" s="67">
        <v>9</v>
      </c>
      <c r="C326" s="60">
        <v>0</v>
      </c>
    </row>
    <row r="327" spans="1:3" x14ac:dyDescent="0.2">
      <c r="A327" s="66">
        <v>41561</v>
      </c>
      <c r="B327" s="67">
        <v>10</v>
      </c>
      <c r="C327" s="60">
        <v>0</v>
      </c>
    </row>
    <row r="328" spans="1:3" x14ac:dyDescent="0.2">
      <c r="A328" s="66">
        <v>41561</v>
      </c>
      <c r="B328" s="67">
        <v>11</v>
      </c>
      <c r="C328" s="60">
        <v>0</v>
      </c>
    </row>
    <row r="329" spans="1:3" x14ac:dyDescent="0.2">
      <c r="A329" s="66">
        <v>41561</v>
      </c>
      <c r="B329" s="67">
        <v>12</v>
      </c>
      <c r="C329" s="60">
        <v>0</v>
      </c>
    </row>
    <row r="330" spans="1:3" x14ac:dyDescent="0.2">
      <c r="A330" s="66">
        <v>41561</v>
      </c>
      <c r="B330" s="67">
        <v>13</v>
      </c>
      <c r="C330" s="60">
        <v>0</v>
      </c>
    </row>
    <row r="331" spans="1:3" x14ac:dyDescent="0.2">
      <c r="A331" s="66">
        <v>41561</v>
      </c>
      <c r="B331" s="67">
        <v>14</v>
      </c>
      <c r="C331" s="60">
        <v>0</v>
      </c>
    </row>
    <row r="332" spans="1:3" x14ac:dyDescent="0.2">
      <c r="A332" s="66">
        <v>41561</v>
      </c>
      <c r="B332" s="67">
        <v>15</v>
      </c>
      <c r="C332" s="60">
        <v>0</v>
      </c>
    </row>
    <row r="333" spans="1:3" x14ac:dyDescent="0.2">
      <c r="A333" s="66">
        <v>41561</v>
      </c>
      <c r="B333" s="67">
        <v>16</v>
      </c>
      <c r="C333" s="60">
        <v>0</v>
      </c>
    </row>
    <row r="334" spans="1:3" x14ac:dyDescent="0.2">
      <c r="A334" s="66">
        <v>41561</v>
      </c>
      <c r="B334" s="67">
        <v>17</v>
      </c>
      <c r="C334" s="60">
        <v>0</v>
      </c>
    </row>
    <row r="335" spans="1:3" x14ac:dyDescent="0.2">
      <c r="A335" s="66">
        <v>41561</v>
      </c>
      <c r="B335" s="67">
        <v>18</v>
      </c>
      <c r="C335" s="60">
        <v>0</v>
      </c>
    </row>
    <row r="336" spans="1:3" x14ac:dyDescent="0.2">
      <c r="A336" s="66">
        <v>41561</v>
      </c>
      <c r="B336" s="67">
        <v>19</v>
      </c>
      <c r="C336" s="60">
        <v>0</v>
      </c>
    </row>
    <row r="337" spans="1:3" x14ac:dyDescent="0.2">
      <c r="A337" s="66">
        <v>41561</v>
      </c>
      <c r="B337" s="67">
        <v>20</v>
      </c>
      <c r="C337" s="60">
        <v>0</v>
      </c>
    </row>
    <row r="338" spans="1:3" x14ac:dyDescent="0.2">
      <c r="A338" s="66">
        <v>41561</v>
      </c>
      <c r="B338" s="67">
        <v>21</v>
      </c>
      <c r="C338" s="60">
        <v>0</v>
      </c>
    </row>
    <row r="339" spans="1:3" x14ac:dyDescent="0.2">
      <c r="A339" s="66">
        <v>41561</v>
      </c>
      <c r="B339" s="67">
        <v>22</v>
      </c>
      <c r="C339" s="60">
        <v>0</v>
      </c>
    </row>
    <row r="340" spans="1:3" x14ac:dyDescent="0.2">
      <c r="A340" s="66">
        <v>41561</v>
      </c>
      <c r="B340" s="67">
        <v>23</v>
      </c>
      <c r="C340" s="60">
        <v>0</v>
      </c>
    </row>
    <row r="341" spans="1:3" x14ac:dyDescent="0.2">
      <c r="A341" s="66">
        <v>41561</v>
      </c>
      <c r="B341" s="67">
        <v>24</v>
      </c>
      <c r="C341" s="60">
        <v>0</v>
      </c>
    </row>
    <row r="342" spans="1:3" x14ac:dyDescent="0.2">
      <c r="A342" s="66">
        <v>41562</v>
      </c>
      <c r="B342" s="67">
        <v>1</v>
      </c>
      <c r="C342" s="60">
        <v>0</v>
      </c>
    </row>
    <row r="343" spans="1:3" x14ac:dyDescent="0.2">
      <c r="A343" s="66">
        <v>41562</v>
      </c>
      <c r="B343" s="67">
        <v>2</v>
      </c>
      <c r="C343" s="60">
        <v>0</v>
      </c>
    </row>
    <row r="344" spans="1:3" x14ac:dyDescent="0.2">
      <c r="A344" s="66">
        <v>41562</v>
      </c>
      <c r="B344" s="67">
        <v>3</v>
      </c>
      <c r="C344" s="60">
        <v>0</v>
      </c>
    </row>
    <row r="345" spans="1:3" x14ac:dyDescent="0.2">
      <c r="A345" s="66">
        <v>41562</v>
      </c>
      <c r="B345" s="67">
        <v>4</v>
      </c>
      <c r="C345" s="60">
        <v>0</v>
      </c>
    </row>
    <row r="346" spans="1:3" x14ac:dyDescent="0.2">
      <c r="A346" s="66">
        <v>41562</v>
      </c>
      <c r="B346" s="67">
        <v>5</v>
      </c>
      <c r="C346" s="60">
        <v>0</v>
      </c>
    </row>
    <row r="347" spans="1:3" x14ac:dyDescent="0.2">
      <c r="A347" s="66">
        <v>41562</v>
      </c>
      <c r="B347" s="67">
        <v>6</v>
      </c>
      <c r="C347" s="60">
        <v>0</v>
      </c>
    </row>
    <row r="348" spans="1:3" x14ac:dyDescent="0.2">
      <c r="A348" s="66">
        <v>41562</v>
      </c>
      <c r="B348" s="67">
        <v>7</v>
      </c>
      <c r="C348" s="60">
        <v>0</v>
      </c>
    </row>
    <row r="349" spans="1:3" x14ac:dyDescent="0.2">
      <c r="A349" s="66">
        <v>41562</v>
      </c>
      <c r="B349" s="67">
        <v>8</v>
      </c>
      <c r="C349" s="60">
        <v>0</v>
      </c>
    </row>
    <row r="350" spans="1:3" x14ac:dyDescent="0.2">
      <c r="A350" s="66">
        <v>41562</v>
      </c>
      <c r="B350" s="67">
        <v>9</v>
      </c>
      <c r="C350" s="60">
        <v>0</v>
      </c>
    </row>
    <row r="351" spans="1:3" x14ac:dyDescent="0.2">
      <c r="A351" s="66">
        <v>41562</v>
      </c>
      <c r="B351" s="67">
        <v>10</v>
      </c>
      <c r="C351" s="60">
        <v>0</v>
      </c>
    </row>
    <row r="352" spans="1:3" x14ac:dyDescent="0.2">
      <c r="A352" s="66">
        <v>41562</v>
      </c>
      <c r="B352" s="67">
        <v>11</v>
      </c>
      <c r="C352" s="60">
        <v>0</v>
      </c>
    </row>
    <row r="353" spans="1:3" x14ac:dyDescent="0.2">
      <c r="A353" s="66">
        <v>41562</v>
      </c>
      <c r="B353" s="67">
        <v>12</v>
      </c>
      <c r="C353" s="60">
        <v>0</v>
      </c>
    </row>
    <row r="354" spans="1:3" x14ac:dyDescent="0.2">
      <c r="A354" s="66">
        <v>41562</v>
      </c>
      <c r="B354" s="67">
        <v>13</v>
      </c>
      <c r="C354" s="60">
        <v>0</v>
      </c>
    </row>
    <row r="355" spans="1:3" x14ac:dyDescent="0.2">
      <c r="A355" s="66">
        <v>41562</v>
      </c>
      <c r="B355" s="67">
        <v>14</v>
      </c>
      <c r="C355" s="60">
        <v>0</v>
      </c>
    </row>
    <row r="356" spans="1:3" x14ac:dyDescent="0.2">
      <c r="A356" s="66">
        <v>41562</v>
      </c>
      <c r="B356" s="67">
        <v>15</v>
      </c>
      <c r="C356" s="60">
        <v>0</v>
      </c>
    </row>
    <row r="357" spans="1:3" x14ac:dyDescent="0.2">
      <c r="A357" s="66">
        <v>41562</v>
      </c>
      <c r="B357" s="67">
        <v>16</v>
      </c>
      <c r="C357" s="60">
        <v>0</v>
      </c>
    </row>
    <row r="358" spans="1:3" x14ac:dyDescent="0.2">
      <c r="A358" s="66">
        <v>41562</v>
      </c>
      <c r="B358" s="67">
        <v>17</v>
      </c>
      <c r="C358" s="60">
        <v>0</v>
      </c>
    </row>
    <row r="359" spans="1:3" x14ac:dyDescent="0.2">
      <c r="A359" s="66">
        <v>41562</v>
      </c>
      <c r="B359" s="67">
        <v>18</v>
      </c>
      <c r="C359" s="60">
        <v>0</v>
      </c>
    </row>
    <row r="360" spans="1:3" x14ac:dyDescent="0.2">
      <c r="A360" s="66">
        <v>41562</v>
      </c>
      <c r="B360" s="67">
        <v>19</v>
      </c>
      <c r="C360" s="60">
        <v>0</v>
      </c>
    </row>
    <row r="361" spans="1:3" x14ac:dyDescent="0.2">
      <c r="A361" s="66">
        <v>41562</v>
      </c>
      <c r="B361" s="67">
        <v>20</v>
      </c>
      <c r="C361" s="60">
        <v>0</v>
      </c>
    </row>
    <row r="362" spans="1:3" x14ac:dyDescent="0.2">
      <c r="A362" s="66">
        <v>41562</v>
      </c>
      <c r="B362" s="67">
        <v>21</v>
      </c>
      <c r="C362" s="60">
        <v>0</v>
      </c>
    </row>
    <row r="363" spans="1:3" x14ac:dyDescent="0.2">
      <c r="A363" s="66">
        <v>41562</v>
      </c>
      <c r="B363" s="67">
        <v>22</v>
      </c>
      <c r="C363" s="60">
        <v>0</v>
      </c>
    </row>
    <row r="364" spans="1:3" x14ac:dyDescent="0.2">
      <c r="A364" s="66">
        <v>41562</v>
      </c>
      <c r="B364" s="67">
        <v>23</v>
      </c>
      <c r="C364" s="60">
        <v>0</v>
      </c>
    </row>
    <row r="365" spans="1:3" x14ac:dyDescent="0.2">
      <c r="A365" s="66">
        <v>41562</v>
      </c>
      <c r="B365" s="67">
        <v>24</v>
      </c>
      <c r="C365" s="60">
        <v>0</v>
      </c>
    </row>
    <row r="366" spans="1:3" x14ac:dyDescent="0.2">
      <c r="A366" s="66">
        <v>41563</v>
      </c>
      <c r="B366" s="67">
        <v>1</v>
      </c>
      <c r="C366" s="60">
        <v>0</v>
      </c>
    </row>
    <row r="367" spans="1:3" x14ac:dyDescent="0.2">
      <c r="A367" s="66">
        <v>41563</v>
      </c>
      <c r="B367" s="67">
        <v>2</v>
      </c>
      <c r="C367" s="60">
        <v>0</v>
      </c>
    </row>
    <row r="368" spans="1:3" x14ac:dyDescent="0.2">
      <c r="A368" s="66">
        <v>41563</v>
      </c>
      <c r="B368" s="67">
        <v>3</v>
      </c>
      <c r="C368" s="60">
        <v>0</v>
      </c>
    </row>
    <row r="369" spans="1:3" x14ac:dyDescent="0.2">
      <c r="A369" s="66">
        <v>41563</v>
      </c>
      <c r="B369" s="67">
        <v>4</v>
      </c>
      <c r="C369" s="60">
        <v>0</v>
      </c>
    </row>
    <row r="370" spans="1:3" x14ac:dyDescent="0.2">
      <c r="A370" s="66">
        <v>41563</v>
      </c>
      <c r="B370" s="67">
        <v>5</v>
      </c>
      <c r="C370" s="60">
        <v>0</v>
      </c>
    </row>
    <row r="371" spans="1:3" x14ac:dyDescent="0.2">
      <c r="A371" s="66">
        <v>41563</v>
      </c>
      <c r="B371" s="67">
        <v>6</v>
      </c>
      <c r="C371" s="60">
        <v>0</v>
      </c>
    </row>
    <row r="372" spans="1:3" x14ac:dyDescent="0.2">
      <c r="A372" s="66">
        <v>41563</v>
      </c>
      <c r="B372" s="67">
        <v>7</v>
      </c>
      <c r="C372" s="60">
        <v>0</v>
      </c>
    </row>
    <row r="373" spans="1:3" x14ac:dyDescent="0.2">
      <c r="A373" s="66">
        <v>41563</v>
      </c>
      <c r="B373" s="67">
        <v>8</v>
      </c>
      <c r="C373" s="60">
        <v>0</v>
      </c>
    </row>
    <row r="374" spans="1:3" x14ac:dyDescent="0.2">
      <c r="A374" s="66">
        <v>41563</v>
      </c>
      <c r="B374" s="67">
        <v>9</v>
      </c>
      <c r="C374" s="60">
        <v>0</v>
      </c>
    </row>
    <row r="375" spans="1:3" x14ac:dyDescent="0.2">
      <c r="A375" s="66">
        <v>41563</v>
      </c>
      <c r="B375" s="67">
        <v>10</v>
      </c>
      <c r="C375" s="60">
        <v>0</v>
      </c>
    </row>
    <row r="376" spans="1:3" x14ac:dyDescent="0.2">
      <c r="A376" s="66">
        <v>41563</v>
      </c>
      <c r="B376" s="67">
        <v>11</v>
      </c>
      <c r="C376" s="60">
        <v>0</v>
      </c>
    </row>
    <row r="377" spans="1:3" x14ac:dyDescent="0.2">
      <c r="A377" s="66">
        <v>41563</v>
      </c>
      <c r="B377" s="67">
        <v>12</v>
      </c>
      <c r="C377" s="60">
        <v>0</v>
      </c>
    </row>
    <row r="378" spans="1:3" x14ac:dyDescent="0.2">
      <c r="A378" s="66">
        <v>41563</v>
      </c>
      <c r="B378" s="67">
        <v>13</v>
      </c>
      <c r="C378" s="60">
        <v>0</v>
      </c>
    </row>
    <row r="379" spans="1:3" x14ac:dyDescent="0.2">
      <c r="A379" s="66">
        <v>41563</v>
      </c>
      <c r="B379" s="67">
        <v>14</v>
      </c>
      <c r="C379" s="60">
        <v>0</v>
      </c>
    </row>
    <row r="380" spans="1:3" x14ac:dyDescent="0.2">
      <c r="A380" s="66">
        <v>41563</v>
      </c>
      <c r="B380" s="67">
        <v>15</v>
      </c>
      <c r="C380" s="60">
        <v>0</v>
      </c>
    </row>
    <row r="381" spans="1:3" x14ac:dyDescent="0.2">
      <c r="A381" s="66">
        <v>41563</v>
      </c>
      <c r="B381" s="67">
        <v>16</v>
      </c>
      <c r="C381" s="60">
        <v>0</v>
      </c>
    </row>
    <row r="382" spans="1:3" x14ac:dyDescent="0.2">
      <c r="A382" s="66">
        <v>41563</v>
      </c>
      <c r="B382" s="67">
        <v>17</v>
      </c>
      <c r="C382" s="60">
        <v>0</v>
      </c>
    </row>
    <row r="383" spans="1:3" x14ac:dyDescent="0.2">
      <c r="A383" s="66">
        <v>41563</v>
      </c>
      <c r="B383" s="67">
        <v>18</v>
      </c>
      <c r="C383" s="60">
        <v>0</v>
      </c>
    </row>
    <row r="384" spans="1:3" x14ac:dyDescent="0.2">
      <c r="A384" s="66">
        <v>41563</v>
      </c>
      <c r="B384" s="67">
        <v>19</v>
      </c>
      <c r="C384" s="60">
        <v>0</v>
      </c>
    </row>
    <row r="385" spans="1:3" x14ac:dyDescent="0.2">
      <c r="A385" s="66">
        <v>41563</v>
      </c>
      <c r="B385" s="67">
        <v>20</v>
      </c>
      <c r="C385" s="60">
        <v>0</v>
      </c>
    </row>
    <row r="386" spans="1:3" x14ac:dyDescent="0.2">
      <c r="A386" s="66">
        <v>41563</v>
      </c>
      <c r="B386" s="67">
        <v>21</v>
      </c>
      <c r="C386" s="60">
        <v>0</v>
      </c>
    </row>
    <row r="387" spans="1:3" x14ac:dyDescent="0.2">
      <c r="A387" s="66">
        <v>41563</v>
      </c>
      <c r="B387" s="67">
        <v>22</v>
      </c>
      <c r="C387" s="60">
        <v>0</v>
      </c>
    </row>
    <row r="388" spans="1:3" x14ac:dyDescent="0.2">
      <c r="A388" s="66">
        <v>41563</v>
      </c>
      <c r="B388" s="67">
        <v>23</v>
      </c>
      <c r="C388" s="60">
        <v>0</v>
      </c>
    </row>
    <row r="389" spans="1:3" x14ac:dyDescent="0.2">
      <c r="A389" s="66">
        <v>41563</v>
      </c>
      <c r="B389" s="67">
        <v>24</v>
      </c>
      <c r="C389" s="60">
        <v>0</v>
      </c>
    </row>
    <row r="390" spans="1:3" x14ac:dyDescent="0.2">
      <c r="A390" s="66">
        <v>41564</v>
      </c>
      <c r="B390" s="67">
        <v>1</v>
      </c>
      <c r="C390" s="60">
        <v>0</v>
      </c>
    </row>
    <row r="391" spans="1:3" x14ac:dyDescent="0.2">
      <c r="A391" s="66">
        <v>41564</v>
      </c>
      <c r="B391" s="67">
        <v>2</v>
      </c>
      <c r="C391" s="60">
        <v>0</v>
      </c>
    </row>
    <row r="392" spans="1:3" x14ac:dyDescent="0.2">
      <c r="A392" s="66">
        <v>41564</v>
      </c>
      <c r="B392" s="67">
        <v>3</v>
      </c>
      <c r="C392" s="60">
        <v>0</v>
      </c>
    </row>
    <row r="393" spans="1:3" x14ac:dyDescent="0.2">
      <c r="A393" s="66">
        <v>41564</v>
      </c>
      <c r="B393" s="67">
        <v>4</v>
      </c>
      <c r="C393" s="60">
        <v>0</v>
      </c>
    </row>
    <row r="394" spans="1:3" x14ac:dyDescent="0.2">
      <c r="A394" s="66">
        <v>41564</v>
      </c>
      <c r="B394" s="67">
        <v>5</v>
      </c>
      <c r="C394" s="60">
        <v>0</v>
      </c>
    </row>
    <row r="395" spans="1:3" x14ac:dyDescent="0.2">
      <c r="A395" s="66">
        <v>41564</v>
      </c>
      <c r="B395" s="67">
        <v>6</v>
      </c>
      <c r="C395" s="60">
        <v>0</v>
      </c>
    </row>
    <row r="396" spans="1:3" x14ac:dyDescent="0.2">
      <c r="A396" s="66">
        <v>41564</v>
      </c>
      <c r="B396" s="67">
        <v>7</v>
      </c>
      <c r="C396" s="60">
        <v>0</v>
      </c>
    </row>
    <row r="397" spans="1:3" x14ac:dyDescent="0.2">
      <c r="A397" s="66">
        <v>41564</v>
      </c>
      <c r="B397" s="67">
        <v>8</v>
      </c>
      <c r="C397" s="60">
        <v>0</v>
      </c>
    </row>
    <row r="398" spans="1:3" x14ac:dyDescent="0.2">
      <c r="A398" s="66">
        <v>41564</v>
      </c>
      <c r="B398" s="67">
        <v>9</v>
      </c>
      <c r="C398" s="60">
        <v>0</v>
      </c>
    </row>
    <row r="399" spans="1:3" x14ac:dyDescent="0.2">
      <c r="A399" s="66">
        <v>41564</v>
      </c>
      <c r="B399" s="67">
        <v>10</v>
      </c>
      <c r="C399" s="60">
        <v>0</v>
      </c>
    </row>
    <row r="400" spans="1:3" x14ac:dyDescent="0.2">
      <c r="A400" s="66">
        <v>41564</v>
      </c>
      <c r="B400" s="67">
        <v>11</v>
      </c>
      <c r="C400" s="60">
        <v>0</v>
      </c>
    </row>
    <row r="401" spans="1:3" x14ac:dyDescent="0.2">
      <c r="A401" s="66">
        <v>41564</v>
      </c>
      <c r="B401" s="67">
        <v>12</v>
      </c>
      <c r="C401" s="60">
        <v>0</v>
      </c>
    </row>
    <row r="402" spans="1:3" x14ac:dyDescent="0.2">
      <c r="A402" s="66">
        <v>41564</v>
      </c>
      <c r="B402" s="67">
        <v>13</v>
      </c>
      <c r="C402" s="60">
        <v>0</v>
      </c>
    </row>
    <row r="403" spans="1:3" x14ac:dyDescent="0.2">
      <c r="A403" s="66">
        <v>41564</v>
      </c>
      <c r="B403" s="67">
        <v>14</v>
      </c>
      <c r="C403" s="60">
        <v>0</v>
      </c>
    </row>
    <row r="404" spans="1:3" x14ac:dyDescent="0.2">
      <c r="A404" s="66">
        <v>41564</v>
      </c>
      <c r="B404" s="67">
        <v>15</v>
      </c>
      <c r="C404" s="60">
        <v>0</v>
      </c>
    </row>
    <row r="405" spans="1:3" x14ac:dyDescent="0.2">
      <c r="A405" s="66">
        <v>41564</v>
      </c>
      <c r="B405" s="67">
        <v>16</v>
      </c>
      <c r="C405" s="60">
        <v>0</v>
      </c>
    </row>
    <row r="406" spans="1:3" x14ac:dyDescent="0.2">
      <c r="A406" s="66">
        <v>41564</v>
      </c>
      <c r="B406" s="67">
        <v>17</v>
      </c>
      <c r="C406" s="60">
        <v>0</v>
      </c>
    </row>
    <row r="407" spans="1:3" x14ac:dyDescent="0.2">
      <c r="A407" s="66">
        <v>41564</v>
      </c>
      <c r="B407" s="67">
        <v>18</v>
      </c>
      <c r="C407" s="60">
        <v>0</v>
      </c>
    </row>
    <row r="408" spans="1:3" x14ac:dyDescent="0.2">
      <c r="A408" s="66">
        <v>41564</v>
      </c>
      <c r="B408" s="67">
        <v>19</v>
      </c>
      <c r="C408" s="60">
        <v>0</v>
      </c>
    </row>
    <row r="409" spans="1:3" x14ac:dyDescent="0.2">
      <c r="A409" s="66">
        <v>41564</v>
      </c>
      <c r="B409" s="67">
        <v>20</v>
      </c>
      <c r="C409" s="60">
        <v>0</v>
      </c>
    </row>
    <row r="410" spans="1:3" x14ac:dyDescent="0.2">
      <c r="A410" s="66">
        <v>41564</v>
      </c>
      <c r="B410" s="67">
        <v>21</v>
      </c>
      <c r="C410" s="60">
        <v>0</v>
      </c>
    </row>
    <row r="411" spans="1:3" x14ac:dyDescent="0.2">
      <c r="A411" s="66">
        <v>41564</v>
      </c>
      <c r="B411" s="67">
        <v>22</v>
      </c>
      <c r="C411" s="60">
        <v>0</v>
      </c>
    </row>
    <row r="412" spans="1:3" x14ac:dyDescent="0.2">
      <c r="A412" s="66">
        <v>41564</v>
      </c>
      <c r="B412" s="67">
        <v>23</v>
      </c>
      <c r="C412" s="60">
        <v>0</v>
      </c>
    </row>
    <row r="413" spans="1:3" x14ac:dyDescent="0.2">
      <c r="A413" s="66">
        <v>41564</v>
      </c>
      <c r="B413" s="67">
        <v>24</v>
      </c>
      <c r="C413" s="60">
        <v>0</v>
      </c>
    </row>
    <row r="414" spans="1:3" x14ac:dyDescent="0.2">
      <c r="A414" s="66">
        <v>41565</v>
      </c>
      <c r="B414" s="67">
        <v>1</v>
      </c>
      <c r="C414" s="60">
        <v>0</v>
      </c>
    </row>
    <row r="415" spans="1:3" x14ac:dyDescent="0.2">
      <c r="A415" s="66">
        <v>41565</v>
      </c>
      <c r="B415" s="67">
        <v>2</v>
      </c>
      <c r="C415" s="60">
        <v>0</v>
      </c>
    </row>
    <row r="416" spans="1:3" x14ac:dyDescent="0.2">
      <c r="A416" s="66">
        <v>41565</v>
      </c>
      <c r="B416" s="67">
        <v>3</v>
      </c>
      <c r="C416" s="60">
        <v>0</v>
      </c>
    </row>
    <row r="417" spans="1:3" x14ac:dyDescent="0.2">
      <c r="A417" s="66">
        <v>41565</v>
      </c>
      <c r="B417" s="67">
        <v>4</v>
      </c>
      <c r="C417" s="60">
        <v>0</v>
      </c>
    </row>
    <row r="418" spans="1:3" x14ac:dyDescent="0.2">
      <c r="A418" s="66">
        <v>41565</v>
      </c>
      <c r="B418" s="67">
        <v>5</v>
      </c>
      <c r="C418" s="60">
        <v>0</v>
      </c>
    </row>
    <row r="419" spans="1:3" x14ac:dyDescent="0.2">
      <c r="A419" s="66">
        <v>41565</v>
      </c>
      <c r="B419" s="67">
        <v>6</v>
      </c>
      <c r="C419" s="60">
        <v>0</v>
      </c>
    </row>
    <row r="420" spans="1:3" x14ac:dyDescent="0.2">
      <c r="A420" s="66">
        <v>41565</v>
      </c>
      <c r="B420" s="67">
        <v>7</v>
      </c>
      <c r="C420" s="60">
        <v>0</v>
      </c>
    </row>
    <row r="421" spans="1:3" x14ac:dyDescent="0.2">
      <c r="A421" s="66">
        <v>41565</v>
      </c>
      <c r="B421" s="67">
        <v>8</v>
      </c>
      <c r="C421" s="60">
        <v>0</v>
      </c>
    </row>
    <row r="422" spans="1:3" x14ac:dyDescent="0.2">
      <c r="A422" s="66">
        <v>41565</v>
      </c>
      <c r="B422" s="67">
        <v>9</v>
      </c>
      <c r="C422" s="60">
        <v>0</v>
      </c>
    </row>
    <row r="423" spans="1:3" x14ac:dyDescent="0.2">
      <c r="A423" s="66">
        <v>41565</v>
      </c>
      <c r="B423" s="67">
        <v>10</v>
      </c>
      <c r="C423" s="60">
        <v>0</v>
      </c>
    </row>
    <row r="424" spans="1:3" x14ac:dyDescent="0.2">
      <c r="A424" s="66">
        <v>41565</v>
      </c>
      <c r="B424" s="67">
        <v>11</v>
      </c>
      <c r="C424" s="60">
        <v>0</v>
      </c>
    </row>
    <row r="425" spans="1:3" x14ac:dyDescent="0.2">
      <c r="A425" s="66">
        <v>41565</v>
      </c>
      <c r="B425" s="67">
        <v>12</v>
      </c>
      <c r="C425" s="60">
        <v>0</v>
      </c>
    </row>
    <row r="426" spans="1:3" x14ac:dyDescent="0.2">
      <c r="A426" s="66">
        <v>41565</v>
      </c>
      <c r="B426" s="67">
        <v>13</v>
      </c>
      <c r="C426" s="60">
        <v>0</v>
      </c>
    </row>
    <row r="427" spans="1:3" x14ac:dyDescent="0.2">
      <c r="A427" s="66">
        <v>41565</v>
      </c>
      <c r="B427" s="67">
        <v>14</v>
      </c>
      <c r="C427" s="60">
        <v>0</v>
      </c>
    </row>
    <row r="428" spans="1:3" x14ac:dyDescent="0.2">
      <c r="A428" s="66">
        <v>41565</v>
      </c>
      <c r="B428" s="67">
        <v>15</v>
      </c>
      <c r="C428" s="60">
        <v>0</v>
      </c>
    </row>
    <row r="429" spans="1:3" x14ac:dyDescent="0.2">
      <c r="A429" s="66">
        <v>41565</v>
      </c>
      <c r="B429" s="67">
        <v>16</v>
      </c>
      <c r="C429" s="60">
        <v>0</v>
      </c>
    </row>
    <row r="430" spans="1:3" x14ac:dyDescent="0.2">
      <c r="A430" s="66">
        <v>41565</v>
      </c>
      <c r="B430" s="67">
        <v>17</v>
      </c>
      <c r="C430" s="60">
        <v>0</v>
      </c>
    </row>
    <row r="431" spans="1:3" x14ac:dyDescent="0.2">
      <c r="A431" s="66">
        <v>41565</v>
      </c>
      <c r="B431" s="67">
        <v>18</v>
      </c>
      <c r="C431" s="60">
        <v>0</v>
      </c>
    </row>
    <row r="432" spans="1:3" x14ac:dyDescent="0.2">
      <c r="A432" s="66">
        <v>41565</v>
      </c>
      <c r="B432" s="67">
        <v>19</v>
      </c>
      <c r="C432" s="60">
        <v>0</v>
      </c>
    </row>
    <row r="433" spans="1:3" x14ac:dyDescent="0.2">
      <c r="A433" s="66">
        <v>41565</v>
      </c>
      <c r="B433" s="67">
        <v>20</v>
      </c>
      <c r="C433" s="60">
        <v>0</v>
      </c>
    </row>
    <row r="434" spans="1:3" x14ac:dyDescent="0.2">
      <c r="A434" s="66">
        <v>41565</v>
      </c>
      <c r="B434" s="67">
        <v>21</v>
      </c>
      <c r="C434" s="60">
        <v>0</v>
      </c>
    </row>
    <row r="435" spans="1:3" x14ac:dyDescent="0.2">
      <c r="A435" s="66">
        <v>41565</v>
      </c>
      <c r="B435" s="67">
        <v>22</v>
      </c>
      <c r="C435" s="60">
        <v>0</v>
      </c>
    </row>
    <row r="436" spans="1:3" x14ac:dyDescent="0.2">
      <c r="A436" s="66">
        <v>41565</v>
      </c>
      <c r="B436" s="67">
        <v>23</v>
      </c>
      <c r="C436" s="60">
        <v>0</v>
      </c>
    </row>
    <row r="437" spans="1:3" x14ac:dyDescent="0.2">
      <c r="A437" s="66">
        <v>41565</v>
      </c>
      <c r="B437" s="67">
        <v>24</v>
      </c>
      <c r="C437" s="60">
        <v>0</v>
      </c>
    </row>
    <row r="438" spans="1:3" x14ac:dyDescent="0.2">
      <c r="A438" s="66">
        <v>41566</v>
      </c>
      <c r="B438" s="67">
        <v>1</v>
      </c>
      <c r="C438" s="60">
        <v>0</v>
      </c>
    </row>
    <row r="439" spans="1:3" x14ac:dyDescent="0.2">
      <c r="A439" s="66">
        <v>41566</v>
      </c>
      <c r="B439" s="67">
        <v>2</v>
      </c>
      <c r="C439" s="60">
        <v>0</v>
      </c>
    </row>
    <row r="440" spans="1:3" x14ac:dyDescent="0.2">
      <c r="A440" s="66">
        <v>41566</v>
      </c>
      <c r="B440" s="67">
        <v>3</v>
      </c>
      <c r="C440" s="60">
        <v>0</v>
      </c>
    </row>
    <row r="441" spans="1:3" x14ac:dyDescent="0.2">
      <c r="A441" s="66">
        <v>41566</v>
      </c>
      <c r="B441" s="67">
        <v>4</v>
      </c>
      <c r="C441" s="60">
        <v>0</v>
      </c>
    </row>
    <row r="442" spans="1:3" x14ac:dyDescent="0.2">
      <c r="A442" s="66">
        <v>41566</v>
      </c>
      <c r="B442" s="67">
        <v>5</v>
      </c>
      <c r="C442" s="60">
        <v>0</v>
      </c>
    </row>
    <row r="443" spans="1:3" x14ac:dyDescent="0.2">
      <c r="A443" s="66">
        <v>41566</v>
      </c>
      <c r="B443" s="67">
        <v>6</v>
      </c>
      <c r="C443" s="60">
        <v>0</v>
      </c>
    </row>
    <row r="444" spans="1:3" x14ac:dyDescent="0.2">
      <c r="A444" s="66">
        <v>41566</v>
      </c>
      <c r="B444" s="67">
        <v>7</v>
      </c>
      <c r="C444" s="60">
        <v>0</v>
      </c>
    </row>
    <row r="445" spans="1:3" x14ac:dyDescent="0.2">
      <c r="A445" s="66">
        <v>41566</v>
      </c>
      <c r="B445" s="67">
        <v>8</v>
      </c>
      <c r="C445" s="60">
        <v>0</v>
      </c>
    </row>
    <row r="446" spans="1:3" x14ac:dyDescent="0.2">
      <c r="A446" s="66">
        <v>41566</v>
      </c>
      <c r="B446" s="67">
        <v>9</v>
      </c>
      <c r="C446" s="60">
        <v>0</v>
      </c>
    </row>
    <row r="447" spans="1:3" x14ac:dyDescent="0.2">
      <c r="A447" s="66">
        <v>41566</v>
      </c>
      <c r="B447" s="67">
        <v>10</v>
      </c>
      <c r="C447" s="60">
        <v>0</v>
      </c>
    </row>
    <row r="448" spans="1:3" x14ac:dyDescent="0.2">
      <c r="A448" s="66">
        <v>41566</v>
      </c>
      <c r="B448" s="67">
        <v>11</v>
      </c>
      <c r="C448" s="60">
        <v>0</v>
      </c>
    </row>
    <row r="449" spans="1:3" x14ac:dyDescent="0.2">
      <c r="A449" s="66">
        <v>41566</v>
      </c>
      <c r="B449" s="67">
        <v>12</v>
      </c>
      <c r="C449" s="60">
        <v>0</v>
      </c>
    </row>
    <row r="450" spans="1:3" x14ac:dyDescent="0.2">
      <c r="A450" s="66">
        <v>41566</v>
      </c>
      <c r="B450" s="67">
        <v>13</v>
      </c>
      <c r="C450" s="60">
        <v>0</v>
      </c>
    </row>
    <row r="451" spans="1:3" x14ac:dyDescent="0.2">
      <c r="A451" s="66">
        <v>41566</v>
      </c>
      <c r="B451" s="67">
        <v>14</v>
      </c>
      <c r="C451" s="60">
        <v>0</v>
      </c>
    </row>
    <row r="452" spans="1:3" x14ac:dyDescent="0.2">
      <c r="A452" s="66">
        <v>41566</v>
      </c>
      <c r="B452" s="67">
        <v>15</v>
      </c>
      <c r="C452" s="60">
        <v>0</v>
      </c>
    </row>
    <row r="453" spans="1:3" x14ac:dyDescent="0.2">
      <c r="A453" s="66">
        <v>41566</v>
      </c>
      <c r="B453" s="67">
        <v>16</v>
      </c>
      <c r="C453" s="60">
        <v>0</v>
      </c>
    </row>
    <row r="454" spans="1:3" x14ac:dyDescent="0.2">
      <c r="A454" s="66">
        <v>41566</v>
      </c>
      <c r="B454" s="67">
        <v>17</v>
      </c>
      <c r="C454" s="60">
        <v>0</v>
      </c>
    </row>
    <row r="455" spans="1:3" x14ac:dyDescent="0.2">
      <c r="A455" s="66">
        <v>41566</v>
      </c>
      <c r="B455" s="67">
        <v>18</v>
      </c>
      <c r="C455" s="60">
        <v>0</v>
      </c>
    </row>
    <row r="456" spans="1:3" x14ac:dyDescent="0.2">
      <c r="A456" s="66">
        <v>41566</v>
      </c>
      <c r="B456" s="67">
        <v>19</v>
      </c>
      <c r="C456" s="60">
        <v>0</v>
      </c>
    </row>
    <row r="457" spans="1:3" x14ac:dyDescent="0.2">
      <c r="A457" s="66">
        <v>41566</v>
      </c>
      <c r="B457" s="67">
        <v>20</v>
      </c>
      <c r="C457" s="60">
        <v>0</v>
      </c>
    </row>
    <row r="458" spans="1:3" x14ac:dyDescent="0.2">
      <c r="A458" s="66">
        <v>41566</v>
      </c>
      <c r="B458" s="67">
        <v>21</v>
      </c>
      <c r="C458" s="60">
        <v>0</v>
      </c>
    </row>
    <row r="459" spans="1:3" x14ac:dyDescent="0.2">
      <c r="A459" s="66">
        <v>41566</v>
      </c>
      <c r="B459" s="67">
        <v>22</v>
      </c>
      <c r="C459" s="60">
        <v>0</v>
      </c>
    </row>
    <row r="460" spans="1:3" x14ac:dyDescent="0.2">
      <c r="A460" s="66">
        <v>41566</v>
      </c>
      <c r="B460" s="67">
        <v>23</v>
      </c>
      <c r="C460" s="60">
        <v>0</v>
      </c>
    </row>
    <row r="461" spans="1:3" x14ac:dyDescent="0.2">
      <c r="A461" s="66">
        <v>41566</v>
      </c>
      <c r="B461" s="67">
        <v>24</v>
      </c>
      <c r="C461" s="60">
        <v>0</v>
      </c>
    </row>
    <row r="462" spans="1:3" x14ac:dyDescent="0.2">
      <c r="A462" s="66">
        <v>41567</v>
      </c>
      <c r="B462" s="67">
        <v>1</v>
      </c>
      <c r="C462" s="60">
        <v>0</v>
      </c>
    </row>
    <row r="463" spans="1:3" x14ac:dyDescent="0.2">
      <c r="A463" s="66">
        <v>41567</v>
      </c>
      <c r="B463" s="67">
        <v>2</v>
      </c>
      <c r="C463" s="60">
        <v>0</v>
      </c>
    </row>
    <row r="464" spans="1:3" x14ac:dyDescent="0.2">
      <c r="A464" s="66">
        <v>41567</v>
      </c>
      <c r="B464" s="67">
        <v>3</v>
      </c>
      <c r="C464" s="60">
        <v>0</v>
      </c>
    </row>
    <row r="465" spans="1:3" x14ac:dyDescent="0.2">
      <c r="A465" s="66">
        <v>41567</v>
      </c>
      <c r="B465" s="67">
        <v>4</v>
      </c>
      <c r="C465" s="60">
        <v>0</v>
      </c>
    </row>
    <row r="466" spans="1:3" x14ac:dyDescent="0.2">
      <c r="A466" s="66">
        <v>41567</v>
      </c>
      <c r="B466" s="67">
        <v>5</v>
      </c>
      <c r="C466" s="60">
        <v>0</v>
      </c>
    </row>
    <row r="467" spans="1:3" x14ac:dyDescent="0.2">
      <c r="A467" s="66">
        <v>41567</v>
      </c>
      <c r="B467" s="67">
        <v>6</v>
      </c>
      <c r="C467" s="60">
        <v>0</v>
      </c>
    </row>
    <row r="468" spans="1:3" x14ac:dyDescent="0.2">
      <c r="A468" s="66">
        <v>41567</v>
      </c>
      <c r="B468" s="67">
        <v>7</v>
      </c>
      <c r="C468" s="60">
        <v>0</v>
      </c>
    </row>
    <row r="469" spans="1:3" x14ac:dyDescent="0.2">
      <c r="A469" s="66">
        <v>41567</v>
      </c>
      <c r="B469" s="67">
        <v>8</v>
      </c>
      <c r="C469" s="60">
        <v>0</v>
      </c>
    </row>
    <row r="470" spans="1:3" x14ac:dyDescent="0.2">
      <c r="A470" s="66">
        <v>41567</v>
      </c>
      <c r="B470" s="67">
        <v>9</v>
      </c>
      <c r="C470" s="60">
        <v>0</v>
      </c>
    </row>
    <row r="471" spans="1:3" x14ac:dyDescent="0.2">
      <c r="A471" s="66">
        <v>41567</v>
      </c>
      <c r="B471" s="67">
        <v>10</v>
      </c>
      <c r="C471" s="60">
        <v>0</v>
      </c>
    </row>
    <row r="472" spans="1:3" x14ac:dyDescent="0.2">
      <c r="A472" s="66">
        <v>41567</v>
      </c>
      <c r="B472" s="67">
        <v>11</v>
      </c>
      <c r="C472" s="60">
        <v>0</v>
      </c>
    </row>
    <row r="473" spans="1:3" x14ac:dyDescent="0.2">
      <c r="A473" s="66">
        <v>41567</v>
      </c>
      <c r="B473" s="67">
        <v>12</v>
      </c>
      <c r="C473" s="60">
        <v>0</v>
      </c>
    </row>
    <row r="474" spans="1:3" x14ac:dyDescent="0.2">
      <c r="A474" s="66">
        <v>41567</v>
      </c>
      <c r="B474" s="67">
        <v>13</v>
      </c>
      <c r="C474" s="60">
        <v>0</v>
      </c>
    </row>
    <row r="475" spans="1:3" x14ac:dyDescent="0.2">
      <c r="A475" s="66">
        <v>41567</v>
      </c>
      <c r="B475" s="67">
        <v>14</v>
      </c>
      <c r="C475" s="60">
        <v>0</v>
      </c>
    </row>
    <row r="476" spans="1:3" x14ac:dyDescent="0.2">
      <c r="A476" s="66">
        <v>41567</v>
      </c>
      <c r="B476" s="67">
        <v>15</v>
      </c>
      <c r="C476" s="60">
        <v>0</v>
      </c>
    </row>
    <row r="477" spans="1:3" x14ac:dyDescent="0.2">
      <c r="A477" s="66">
        <v>41567</v>
      </c>
      <c r="B477" s="67">
        <v>16</v>
      </c>
      <c r="C477" s="60">
        <v>0</v>
      </c>
    </row>
    <row r="478" spans="1:3" x14ac:dyDescent="0.2">
      <c r="A478" s="66">
        <v>41567</v>
      </c>
      <c r="B478" s="67">
        <v>17</v>
      </c>
      <c r="C478" s="60">
        <v>0</v>
      </c>
    </row>
    <row r="479" spans="1:3" x14ac:dyDescent="0.2">
      <c r="A479" s="66">
        <v>41567</v>
      </c>
      <c r="B479" s="67">
        <v>18</v>
      </c>
      <c r="C479" s="60">
        <v>0</v>
      </c>
    </row>
    <row r="480" spans="1:3" x14ac:dyDescent="0.2">
      <c r="A480" s="66">
        <v>41567</v>
      </c>
      <c r="B480" s="67">
        <v>19</v>
      </c>
      <c r="C480" s="60">
        <v>0</v>
      </c>
    </row>
    <row r="481" spans="1:3" x14ac:dyDescent="0.2">
      <c r="A481" s="66">
        <v>41567</v>
      </c>
      <c r="B481" s="67">
        <v>20</v>
      </c>
      <c r="C481" s="60">
        <v>0</v>
      </c>
    </row>
    <row r="482" spans="1:3" x14ac:dyDescent="0.2">
      <c r="A482" s="66">
        <v>41567</v>
      </c>
      <c r="B482" s="67">
        <v>21</v>
      </c>
      <c r="C482" s="60">
        <v>0</v>
      </c>
    </row>
    <row r="483" spans="1:3" x14ac:dyDescent="0.2">
      <c r="A483" s="66">
        <v>41567</v>
      </c>
      <c r="B483" s="67">
        <v>22</v>
      </c>
      <c r="C483" s="60">
        <v>0</v>
      </c>
    </row>
    <row r="484" spans="1:3" x14ac:dyDescent="0.2">
      <c r="A484" s="66">
        <v>41567</v>
      </c>
      <c r="B484" s="67">
        <v>23</v>
      </c>
      <c r="C484" s="60">
        <v>0</v>
      </c>
    </row>
    <row r="485" spans="1:3" x14ac:dyDescent="0.2">
      <c r="A485" s="66">
        <v>41567</v>
      </c>
      <c r="B485" s="67">
        <v>24</v>
      </c>
      <c r="C485" s="60">
        <v>0</v>
      </c>
    </row>
    <row r="486" spans="1:3" x14ac:dyDescent="0.2">
      <c r="A486" s="66">
        <v>41568</v>
      </c>
      <c r="B486" s="67">
        <v>1</v>
      </c>
      <c r="C486" s="60">
        <v>0</v>
      </c>
    </row>
    <row r="487" spans="1:3" x14ac:dyDescent="0.2">
      <c r="A487" s="66">
        <v>41568</v>
      </c>
      <c r="B487" s="67">
        <v>2</v>
      </c>
      <c r="C487" s="60">
        <v>0</v>
      </c>
    </row>
    <row r="488" spans="1:3" x14ac:dyDescent="0.2">
      <c r="A488" s="66">
        <v>41568</v>
      </c>
      <c r="B488" s="67">
        <v>3</v>
      </c>
      <c r="C488" s="60">
        <v>0</v>
      </c>
    </row>
    <row r="489" spans="1:3" x14ac:dyDescent="0.2">
      <c r="A489" s="66">
        <v>41568</v>
      </c>
      <c r="B489" s="67">
        <v>4</v>
      </c>
      <c r="C489" s="60">
        <v>0</v>
      </c>
    </row>
    <row r="490" spans="1:3" x14ac:dyDescent="0.2">
      <c r="A490" s="66">
        <v>41568</v>
      </c>
      <c r="B490" s="67">
        <v>5</v>
      </c>
      <c r="C490" s="60">
        <v>0</v>
      </c>
    </row>
    <row r="491" spans="1:3" x14ac:dyDescent="0.2">
      <c r="A491" s="66">
        <v>41568</v>
      </c>
      <c r="B491" s="67">
        <v>6</v>
      </c>
      <c r="C491" s="60">
        <v>0</v>
      </c>
    </row>
    <row r="492" spans="1:3" x14ac:dyDescent="0.2">
      <c r="A492" s="66">
        <v>41568</v>
      </c>
      <c r="B492" s="67">
        <v>7</v>
      </c>
      <c r="C492" s="60">
        <v>0</v>
      </c>
    </row>
    <row r="493" spans="1:3" x14ac:dyDescent="0.2">
      <c r="A493" s="66">
        <v>41568</v>
      </c>
      <c r="B493" s="67">
        <v>8</v>
      </c>
      <c r="C493" s="60">
        <v>0</v>
      </c>
    </row>
    <row r="494" spans="1:3" x14ac:dyDescent="0.2">
      <c r="A494" s="66">
        <v>41568</v>
      </c>
      <c r="B494" s="67">
        <v>9</v>
      </c>
      <c r="C494" s="60">
        <v>0</v>
      </c>
    </row>
    <row r="495" spans="1:3" x14ac:dyDescent="0.2">
      <c r="A495" s="66">
        <v>41568</v>
      </c>
      <c r="B495" s="67">
        <v>10</v>
      </c>
      <c r="C495" s="60">
        <v>0</v>
      </c>
    </row>
    <row r="496" spans="1:3" x14ac:dyDescent="0.2">
      <c r="A496" s="66">
        <v>41568</v>
      </c>
      <c r="B496" s="67">
        <v>11</v>
      </c>
      <c r="C496" s="60">
        <v>0</v>
      </c>
    </row>
    <row r="497" spans="1:3" x14ac:dyDescent="0.2">
      <c r="A497" s="66">
        <v>41568</v>
      </c>
      <c r="B497" s="67">
        <v>12</v>
      </c>
      <c r="C497" s="60">
        <v>0</v>
      </c>
    </row>
    <row r="498" spans="1:3" x14ac:dyDescent="0.2">
      <c r="A498" s="66">
        <v>41568</v>
      </c>
      <c r="B498" s="67">
        <v>13</v>
      </c>
      <c r="C498" s="60">
        <v>0</v>
      </c>
    </row>
    <row r="499" spans="1:3" x14ac:dyDescent="0.2">
      <c r="A499" s="66">
        <v>41568</v>
      </c>
      <c r="B499" s="67">
        <v>14</v>
      </c>
      <c r="C499" s="60">
        <v>0</v>
      </c>
    </row>
    <row r="500" spans="1:3" x14ac:dyDescent="0.2">
      <c r="A500" s="66">
        <v>41568</v>
      </c>
      <c r="B500" s="67">
        <v>15</v>
      </c>
      <c r="C500" s="60">
        <v>0</v>
      </c>
    </row>
    <row r="501" spans="1:3" x14ac:dyDescent="0.2">
      <c r="A501" s="66">
        <v>41568</v>
      </c>
      <c r="B501" s="67">
        <v>16</v>
      </c>
      <c r="C501" s="60">
        <v>0</v>
      </c>
    </row>
    <row r="502" spans="1:3" x14ac:dyDescent="0.2">
      <c r="A502" s="66">
        <v>41568</v>
      </c>
      <c r="B502" s="67">
        <v>17</v>
      </c>
      <c r="C502" s="60">
        <v>0</v>
      </c>
    </row>
    <row r="503" spans="1:3" x14ac:dyDescent="0.2">
      <c r="A503" s="66">
        <v>41568</v>
      </c>
      <c r="B503" s="67">
        <v>18</v>
      </c>
      <c r="C503" s="60">
        <v>0</v>
      </c>
    </row>
    <row r="504" spans="1:3" x14ac:dyDescent="0.2">
      <c r="A504" s="66">
        <v>41568</v>
      </c>
      <c r="B504" s="67">
        <v>19</v>
      </c>
      <c r="C504" s="60">
        <v>0</v>
      </c>
    </row>
    <row r="505" spans="1:3" x14ac:dyDescent="0.2">
      <c r="A505" s="66">
        <v>41568</v>
      </c>
      <c r="B505" s="67">
        <v>20</v>
      </c>
      <c r="C505" s="60">
        <v>0</v>
      </c>
    </row>
    <row r="506" spans="1:3" x14ac:dyDescent="0.2">
      <c r="A506" s="66">
        <v>41568</v>
      </c>
      <c r="B506" s="67">
        <v>21</v>
      </c>
      <c r="C506" s="60">
        <v>0</v>
      </c>
    </row>
    <row r="507" spans="1:3" x14ac:dyDescent="0.2">
      <c r="A507" s="66">
        <v>41568</v>
      </c>
      <c r="B507" s="67">
        <v>22</v>
      </c>
      <c r="C507" s="60">
        <v>0</v>
      </c>
    </row>
    <row r="508" spans="1:3" x14ac:dyDescent="0.2">
      <c r="A508" s="66">
        <v>41568</v>
      </c>
      <c r="B508" s="67">
        <v>23</v>
      </c>
      <c r="C508" s="60">
        <v>0</v>
      </c>
    </row>
    <row r="509" spans="1:3" x14ac:dyDescent="0.2">
      <c r="A509" s="66">
        <v>41568</v>
      </c>
      <c r="B509" s="67">
        <v>24</v>
      </c>
      <c r="C509" s="60">
        <v>0</v>
      </c>
    </row>
    <row r="510" spans="1:3" x14ac:dyDescent="0.2">
      <c r="A510" s="66">
        <v>41569</v>
      </c>
      <c r="B510" s="67">
        <v>1</v>
      </c>
      <c r="C510" s="60">
        <v>0</v>
      </c>
    </row>
    <row r="511" spans="1:3" x14ac:dyDescent="0.2">
      <c r="A511" s="66">
        <v>41569</v>
      </c>
      <c r="B511" s="67">
        <v>2</v>
      </c>
      <c r="C511" s="60">
        <v>0</v>
      </c>
    </row>
    <row r="512" spans="1:3" x14ac:dyDescent="0.2">
      <c r="A512" s="66">
        <v>41569</v>
      </c>
      <c r="B512" s="67">
        <v>3</v>
      </c>
      <c r="C512" s="60">
        <v>0</v>
      </c>
    </row>
    <row r="513" spans="1:3" x14ac:dyDescent="0.2">
      <c r="A513" s="66">
        <v>41569</v>
      </c>
      <c r="B513" s="67">
        <v>4</v>
      </c>
      <c r="C513" s="60">
        <v>0</v>
      </c>
    </row>
    <row r="514" spans="1:3" x14ac:dyDescent="0.2">
      <c r="A514" s="66">
        <v>41569</v>
      </c>
      <c r="B514" s="67">
        <v>5</v>
      </c>
      <c r="C514" s="60">
        <v>0</v>
      </c>
    </row>
    <row r="515" spans="1:3" x14ac:dyDescent="0.2">
      <c r="A515" s="66">
        <v>41569</v>
      </c>
      <c r="B515" s="67">
        <v>6</v>
      </c>
      <c r="C515" s="60">
        <v>0</v>
      </c>
    </row>
    <row r="516" spans="1:3" x14ac:dyDescent="0.2">
      <c r="A516" s="66">
        <v>41569</v>
      </c>
      <c r="B516" s="67">
        <v>7</v>
      </c>
      <c r="C516" s="60">
        <v>0</v>
      </c>
    </row>
    <row r="517" spans="1:3" x14ac:dyDescent="0.2">
      <c r="A517" s="66">
        <v>41569</v>
      </c>
      <c r="B517" s="67">
        <v>8</v>
      </c>
      <c r="C517" s="60">
        <v>0</v>
      </c>
    </row>
    <row r="518" spans="1:3" x14ac:dyDescent="0.2">
      <c r="A518" s="66">
        <v>41569</v>
      </c>
      <c r="B518" s="67">
        <v>9</v>
      </c>
      <c r="C518" s="60">
        <v>0</v>
      </c>
    </row>
    <row r="519" spans="1:3" x14ac:dyDescent="0.2">
      <c r="A519" s="66">
        <v>41569</v>
      </c>
      <c r="B519" s="67">
        <v>10</v>
      </c>
      <c r="C519" s="60">
        <v>0</v>
      </c>
    </row>
    <row r="520" spans="1:3" x14ac:dyDescent="0.2">
      <c r="A520" s="66">
        <v>41569</v>
      </c>
      <c r="B520" s="67">
        <v>11</v>
      </c>
      <c r="C520" s="60">
        <v>0</v>
      </c>
    </row>
    <row r="521" spans="1:3" x14ac:dyDescent="0.2">
      <c r="A521" s="66">
        <v>41569</v>
      </c>
      <c r="B521" s="67">
        <v>12</v>
      </c>
      <c r="C521" s="60">
        <v>0</v>
      </c>
    </row>
    <row r="522" spans="1:3" x14ac:dyDescent="0.2">
      <c r="A522" s="66">
        <v>41569</v>
      </c>
      <c r="B522" s="67">
        <v>13</v>
      </c>
      <c r="C522" s="60">
        <v>0</v>
      </c>
    </row>
    <row r="523" spans="1:3" x14ac:dyDescent="0.2">
      <c r="A523" s="66">
        <v>41569</v>
      </c>
      <c r="B523" s="67">
        <v>14</v>
      </c>
      <c r="C523" s="60">
        <v>0</v>
      </c>
    </row>
    <row r="524" spans="1:3" x14ac:dyDescent="0.2">
      <c r="A524" s="66">
        <v>41569</v>
      </c>
      <c r="B524" s="67">
        <v>15</v>
      </c>
      <c r="C524" s="60">
        <v>0</v>
      </c>
    </row>
    <row r="525" spans="1:3" x14ac:dyDescent="0.2">
      <c r="A525" s="66">
        <v>41569</v>
      </c>
      <c r="B525" s="67">
        <v>16</v>
      </c>
      <c r="C525" s="60">
        <v>0</v>
      </c>
    </row>
    <row r="526" spans="1:3" x14ac:dyDescent="0.2">
      <c r="A526" s="66">
        <v>41569</v>
      </c>
      <c r="B526" s="67">
        <v>17</v>
      </c>
      <c r="C526" s="60">
        <v>0</v>
      </c>
    </row>
    <row r="527" spans="1:3" x14ac:dyDescent="0.2">
      <c r="A527" s="66">
        <v>41569</v>
      </c>
      <c r="B527" s="67">
        <v>18</v>
      </c>
      <c r="C527" s="60">
        <v>0</v>
      </c>
    </row>
    <row r="528" spans="1:3" x14ac:dyDescent="0.2">
      <c r="A528" s="66">
        <v>41569</v>
      </c>
      <c r="B528" s="67">
        <v>19</v>
      </c>
      <c r="C528" s="60">
        <v>0</v>
      </c>
    </row>
    <row r="529" spans="1:3" x14ac:dyDescent="0.2">
      <c r="A529" s="66">
        <v>41569</v>
      </c>
      <c r="B529" s="67">
        <v>20</v>
      </c>
      <c r="C529" s="60">
        <v>0</v>
      </c>
    </row>
    <row r="530" spans="1:3" x14ac:dyDescent="0.2">
      <c r="A530" s="66">
        <v>41569</v>
      </c>
      <c r="B530" s="67">
        <v>21</v>
      </c>
      <c r="C530" s="60">
        <v>0</v>
      </c>
    </row>
    <row r="531" spans="1:3" x14ac:dyDescent="0.2">
      <c r="A531" s="66">
        <v>41569</v>
      </c>
      <c r="B531" s="67">
        <v>22</v>
      </c>
      <c r="C531" s="60">
        <v>0</v>
      </c>
    </row>
    <row r="532" spans="1:3" x14ac:dyDescent="0.2">
      <c r="A532" s="66">
        <v>41569</v>
      </c>
      <c r="B532" s="67">
        <v>23</v>
      </c>
      <c r="C532" s="60">
        <v>0</v>
      </c>
    </row>
    <row r="533" spans="1:3" x14ac:dyDescent="0.2">
      <c r="A533" s="66">
        <v>41569</v>
      </c>
      <c r="B533" s="67">
        <v>24</v>
      </c>
      <c r="C533" s="60">
        <v>0</v>
      </c>
    </row>
    <row r="534" spans="1:3" x14ac:dyDescent="0.2">
      <c r="A534" s="66">
        <v>41570</v>
      </c>
      <c r="B534" s="67">
        <v>1</v>
      </c>
      <c r="C534" s="60">
        <v>0</v>
      </c>
    </row>
    <row r="535" spans="1:3" x14ac:dyDescent="0.2">
      <c r="A535" s="66">
        <v>41570</v>
      </c>
      <c r="B535" s="67">
        <v>2</v>
      </c>
      <c r="C535" s="60">
        <v>0</v>
      </c>
    </row>
    <row r="536" spans="1:3" x14ac:dyDescent="0.2">
      <c r="A536" s="66">
        <v>41570</v>
      </c>
      <c r="B536" s="67">
        <v>3</v>
      </c>
      <c r="C536" s="60">
        <v>0</v>
      </c>
    </row>
    <row r="537" spans="1:3" x14ac:dyDescent="0.2">
      <c r="A537" s="66">
        <v>41570</v>
      </c>
      <c r="B537" s="67">
        <v>4</v>
      </c>
      <c r="C537" s="60">
        <v>0</v>
      </c>
    </row>
    <row r="538" spans="1:3" x14ac:dyDescent="0.2">
      <c r="A538" s="66">
        <v>41570</v>
      </c>
      <c r="B538" s="67">
        <v>5</v>
      </c>
      <c r="C538" s="60">
        <v>0</v>
      </c>
    </row>
    <row r="539" spans="1:3" x14ac:dyDescent="0.2">
      <c r="A539" s="66">
        <v>41570</v>
      </c>
      <c r="B539" s="67">
        <v>6</v>
      </c>
      <c r="C539" s="60">
        <v>0</v>
      </c>
    </row>
    <row r="540" spans="1:3" x14ac:dyDescent="0.2">
      <c r="A540" s="66">
        <v>41570</v>
      </c>
      <c r="B540" s="67">
        <v>7</v>
      </c>
      <c r="C540" s="60">
        <v>0</v>
      </c>
    </row>
    <row r="541" spans="1:3" x14ac:dyDescent="0.2">
      <c r="A541" s="66">
        <v>41570</v>
      </c>
      <c r="B541" s="67">
        <v>8</v>
      </c>
      <c r="C541" s="60">
        <v>0</v>
      </c>
    </row>
    <row r="542" spans="1:3" x14ac:dyDescent="0.2">
      <c r="A542" s="66">
        <v>41570</v>
      </c>
      <c r="B542" s="67">
        <v>9</v>
      </c>
      <c r="C542" s="60">
        <v>0</v>
      </c>
    </row>
    <row r="543" spans="1:3" x14ac:dyDescent="0.2">
      <c r="A543" s="66">
        <v>41570</v>
      </c>
      <c r="B543" s="67">
        <v>10</v>
      </c>
      <c r="C543" s="60">
        <v>0</v>
      </c>
    </row>
    <row r="544" spans="1:3" x14ac:dyDescent="0.2">
      <c r="A544" s="66">
        <v>41570</v>
      </c>
      <c r="B544" s="67">
        <v>11</v>
      </c>
      <c r="C544" s="60">
        <v>0</v>
      </c>
    </row>
    <row r="545" spans="1:3" x14ac:dyDescent="0.2">
      <c r="A545" s="66">
        <v>41570</v>
      </c>
      <c r="B545" s="67">
        <v>12</v>
      </c>
      <c r="C545" s="60">
        <v>0</v>
      </c>
    </row>
    <row r="546" spans="1:3" x14ac:dyDescent="0.2">
      <c r="A546" s="66">
        <v>41570</v>
      </c>
      <c r="B546" s="67">
        <v>13</v>
      </c>
      <c r="C546" s="60">
        <v>0</v>
      </c>
    </row>
    <row r="547" spans="1:3" x14ac:dyDescent="0.2">
      <c r="A547" s="66">
        <v>41570</v>
      </c>
      <c r="B547" s="67">
        <v>14</v>
      </c>
      <c r="C547" s="60">
        <v>0</v>
      </c>
    </row>
    <row r="548" spans="1:3" x14ac:dyDescent="0.2">
      <c r="A548" s="66">
        <v>41570</v>
      </c>
      <c r="B548" s="67">
        <v>15</v>
      </c>
      <c r="C548" s="60">
        <v>0</v>
      </c>
    </row>
    <row r="549" spans="1:3" x14ac:dyDescent="0.2">
      <c r="A549" s="66">
        <v>41570</v>
      </c>
      <c r="B549" s="67">
        <v>16</v>
      </c>
      <c r="C549" s="60">
        <v>0</v>
      </c>
    </row>
    <row r="550" spans="1:3" x14ac:dyDescent="0.2">
      <c r="A550" s="66">
        <v>41570</v>
      </c>
      <c r="B550" s="67">
        <v>17</v>
      </c>
      <c r="C550" s="60">
        <v>0</v>
      </c>
    </row>
    <row r="551" spans="1:3" x14ac:dyDescent="0.2">
      <c r="A551" s="66">
        <v>41570</v>
      </c>
      <c r="B551" s="67">
        <v>18</v>
      </c>
      <c r="C551" s="60">
        <v>0</v>
      </c>
    </row>
    <row r="552" spans="1:3" x14ac:dyDescent="0.2">
      <c r="A552" s="66">
        <v>41570</v>
      </c>
      <c r="B552" s="67">
        <v>19</v>
      </c>
      <c r="C552" s="60">
        <v>0</v>
      </c>
    </row>
    <row r="553" spans="1:3" x14ac:dyDescent="0.2">
      <c r="A553" s="66">
        <v>41570</v>
      </c>
      <c r="B553" s="67">
        <v>20</v>
      </c>
      <c r="C553" s="60">
        <v>0</v>
      </c>
    </row>
    <row r="554" spans="1:3" x14ac:dyDescent="0.2">
      <c r="A554" s="66">
        <v>41570</v>
      </c>
      <c r="B554" s="67">
        <v>21</v>
      </c>
      <c r="C554" s="60">
        <v>0</v>
      </c>
    </row>
    <row r="555" spans="1:3" x14ac:dyDescent="0.2">
      <c r="A555" s="66">
        <v>41570</v>
      </c>
      <c r="B555" s="67">
        <v>22</v>
      </c>
      <c r="C555" s="60">
        <v>0</v>
      </c>
    </row>
    <row r="556" spans="1:3" x14ac:dyDescent="0.2">
      <c r="A556" s="66">
        <v>41570</v>
      </c>
      <c r="B556" s="67">
        <v>23</v>
      </c>
      <c r="C556" s="60">
        <v>0</v>
      </c>
    </row>
    <row r="557" spans="1:3" x14ac:dyDescent="0.2">
      <c r="A557" s="66">
        <v>41570</v>
      </c>
      <c r="B557" s="67">
        <v>24</v>
      </c>
      <c r="C557" s="60">
        <v>0</v>
      </c>
    </row>
    <row r="558" spans="1:3" x14ac:dyDescent="0.2">
      <c r="A558" s="66">
        <v>41571</v>
      </c>
      <c r="B558" s="67">
        <v>1</v>
      </c>
      <c r="C558" s="60">
        <v>0</v>
      </c>
    </row>
    <row r="559" spans="1:3" x14ac:dyDescent="0.2">
      <c r="A559" s="66">
        <v>41571</v>
      </c>
      <c r="B559" s="67">
        <v>2</v>
      </c>
      <c r="C559" s="60">
        <v>0</v>
      </c>
    </row>
    <row r="560" spans="1:3" x14ac:dyDescent="0.2">
      <c r="A560" s="66">
        <v>41571</v>
      </c>
      <c r="B560" s="67">
        <v>3</v>
      </c>
      <c r="C560" s="60">
        <v>0</v>
      </c>
    </row>
    <row r="561" spans="1:3" x14ac:dyDescent="0.2">
      <c r="A561" s="66">
        <v>41571</v>
      </c>
      <c r="B561" s="67">
        <v>4</v>
      </c>
      <c r="C561" s="60">
        <v>0</v>
      </c>
    </row>
    <row r="562" spans="1:3" x14ac:dyDescent="0.2">
      <c r="A562" s="66">
        <v>41571</v>
      </c>
      <c r="B562" s="67">
        <v>5</v>
      </c>
      <c r="C562" s="60">
        <v>0</v>
      </c>
    </row>
    <row r="563" spans="1:3" x14ac:dyDescent="0.2">
      <c r="A563" s="66">
        <v>41571</v>
      </c>
      <c r="B563" s="67">
        <v>6</v>
      </c>
      <c r="C563" s="60">
        <v>0</v>
      </c>
    </row>
    <row r="564" spans="1:3" x14ac:dyDescent="0.2">
      <c r="A564" s="66">
        <v>41571</v>
      </c>
      <c r="B564" s="67">
        <v>7</v>
      </c>
      <c r="C564" s="60">
        <v>0</v>
      </c>
    </row>
    <row r="565" spans="1:3" x14ac:dyDescent="0.2">
      <c r="A565" s="66">
        <v>41571</v>
      </c>
      <c r="B565" s="67">
        <v>8</v>
      </c>
      <c r="C565" s="60">
        <v>0</v>
      </c>
    </row>
    <row r="566" spans="1:3" x14ac:dyDescent="0.2">
      <c r="A566" s="66">
        <v>41571</v>
      </c>
      <c r="B566" s="67">
        <v>9</v>
      </c>
      <c r="C566" s="60">
        <v>0</v>
      </c>
    </row>
    <row r="567" spans="1:3" x14ac:dyDescent="0.2">
      <c r="A567" s="66">
        <v>41571</v>
      </c>
      <c r="B567" s="67">
        <v>10</v>
      </c>
      <c r="C567" s="60">
        <v>0</v>
      </c>
    </row>
    <row r="568" spans="1:3" x14ac:dyDescent="0.2">
      <c r="A568" s="66">
        <v>41571</v>
      </c>
      <c r="B568" s="67">
        <v>11</v>
      </c>
      <c r="C568" s="60">
        <v>0</v>
      </c>
    </row>
    <row r="569" spans="1:3" x14ac:dyDescent="0.2">
      <c r="A569" s="66">
        <v>41571</v>
      </c>
      <c r="B569" s="67">
        <v>12</v>
      </c>
      <c r="C569" s="60">
        <v>0</v>
      </c>
    </row>
    <row r="570" spans="1:3" x14ac:dyDescent="0.2">
      <c r="A570" s="66">
        <v>41571</v>
      </c>
      <c r="B570" s="67">
        <v>13</v>
      </c>
      <c r="C570" s="60">
        <v>0</v>
      </c>
    </row>
    <row r="571" spans="1:3" x14ac:dyDescent="0.2">
      <c r="A571" s="66">
        <v>41571</v>
      </c>
      <c r="B571" s="67">
        <v>14</v>
      </c>
      <c r="C571" s="60">
        <v>0</v>
      </c>
    </row>
    <row r="572" spans="1:3" x14ac:dyDescent="0.2">
      <c r="A572" s="66">
        <v>41571</v>
      </c>
      <c r="B572" s="67">
        <v>15</v>
      </c>
      <c r="C572" s="60">
        <v>0</v>
      </c>
    </row>
    <row r="573" spans="1:3" x14ac:dyDescent="0.2">
      <c r="A573" s="66">
        <v>41571</v>
      </c>
      <c r="B573" s="67">
        <v>16</v>
      </c>
      <c r="C573" s="60">
        <v>0</v>
      </c>
    </row>
    <row r="574" spans="1:3" x14ac:dyDescent="0.2">
      <c r="A574" s="66">
        <v>41571</v>
      </c>
      <c r="B574" s="67">
        <v>17</v>
      </c>
      <c r="C574" s="60">
        <v>0</v>
      </c>
    </row>
    <row r="575" spans="1:3" x14ac:dyDescent="0.2">
      <c r="A575" s="66">
        <v>41571</v>
      </c>
      <c r="B575" s="67">
        <v>18</v>
      </c>
      <c r="C575" s="60">
        <v>0</v>
      </c>
    </row>
    <row r="576" spans="1:3" x14ac:dyDescent="0.2">
      <c r="A576" s="66">
        <v>41571</v>
      </c>
      <c r="B576" s="67">
        <v>19</v>
      </c>
      <c r="C576" s="60">
        <v>0</v>
      </c>
    </row>
    <row r="577" spans="1:3" x14ac:dyDescent="0.2">
      <c r="A577" s="66">
        <v>41571</v>
      </c>
      <c r="B577" s="67">
        <v>20</v>
      </c>
      <c r="C577" s="60">
        <v>0</v>
      </c>
    </row>
    <row r="578" spans="1:3" x14ac:dyDescent="0.2">
      <c r="A578" s="66">
        <v>41571</v>
      </c>
      <c r="B578" s="67">
        <v>21</v>
      </c>
      <c r="C578" s="60">
        <v>0</v>
      </c>
    </row>
    <row r="579" spans="1:3" x14ac:dyDescent="0.2">
      <c r="A579" s="66">
        <v>41571</v>
      </c>
      <c r="B579" s="67">
        <v>22</v>
      </c>
      <c r="C579" s="60">
        <v>0</v>
      </c>
    </row>
    <row r="580" spans="1:3" x14ac:dyDescent="0.2">
      <c r="A580" s="66">
        <v>41571</v>
      </c>
      <c r="B580" s="67">
        <v>23</v>
      </c>
      <c r="C580" s="60">
        <v>0</v>
      </c>
    </row>
    <row r="581" spans="1:3" x14ac:dyDescent="0.2">
      <c r="A581" s="66">
        <v>41571</v>
      </c>
      <c r="B581" s="67">
        <v>24</v>
      </c>
      <c r="C581" s="60">
        <v>0</v>
      </c>
    </row>
    <row r="582" spans="1:3" x14ac:dyDescent="0.2">
      <c r="A582" s="66">
        <v>41572</v>
      </c>
      <c r="B582" s="67">
        <v>1</v>
      </c>
      <c r="C582" s="60">
        <v>0</v>
      </c>
    </row>
    <row r="583" spans="1:3" x14ac:dyDescent="0.2">
      <c r="A583" s="66">
        <v>41572</v>
      </c>
      <c r="B583" s="67">
        <v>2</v>
      </c>
      <c r="C583" s="60">
        <v>0</v>
      </c>
    </row>
    <row r="584" spans="1:3" x14ac:dyDescent="0.2">
      <c r="A584" s="66">
        <v>41572</v>
      </c>
      <c r="B584" s="67">
        <v>3</v>
      </c>
      <c r="C584" s="60">
        <v>0</v>
      </c>
    </row>
    <row r="585" spans="1:3" x14ac:dyDescent="0.2">
      <c r="A585" s="66">
        <v>41572</v>
      </c>
      <c r="B585" s="67">
        <v>4</v>
      </c>
      <c r="C585" s="60">
        <v>0</v>
      </c>
    </row>
    <row r="586" spans="1:3" x14ac:dyDescent="0.2">
      <c r="A586" s="66">
        <v>41572</v>
      </c>
      <c r="B586" s="67">
        <v>5</v>
      </c>
      <c r="C586" s="60">
        <v>0</v>
      </c>
    </row>
    <row r="587" spans="1:3" x14ac:dyDescent="0.2">
      <c r="A587" s="66">
        <v>41572</v>
      </c>
      <c r="B587" s="67">
        <v>6</v>
      </c>
      <c r="C587" s="60">
        <v>0</v>
      </c>
    </row>
    <row r="588" spans="1:3" x14ac:dyDescent="0.2">
      <c r="A588" s="66">
        <v>41572</v>
      </c>
      <c r="B588" s="67">
        <v>7</v>
      </c>
      <c r="C588" s="60">
        <v>0</v>
      </c>
    </row>
    <row r="589" spans="1:3" x14ac:dyDescent="0.2">
      <c r="A589" s="66">
        <v>41572</v>
      </c>
      <c r="B589" s="67">
        <v>8</v>
      </c>
      <c r="C589" s="60">
        <v>0</v>
      </c>
    </row>
    <row r="590" spans="1:3" x14ac:dyDescent="0.2">
      <c r="A590" s="66">
        <v>41572</v>
      </c>
      <c r="B590" s="67">
        <v>9</v>
      </c>
      <c r="C590" s="60">
        <v>0</v>
      </c>
    </row>
    <row r="591" spans="1:3" x14ac:dyDescent="0.2">
      <c r="A591" s="66">
        <v>41572</v>
      </c>
      <c r="B591" s="67">
        <v>10</v>
      </c>
      <c r="C591" s="60">
        <v>0</v>
      </c>
    </row>
    <row r="592" spans="1:3" x14ac:dyDescent="0.2">
      <c r="A592" s="66">
        <v>41572</v>
      </c>
      <c r="B592" s="67">
        <v>11</v>
      </c>
      <c r="C592" s="60">
        <v>0</v>
      </c>
    </row>
    <row r="593" spans="1:3" x14ac:dyDescent="0.2">
      <c r="A593" s="66">
        <v>41572</v>
      </c>
      <c r="B593" s="67">
        <v>12</v>
      </c>
      <c r="C593" s="60">
        <v>0</v>
      </c>
    </row>
    <row r="594" spans="1:3" x14ac:dyDescent="0.2">
      <c r="A594" s="66">
        <v>41572</v>
      </c>
      <c r="B594" s="67">
        <v>13</v>
      </c>
      <c r="C594" s="60">
        <v>0</v>
      </c>
    </row>
    <row r="595" spans="1:3" x14ac:dyDescent="0.2">
      <c r="A595" s="66">
        <v>41572</v>
      </c>
      <c r="B595" s="67">
        <v>14</v>
      </c>
      <c r="C595" s="60">
        <v>0</v>
      </c>
    </row>
    <row r="596" spans="1:3" x14ac:dyDescent="0.2">
      <c r="A596" s="66">
        <v>41572</v>
      </c>
      <c r="B596" s="67">
        <v>15</v>
      </c>
      <c r="C596" s="60">
        <v>0</v>
      </c>
    </row>
    <row r="597" spans="1:3" x14ac:dyDescent="0.2">
      <c r="A597" s="66">
        <v>41572</v>
      </c>
      <c r="B597" s="67">
        <v>16</v>
      </c>
      <c r="C597" s="60">
        <v>0</v>
      </c>
    </row>
    <row r="598" spans="1:3" x14ac:dyDescent="0.2">
      <c r="A598" s="66">
        <v>41572</v>
      </c>
      <c r="B598" s="67">
        <v>17</v>
      </c>
      <c r="C598" s="60">
        <v>0</v>
      </c>
    </row>
    <row r="599" spans="1:3" x14ac:dyDescent="0.2">
      <c r="A599" s="66">
        <v>41572</v>
      </c>
      <c r="B599" s="67">
        <v>18</v>
      </c>
      <c r="C599" s="60">
        <v>0</v>
      </c>
    </row>
    <row r="600" spans="1:3" x14ac:dyDescent="0.2">
      <c r="A600" s="66">
        <v>41572</v>
      </c>
      <c r="B600" s="67">
        <v>19</v>
      </c>
      <c r="C600" s="60">
        <v>0</v>
      </c>
    </row>
    <row r="601" spans="1:3" x14ac:dyDescent="0.2">
      <c r="A601" s="66">
        <v>41572</v>
      </c>
      <c r="B601" s="67">
        <v>20</v>
      </c>
      <c r="C601" s="60">
        <v>0</v>
      </c>
    </row>
    <row r="602" spans="1:3" x14ac:dyDescent="0.2">
      <c r="A602" s="66">
        <v>41572</v>
      </c>
      <c r="B602" s="67">
        <v>21</v>
      </c>
      <c r="C602" s="60">
        <v>0</v>
      </c>
    </row>
    <row r="603" spans="1:3" x14ac:dyDescent="0.2">
      <c r="A603" s="66">
        <v>41572</v>
      </c>
      <c r="B603" s="67">
        <v>22</v>
      </c>
      <c r="C603" s="60">
        <v>0</v>
      </c>
    </row>
    <row r="604" spans="1:3" x14ac:dyDescent="0.2">
      <c r="A604" s="66">
        <v>41572</v>
      </c>
      <c r="B604" s="67">
        <v>23</v>
      </c>
      <c r="C604" s="60">
        <v>0</v>
      </c>
    </row>
    <row r="605" spans="1:3" x14ac:dyDescent="0.2">
      <c r="A605" s="66">
        <v>41572</v>
      </c>
      <c r="B605" s="67">
        <v>24</v>
      </c>
      <c r="C605" s="60">
        <v>0</v>
      </c>
    </row>
    <row r="606" spans="1:3" x14ac:dyDescent="0.2">
      <c r="A606" s="66">
        <v>41573</v>
      </c>
      <c r="B606" s="67">
        <v>1</v>
      </c>
      <c r="C606" s="60">
        <v>0</v>
      </c>
    </row>
    <row r="607" spans="1:3" x14ac:dyDescent="0.2">
      <c r="A607" s="66">
        <v>41573</v>
      </c>
      <c r="B607" s="67">
        <v>2</v>
      </c>
      <c r="C607" s="60">
        <v>0</v>
      </c>
    </row>
    <row r="608" spans="1:3" x14ac:dyDescent="0.2">
      <c r="A608" s="66">
        <v>41573</v>
      </c>
      <c r="B608" s="67">
        <v>3</v>
      </c>
      <c r="C608" s="60">
        <v>0</v>
      </c>
    </row>
    <row r="609" spans="1:3" x14ac:dyDescent="0.2">
      <c r="A609" s="66">
        <v>41573</v>
      </c>
      <c r="B609" s="67">
        <v>4</v>
      </c>
      <c r="C609" s="60">
        <v>0</v>
      </c>
    </row>
    <row r="610" spans="1:3" x14ac:dyDescent="0.2">
      <c r="A610" s="66">
        <v>41573</v>
      </c>
      <c r="B610" s="67">
        <v>5</v>
      </c>
      <c r="C610" s="60">
        <v>0</v>
      </c>
    </row>
    <row r="611" spans="1:3" x14ac:dyDescent="0.2">
      <c r="A611" s="66">
        <v>41573</v>
      </c>
      <c r="B611" s="67">
        <v>6</v>
      </c>
      <c r="C611" s="60">
        <v>0</v>
      </c>
    </row>
    <row r="612" spans="1:3" x14ac:dyDescent="0.2">
      <c r="A612" s="66">
        <v>41573</v>
      </c>
      <c r="B612" s="67">
        <v>7</v>
      </c>
      <c r="C612" s="60">
        <v>0</v>
      </c>
    </row>
    <row r="613" spans="1:3" x14ac:dyDescent="0.2">
      <c r="A613" s="66">
        <v>41573</v>
      </c>
      <c r="B613" s="67">
        <v>8</v>
      </c>
      <c r="C613" s="60">
        <v>0</v>
      </c>
    </row>
    <row r="614" spans="1:3" x14ac:dyDescent="0.2">
      <c r="A614" s="66">
        <v>41573</v>
      </c>
      <c r="B614" s="67">
        <v>9</v>
      </c>
      <c r="C614" s="60">
        <v>0</v>
      </c>
    </row>
    <row r="615" spans="1:3" x14ac:dyDescent="0.2">
      <c r="A615" s="66">
        <v>41573</v>
      </c>
      <c r="B615" s="67">
        <v>10</v>
      </c>
      <c r="C615" s="60">
        <v>0</v>
      </c>
    </row>
    <row r="616" spans="1:3" x14ac:dyDescent="0.2">
      <c r="A616" s="66">
        <v>41573</v>
      </c>
      <c r="B616" s="67">
        <v>11</v>
      </c>
      <c r="C616" s="60">
        <v>0</v>
      </c>
    </row>
    <row r="617" spans="1:3" x14ac:dyDescent="0.2">
      <c r="A617" s="66">
        <v>41573</v>
      </c>
      <c r="B617" s="67">
        <v>12</v>
      </c>
      <c r="C617" s="60">
        <v>0</v>
      </c>
    </row>
    <row r="618" spans="1:3" x14ac:dyDescent="0.2">
      <c r="A618" s="66">
        <v>41573</v>
      </c>
      <c r="B618" s="67">
        <v>13</v>
      </c>
      <c r="C618" s="60">
        <v>0</v>
      </c>
    </row>
    <row r="619" spans="1:3" x14ac:dyDescent="0.2">
      <c r="A619" s="66">
        <v>41573</v>
      </c>
      <c r="B619" s="67">
        <v>14</v>
      </c>
      <c r="C619" s="60">
        <v>0</v>
      </c>
    </row>
    <row r="620" spans="1:3" x14ac:dyDescent="0.2">
      <c r="A620" s="66">
        <v>41573</v>
      </c>
      <c r="B620" s="67">
        <v>15</v>
      </c>
      <c r="C620" s="60">
        <v>0</v>
      </c>
    </row>
    <row r="621" spans="1:3" x14ac:dyDescent="0.2">
      <c r="A621" s="66">
        <v>41573</v>
      </c>
      <c r="B621" s="67">
        <v>16</v>
      </c>
      <c r="C621" s="60">
        <v>0</v>
      </c>
    </row>
    <row r="622" spans="1:3" x14ac:dyDescent="0.2">
      <c r="A622" s="66">
        <v>41573</v>
      </c>
      <c r="B622" s="67">
        <v>17</v>
      </c>
      <c r="C622" s="60">
        <v>0</v>
      </c>
    </row>
    <row r="623" spans="1:3" x14ac:dyDescent="0.2">
      <c r="A623" s="66">
        <v>41573</v>
      </c>
      <c r="B623" s="67">
        <v>18</v>
      </c>
      <c r="C623" s="60">
        <v>0</v>
      </c>
    </row>
    <row r="624" spans="1:3" x14ac:dyDescent="0.2">
      <c r="A624" s="66">
        <v>41573</v>
      </c>
      <c r="B624" s="67">
        <v>19</v>
      </c>
      <c r="C624" s="60">
        <v>0</v>
      </c>
    </row>
    <row r="625" spans="1:3" x14ac:dyDescent="0.2">
      <c r="A625" s="66">
        <v>41573</v>
      </c>
      <c r="B625" s="67">
        <v>20</v>
      </c>
      <c r="C625" s="60">
        <v>0</v>
      </c>
    </row>
    <row r="626" spans="1:3" x14ac:dyDescent="0.2">
      <c r="A626" s="66">
        <v>41573</v>
      </c>
      <c r="B626" s="67">
        <v>21</v>
      </c>
      <c r="C626" s="60">
        <v>0</v>
      </c>
    </row>
    <row r="627" spans="1:3" x14ac:dyDescent="0.2">
      <c r="A627" s="66">
        <v>41573</v>
      </c>
      <c r="B627" s="67">
        <v>22</v>
      </c>
      <c r="C627" s="60">
        <v>0</v>
      </c>
    </row>
    <row r="628" spans="1:3" x14ac:dyDescent="0.2">
      <c r="A628" s="66">
        <v>41573</v>
      </c>
      <c r="B628" s="67">
        <v>23</v>
      </c>
      <c r="C628" s="60">
        <v>0</v>
      </c>
    </row>
    <row r="629" spans="1:3" x14ac:dyDescent="0.2">
      <c r="A629" s="66">
        <v>41573</v>
      </c>
      <c r="B629" s="67">
        <v>24</v>
      </c>
      <c r="C629" s="60">
        <v>0</v>
      </c>
    </row>
    <row r="630" spans="1:3" x14ac:dyDescent="0.2">
      <c r="A630" s="80">
        <v>41574</v>
      </c>
      <c r="B630" s="81">
        <v>1</v>
      </c>
      <c r="C630" s="60">
        <v>0</v>
      </c>
    </row>
    <row r="631" spans="1:3" x14ac:dyDescent="0.2">
      <c r="A631" s="80">
        <v>41574</v>
      </c>
      <c r="B631" s="81">
        <v>2</v>
      </c>
      <c r="C631" s="60">
        <v>0</v>
      </c>
    </row>
    <row r="632" spans="1:3" x14ac:dyDescent="0.2">
      <c r="A632" s="80">
        <v>41574</v>
      </c>
      <c r="B632" s="81">
        <v>3</v>
      </c>
      <c r="C632" s="60">
        <v>0</v>
      </c>
    </row>
    <row r="633" spans="1:3" x14ac:dyDescent="0.2">
      <c r="A633" s="80">
        <v>41574</v>
      </c>
      <c r="B633" s="81">
        <v>3</v>
      </c>
      <c r="C633" s="60">
        <v>0</v>
      </c>
    </row>
    <row r="634" spans="1:3" x14ac:dyDescent="0.2">
      <c r="A634" s="80">
        <v>41574</v>
      </c>
      <c r="B634" s="81">
        <v>4</v>
      </c>
      <c r="C634" s="60">
        <v>0</v>
      </c>
    </row>
    <row r="635" spans="1:3" x14ac:dyDescent="0.2">
      <c r="A635" s="80">
        <v>41574</v>
      </c>
      <c r="B635" s="81">
        <v>5</v>
      </c>
      <c r="C635" s="60">
        <v>0</v>
      </c>
    </row>
    <row r="636" spans="1:3" x14ac:dyDescent="0.2">
      <c r="A636" s="80">
        <v>41574</v>
      </c>
      <c r="B636" s="81">
        <v>6</v>
      </c>
      <c r="C636" s="60">
        <v>0</v>
      </c>
    </row>
    <row r="637" spans="1:3" x14ac:dyDescent="0.2">
      <c r="A637" s="80">
        <v>41574</v>
      </c>
      <c r="B637" s="81">
        <v>7</v>
      </c>
      <c r="C637" s="60">
        <v>0</v>
      </c>
    </row>
    <row r="638" spans="1:3" x14ac:dyDescent="0.2">
      <c r="A638" s="80">
        <v>41574</v>
      </c>
      <c r="B638" s="81">
        <v>8</v>
      </c>
      <c r="C638" s="60">
        <v>0</v>
      </c>
    </row>
    <row r="639" spans="1:3" x14ac:dyDescent="0.2">
      <c r="A639" s="80">
        <v>41574</v>
      </c>
      <c r="B639" s="81">
        <v>9</v>
      </c>
      <c r="C639" s="60">
        <v>0</v>
      </c>
    </row>
    <row r="640" spans="1:3" x14ac:dyDescent="0.2">
      <c r="A640" s="80">
        <v>41574</v>
      </c>
      <c r="B640" s="81">
        <v>10</v>
      </c>
      <c r="C640" s="60">
        <v>0</v>
      </c>
    </row>
    <row r="641" spans="1:3" x14ac:dyDescent="0.2">
      <c r="A641" s="80">
        <v>41574</v>
      </c>
      <c r="B641" s="81">
        <v>11</v>
      </c>
      <c r="C641" s="60">
        <v>0</v>
      </c>
    </row>
    <row r="642" spans="1:3" x14ac:dyDescent="0.2">
      <c r="A642" s="80">
        <v>41574</v>
      </c>
      <c r="B642" s="81">
        <v>12</v>
      </c>
      <c r="C642" s="60">
        <v>0</v>
      </c>
    </row>
    <row r="643" spans="1:3" x14ac:dyDescent="0.2">
      <c r="A643" s="80">
        <v>41574</v>
      </c>
      <c r="B643" s="81">
        <v>13</v>
      </c>
      <c r="C643" s="60">
        <v>0</v>
      </c>
    </row>
    <row r="644" spans="1:3" x14ac:dyDescent="0.2">
      <c r="A644" s="80">
        <v>41574</v>
      </c>
      <c r="B644" s="81">
        <v>14</v>
      </c>
      <c r="C644" s="60">
        <v>0</v>
      </c>
    </row>
    <row r="645" spans="1:3" x14ac:dyDescent="0.2">
      <c r="A645" s="80">
        <v>41574</v>
      </c>
      <c r="B645" s="81">
        <v>15</v>
      </c>
      <c r="C645" s="60">
        <v>0</v>
      </c>
    </row>
    <row r="646" spans="1:3" x14ac:dyDescent="0.2">
      <c r="A646" s="80">
        <v>41574</v>
      </c>
      <c r="B646" s="81">
        <v>16</v>
      </c>
      <c r="C646" s="60">
        <v>0</v>
      </c>
    </row>
    <row r="647" spans="1:3" x14ac:dyDescent="0.2">
      <c r="A647" s="80">
        <v>41574</v>
      </c>
      <c r="B647" s="81">
        <v>17</v>
      </c>
      <c r="C647" s="60">
        <v>0</v>
      </c>
    </row>
    <row r="648" spans="1:3" x14ac:dyDescent="0.2">
      <c r="A648" s="80">
        <v>41574</v>
      </c>
      <c r="B648" s="81">
        <v>18</v>
      </c>
      <c r="C648" s="60">
        <v>0</v>
      </c>
    </row>
    <row r="649" spans="1:3" x14ac:dyDescent="0.2">
      <c r="A649" s="80">
        <v>41574</v>
      </c>
      <c r="B649" s="81">
        <v>19</v>
      </c>
      <c r="C649" s="60">
        <v>0</v>
      </c>
    </row>
    <row r="650" spans="1:3" x14ac:dyDescent="0.2">
      <c r="A650" s="80">
        <v>41574</v>
      </c>
      <c r="B650" s="81">
        <v>20</v>
      </c>
      <c r="C650" s="60">
        <v>0</v>
      </c>
    </row>
    <row r="651" spans="1:3" x14ac:dyDescent="0.2">
      <c r="A651" s="80">
        <v>41574</v>
      </c>
      <c r="B651" s="81">
        <v>21</v>
      </c>
      <c r="C651" s="60">
        <v>0</v>
      </c>
    </row>
    <row r="652" spans="1:3" x14ac:dyDescent="0.2">
      <c r="A652" s="80">
        <v>41574</v>
      </c>
      <c r="B652" s="81">
        <v>22</v>
      </c>
      <c r="C652" s="60">
        <v>0</v>
      </c>
    </row>
    <row r="653" spans="1:3" x14ac:dyDescent="0.2">
      <c r="A653" s="80">
        <v>41574</v>
      </c>
      <c r="B653" s="81">
        <v>23</v>
      </c>
      <c r="C653" s="60">
        <v>0</v>
      </c>
    </row>
    <row r="654" spans="1:3" x14ac:dyDescent="0.2">
      <c r="A654" s="80">
        <v>41574</v>
      </c>
      <c r="B654" s="81">
        <v>24</v>
      </c>
      <c r="C654" s="60">
        <v>0</v>
      </c>
    </row>
    <row r="655" spans="1:3" x14ac:dyDescent="0.2">
      <c r="A655" s="66">
        <v>41575</v>
      </c>
      <c r="B655" s="67">
        <v>1</v>
      </c>
      <c r="C655" s="60">
        <v>0</v>
      </c>
    </row>
    <row r="656" spans="1:3" x14ac:dyDescent="0.2">
      <c r="A656" s="66">
        <v>41575</v>
      </c>
      <c r="B656" s="67">
        <v>2</v>
      </c>
      <c r="C656" s="60">
        <v>0</v>
      </c>
    </row>
    <row r="657" spans="1:3" x14ac:dyDescent="0.2">
      <c r="A657" s="66">
        <v>41575</v>
      </c>
      <c r="B657" s="67">
        <v>3</v>
      </c>
      <c r="C657" s="60">
        <v>0</v>
      </c>
    </row>
    <row r="658" spans="1:3" x14ac:dyDescent="0.2">
      <c r="A658" s="66">
        <v>41575</v>
      </c>
      <c r="B658" s="67">
        <v>4</v>
      </c>
      <c r="C658" s="60">
        <v>0</v>
      </c>
    </row>
    <row r="659" spans="1:3" x14ac:dyDescent="0.2">
      <c r="A659" s="66">
        <v>41575</v>
      </c>
      <c r="B659" s="67">
        <v>5</v>
      </c>
      <c r="C659" s="60">
        <v>0</v>
      </c>
    </row>
    <row r="660" spans="1:3" x14ac:dyDescent="0.2">
      <c r="A660" s="66">
        <v>41575</v>
      </c>
      <c r="B660" s="67">
        <v>6</v>
      </c>
      <c r="C660" s="60">
        <v>0</v>
      </c>
    </row>
    <row r="661" spans="1:3" x14ac:dyDescent="0.2">
      <c r="A661" s="66">
        <v>41575</v>
      </c>
      <c r="B661" s="67">
        <v>7</v>
      </c>
      <c r="C661" s="60">
        <v>0</v>
      </c>
    </row>
    <row r="662" spans="1:3" x14ac:dyDescent="0.2">
      <c r="A662" s="66">
        <v>41575</v>
      </c>
      <c r="B662" s="67">
        <v>8</v>
      </c>
      <c r="C662" s="60">
        <v>0</v>
      </c>
    </row>
    <row r="663" spans="1:3" x14ac:dyDescent="0.2">
      <c r="A663" s="66">
        <v>41575</v>
      </c>
      <c r="B663" s="67">
        <v>9</v>
      </c>
      <c r="C663" s="60">
        <v>0</v>
      </c>
    </row>
    <row r="664" spans="1:3" x14ac:dyDescent="0.2">
      <c r="A664" s="66">
        <v>41575</v>
      </c>
      <c r="B664" s="67">
        <v>10</v>
      </c>
      <c r="C664" s="60">
        <v>0</v>
      </c>
    </row>
    <row r="665" spans="1:3" x14ac:dyDescent="0.2">
      <c r="A665" s="66">
        <v>41575</v>
      </c>
      <c r="B665" s="67">
        <v>11</v>
      </c>
      <c r="C665" s="60">
        <v>0</v>
      </c>
    </row>
    <row r="666" spans="1:3" x14ac:dyDescent="0.2">
      <c r="A666" s="66">
        <v>41575</v>
      </c>
      <c r="B666" s="67">
        <v>12</v>
      </c>
      <c r="C666" s="60">
        <v>0</v>
      </c>
    </row>
    <row r="667" spans="1:3" x14ac:dyDescent="0.2">
      <c r="A667" s="66">
        <v>41575</v>
      </c>
      <c r="B667" s="67">
        <v>13</v>
      </c>
      <c r="C667" s="60">
        <v>0</v>
      </c>
    </row>
    <row r="668" spans="1:3" x14ac:dyDescent="0.2">
      <c r="A668" s="66">
        <v>41575</v>
      </c>
      <c r="B668" s="67">
        <v>14</v>
      </c>
      <c r="C668" s="60">
        <v>0</v>
      </c>
    </row>
    <row r="669" spans="1:3" x14ac:dyDescent="0.2">
      <c r="A669" s="66">
        <v>41575</v>
      </c>
      <c r="B669" s="67">
        <v>15</v>
      </c>
      <c r="C669" s="60">
        <v>0</v>
      </c>
    </row>
    <row r="670" spans="1:3" x14ac:dyDescent="0.2">
      <c r="A670" s="66">
        <v>41575</v>
      </c>
      <c r="B670" s="67">
        <v>16</v>
      </c>
      <c r="C670" s="60">
        <v>0</v>
      </c>
    </row>
    <row r="671" spans="1:3" x14ac:dyDescent="0.2">
      <c r="A671" s="66">
        <v>41575</v>
      </c>
      <c r="B671" s="67">
        <v>17</v>
      </c>
      <c r="C671" s="60">
        <v>0</v>
      </c>
    </row>
    <row r="672" spans="1:3" x14ac:dyDescent="0.2">
      <c r="A672" s="66">
        <v>41575</v>
      </c>
      <c r="B672" s="67">
        <v>18</v>
      </c>
      <c r="C672" s="60">
        <v>0</v>
      </c>
    </row>
    <row r="673" spans="1:3" x14ac:dyDescent="0.2">
      <c r="A673" s="66">
        <v>41575</v>
      </c>
      <c r="B673" s="67">
        <v>19</v>
      </c>
      <c r="C673" s="60">
        <v>0</v>
      </c>
    </row>
    <row r="674" spans="1:3" x14ac:dyDescent="0.2">
      <c r="A674" s="66">
        <v>41575</v>
      </c>
      <c r="B674" s="67">
        <v>20</v>
      </c>
      <c r="C674" s="60">
        <v>0</v>
      </c>
    </row>
    <row r="675" spans="1:3" x14ac:dyDescent="0.2">
      <c r="A675" s="66">
        <v>41575</v>
      </c>
      <c r="B675" s="67">
        <v>21</v>
      </c>
      <c r="C675" s="60">
        <v>0</v>
      </c>
    </row>
    <row r="676" spans="1:3" x14ac:dyDescent="0.2">
      <c r="A676" s="66">
        <v>41575</v>
      </c>
      <c r="B676" s="67">
        <v>22</v>
      </c>
      <c r="C676" s="60">
        <v>0</v>
      </c>
    </row>
    <row r="677" spans="1:3" x14ac:dyDescent="0.2">
      <c r="A677" s="66">
        <v>41575</v>
      </c>
      <c r="B677" s="67">
        <v>23</v>
      </c>
      <c r="C677" s="60">
        <v>0</v>
      </c>
    </row>
    <row r="678" spans="1:3" x14ac:dyDescent="0.2">
      <c r="A678" s="66">
        <v>41575</v>
      </c>
      <c r="B678" s="67">
        <v>24</v>
      </c>
      <c r="C678" s="60">
        <v>0</v>
      </c>
    </row>
    <row r="679" spans="1:3" x14ac:dyDescent="0.2">
      <c r="A679" s="66">
        <v>41576</v>
      </c>
      <c r="B679" s="67">
        <v>1</v>
      </c>
      <c r="C679" s="60">
        <v>0</v>
      </c>
    </row>
    <row r="680" spans="1:3" x14ac:dyDescent="0.2">
      <c r="A680" s="66">
        <v>41576</v>
      </c>
      <c r="B680" s="67">
        <v>2</v>
      </c>
      <c r="C680" s="60">
        <v>0</v>
      </c>
    </row>
    <row r="681" spans="1:3" x14ac:dyDescent="0.2">
      <c r="A681" s="66">
        <v>41576</v>
      </c>
      <c r="B681" s="67">
        <v>3</v>
      </c>
      <c r="C681" s="60">
        <v>0</v>
      </c>
    </row>
    <row r="682" spans="1:3" x14ac:dyDescent="0.2">
      <c r="A682" s="66">
        <v>41576</v>
      </c>
      <c r="B682" s="67">
        <v>4</v>
      </c>
      <c r="C682" s="60">
        <v>0</v>
      </c>
    </row>
    <row r="683" spans="1:3" x14ac:dyDescent="0.2">
      <c r="A683" s="66">
        <v>41576</v>
      </c>
      <c r="B683" s="67">
        <v>5</v>
      </c>
      <c r="C683" s="60">
        <v>0</v>
      </c>
    </row>
    <row r="684" spans="1:3" x14ac:dyDescent="0.2">
      <c r="A684" s="66">
        <v>41576</v>
      </c>
      <c r="B684" s="67">
        <v>6</v>
      </c>
      <c r="C684" s="60">
        <v>0</v>
      </c>
    </row>
    <row r="685" spans="1:3" x14ac:dyDescent="0.2">
      <c r="A685" s="66">
        <v>41576</v>
      </c>
      <c r="B685" s="67">
        <v>7</v>
      </c>
      <c r="C685" s="60">
        <v>0</v>
      </c>
    </row>
    <row r="686" spans="1:3" x14ac:dyDescent="0.2">
      <c r="A686" s="66">
        <v>41576</v>
      </c>
      <c r="B686" s="67">
        <v>8</v>
      </c>
      <c r="C686" s="60">
        <v>0</v>
      </c>
    </row>
    <row r="687" spans="1:3" x14ac:dyDescent="0.2">
      <c r="A687" s="66">
        <v>41576</v>
      </c>
      <c r="B687" s="67">
        <v>9</v>
      </c>
      <c r="C687" s="60">
        <v>0</v>
      </c>
    </row>
    <row r="688" spans="1:3" x14ac:dyDescent="0.2">
      <c r="A688" s="66">
        <v>41576</v>
      </c>
      <c r="B688" s="67">
        <v>10</v>
      </c>
      <c r="C688" s="60">
        <v>0</v>
      </c>
    </row>
    <row r="689" spans="1:3" x14ac:dyDescent="0.2">
      <c r="A689" s="66">
        <v>41576</v>
      </c>
      <c r="B689" s="67">
        <v>11</v>
      </c>
      <c r="C689" s="60">
        <v>0</v>
      </c>
    </row>
    <row r="690" spans="1:3" x14ac:dyDescent="0.2">
      <c r="A690" s="66">
        <v>41576</v>
      </c>
      <c r="B690" s="67">
        <v>12</v>
      </c>
      <c r="C690" s="60">
        <v>0</v>
      </c>
    </row>
    <row r="691" spans="1:3" x14ac:dyDescent="0.2">
      <c r="A691" s="66">
        <v>41576</v>
      </c>
      <c r="B691" s="67">
        <v>13</v>
      </c>
      <c r="C691" s="60">
        <v>0</v>
      </c>
    </row>
    <row r="692" spans="1:3" x14ac:dyDescent="0.2">
      <c r="A692" s="66">
        <v>41576</v>
      </c>
      <c r="B692" s="67">
        <v>14</v>
      </c>
      <c r="C692" s="60">
        <v>0</v>
      </c>
    </row>
    <row r="693" spans="1:3" x14ac:dyDescent="0.2">
      <c r="A693" s="66">
        <v>41576</v>
      </c>
      <c r="B693" s="67">
        <v>15</v>
      </c>
      <c r="C693" s="60">
        <v>0</v>
      </c>
    </row>
    <row r="694" spans="1:3" x14ac:dyDescent="0.2">
      <c r="A694" s="66">
        <v>41576</v>
      </c>
      <c r="B694" s="67">
        <v>16</v>
      </c>
      <c r="C694" s="60">
        <v>0</v>
      </c>
    </row>
    <row r="695" spans="1:3" x14ac:dyDescent="0.2">
      <c r="A695" s="66">
        <v>41576</v>
      </c>
      <c r="B695" s="67">
        <v>17</v>
      </c>
      <c r="C695" s="60">
        <v>0</v>
      </c>
    </row>
    <row r="696" spans="1:3" x14ac:dyDescent="0.2">
      <c r="A696" s="66">
        <v>41576</v>
      </c>
      <c r="B696" s="67">
        <v>18</v>
      </c>
      <c r="C696" s="60">
        <v>0</v>
      </c>
    </row>
    <row r="697" spans="1:3" x14ac:dyDescent="0.2">
      <c r="A697" s="66">
        <v>41576</v>
      </c>
      <c r="B697" s="67">
        <v>19</v>
      </c>
      <c r="C697" s="60">
        <v>0</v>
      </c>
    </row>
    <row r="698" spans="1:3" x14ac:dyDescent="0.2">
      <c r="A698" s="66">
        <v>41576</v>
      </c>
      <c r="B698" s="67">
        <v>20</v>
      </c>
      <c r="C698" s="60">
        <v>0</v>
      </c>
    </row>
    <row r="699" spans="1:3" x14ac:dyDescent="0.2">
      <c r="A699" s="66">
        <v>41576</v>
      </c>
      <c r="B699" s="67">
        <v>21</v>
      </c>
      <c r="C699" s="60">
        <v>0</v>
      </c>
    </row>
    <row r="700" spans="1:3" x14ac:dyDescent="0.2">
      <c r="A700" s="66">
        <v>41576</v>
      </c>
      <c r="B700" s="67">
        <v>22</v>
      </c>
      <c r="C700" s="60">
        <v>0</v>
      </c>
    </row>
    <row r="701" spans="1:3" x14ac:dyDescent="0.2">
      <c r="A701" s="66">
        <v>41576</v>
      </c>
      <c r="B701" s="67">
        <v>23</v>
      </c>
      <c r="C701" s="60">
        <v>0</v>
      </c>
    </row>
    <row r="702" spans="1:3" x14ac:dyDescent="0.2">
      <c r="A702" s="66">
        <v>41576</v>
      </c>
      <c r="B702" s="67">
        <v>24</v>
      </c>
      <c r="C702" s="60">
        <v>0</v>
      </c>
    </row>
    <row r="703" spans="1:3" x14ac:dyDescent="0.2">
      <c r="A703" s="66">
        <v>41577</v>
      </c>
      <c r="B703" s="67">
        <v>1</v>
      </c>
      <c r="C703" s="60">
        <v>0</v>
      </c>
    </row>
    <row r="704" spans="1:3" x14ac:dyDescent="0.2">
      <c r="A704" s="66">
        <v>41577</v>
      </c>
      <c r="B704" s="67">
        <v>2</v>
      </c>
      <c r="C704" s="60">
        <v>0</v>
      </c>
    </row>
    <row r="705" spans="1:3" x14ac:dyDescent="0.2">
      <c r="A705" s="66">
        <v>41577</v>
      </c>
      <c r="B705" s="67">
        <v>3</v>
      </c>
      <c r="C705" s="60">
        <v>0</v>
      </c>
    </row>
    <row r="706" spans="1:3" x14ac:dyDescent="0.2">
      <c r="A706" s="66">
        <v>41577</v>
      </c>
      <c r="B706" s="67">
        <v>4</v>
      </c>
      <c r="C706" s="60">
        <v>0</v>
      </c>
    </row>
    <row r="707" spans="1:3" x14ac:dyDescent="0.2">
      <c r="A707" s="66">
        <v>41577</v>
      </c>
      <c r="B707" s="67">
        <v>5</v>
      </c>
      <c r="C707" s="60">
        <v>0</v>
      </c>
    </row>
    <row r="708" spans="1:3" x14ac:dyDescent="0.2">
      <c r="A708" s="66">
        <v>41577</v>
      </c>
      <c r="B708" s="67">
        <v>6</v>
      </c>
      <c r="C708" s="60">
        <v>0</v>
      </c>
    </row>
    <row r="709" spans="1:3" x14ac:dyDescent="0.2">
      <c r="A709" s="66">
        <v>41577</v>
      </c>
      <c r="B709" s="67">
        <v>7</v>
      </c>
      <c r="C709" s="60">
        <v>0</v>
      </c>
    </row>
    <row r="710" spans="1:3" x14ac:dyDescent="0.2">
      <c r="A710" s="66">
        <v>41577</v>
      </c>
      <c r="B710" s="67">
        <v>8</v>
      </c>
      <c r="C710" s="60">
        <v>0</v>
      </c>
    </row>
    <row r="711" spans="1:3" x14ac:dyDescent="0.2">
      <c r="A711" s="66">
        <v>41577</v>
      </c>
      <c r="B711" s="67">
        <v>9</v>
      </c>
      <c r="C711" s="60">
        <v>0</v>
      </c>
    </row>
    <row r="712" spans="1:3" x14ac:dyDescent="0.2">
      <c r="A712" s="66">
        <v>41577</v>
      </c>
      <c r="B712" s="67">
        <v>10</v>
      </c>
      <c r="C712" s="60">
        <v>0</v>
      </c>
    </row>
    <row r="713" spans="1:3" x14ac:dyDescent="0.2">
      <c r="A713" s="66">
        <v>41577</v>
      </c>
      <c r="B713" s="67">
        <v>11</v>
      </c>
      <c r="C713" s="60">
        <v>0</v>
      </c>
    </row>
    <row r="714" spans="1:3" x14ac:dyDescent="0.2">
      <c r="A714" s="66">
        <v>41577</v>
      </c>
      <c r="B714" s="67">
        <v>12</v>
      </c>
      <c r="C714" s="60">
        <v>0</v>
      </c>
    </row>
    <row r="715" spans="1:3" x14ac:dyDescent="0.2">
      <c r="A715" s="66">
        <v>41577</v>
      </c>
      <c r="B715" s="67">
        <v>13</v>
      </c>
      <c r="C715" s="60">
        <v>0</v>
      </c>
    </row>
    <row r="716" spans="1:3" x14ac:dyDescent="0.2">
      <c r="A716" s="66">
        <v>41577</v>
      </c>
      <c r="B716" s="67">
        <v>14</v>
      </c>
      <c r="C716" s="60">
        <v>0</v>
      </c>
    </row>
    <row r="717" spans="1:3" x14ac:dyDescent="0.2">
      <c r="A717" s="66">
        <v>41577</v>
      </c>
      <c r="B717" s="67">
        <v>15</v>
      </c>
      <c r="C717" s="60">
        <v>0</v>
      </c>
    </row>
    <row r="718" spans="1:3" x14ac:dyDescent="0.2">
      <c r="A718" s="66">
        <v>41577</v>
      </c>
      <c r="B718" s="67">
        <v>16</v>
      </c>
      <c r="C718" s="60">
        <v>0</v>
      </c>
    </row>
    <row r="719" spans="1:3" x14ac:dyDescent="0.2">
      <c r="A719" s="66">
        <v>41577</v>
      </c>
      <c r="B719" s="67">
        <v>17</v>
      </c>
      <c r="C719" s="60">
        <v>0</v>
      </c>
    </row>
    <row r="720" spans="1:3" x14ac:dyDescent="0.2">
      <c r="A720" s="66">
        <v>41577</v>
      </c>
      <c r="B720" s="67">
        <v>18</v>
      </c>
      <c r="C720" s="60">
        <v>0</v>
      </c>
    </row>
    <row r="721" spans="1:3" x14ac:dyDescent="0.2">
      <c r="A721" s="66">
        <v>41577</v>
      </c>
      <c r="B721" s="67">
        <v>19</v>
      </c>
      <c r="C721" s="60">
        <v>0</v>
      </c>
    </row>
    <row r="722" spans="1:3" x14ac:dyDescent="0.2">
      <c r="A722" s="66">
        <v>41577</v>
      </c>
      <c r="B722" s="67">
        <v>20</v>
      </c>
      <c r="C722" s="60">
        <v>0</v>
      </c>
    </row>
    <row r="723" spans="1:3" x14ac:dyDescent="0.2">
      <c r="A723" s="66">
        <v>41577</v>
      </c>
      <c r="B723" s="67">
        <v>21</v>
      </c>
      <c r="C723" s="60">
        <v>0</v>
      </c>
    </row>
    <row r="724" spans="1:3" x14ac:dyDescent="0.2">
      <c r="A724" s="66">
        <v>41577</v>
      </c>
      <c r="B724" s="67">
        <v>22</v>
      </c>
      <c r="C724" s="60">
        <v>0</v>
      </c>
    </row>
    <row r="725" spans="1:3" x14ac:dyDescent="0.2">
      <c r="A725" s="66">
        <v>41577</v>
      </c>
      <c r="B725" s="67">
        <v>23</v>
      </c>
      <c r="C725" s="60">
        <v>0</v>
      </c>
    </row>
    <row r="726" spans="1:3" x14ac:dyDescent="0.2">
      <c r="A726" s="66">
        <v>41577</v>
      </c>
      <c r="B726" s="67">
        <v>24</v>
      </c>
      <c r="C726" s="60">
        <v>0</v>
      </c>
    </row>
    <row r="727" spans="1:3" x14ac:dyDescent="0.2">
      <c r="A727" s="66">
        <v>41578</v>
      </c>
      <c r="B727" s="67">
        <v>1</v>
      </c>
      <c r="C727" s="60">
        <v>0</v>
      </c>
    </row>
    <row r="728" spans="1:3" x14ac:dyDescent="0.2">
      <c r="A728" s="66">
        <v>41578</v>
      </c>
      <c r="B728" s="67">
        <v>2</v>
      </c>
      <c r="C728" s="60">
        <v>0</v>
      </c>
    </row>
    <row r="729" spans="1:3" x14ac:dyDescent="0.2">
      <c r="A729" s="66">
        <v>41578</v>
      </c>
      <c r="B729" s="67">
        <v>3</v>
      </c>
      <c r="C729" s="60">
        <v>0</v>
      </c>
    </row>
    <row r="730" spans="1:3" x14ac:dyDescent="0.2">
      <c r="A730" s="66">
        <v>41578</v>
      </c>
      <c r="B730" s="67">
        <v>4</v>
      </c>
      <c r="C730" s="60">
        <v>0</v>
      </c>
    </row>
    <row r="731" spans="1:3" x14ac:dyDescent="0.2">
      <c r="A731" s="66">
        <v>41578</v>
      </c>
      <c r="B731" s="67">
        <v>5</v>
      </c>
      <c r="C731" s="60">
        <v>0</v>
      </c>
    </row>
    <row r="732" spans="1:3" x14ac:dyDescent="0.2">
      <c r="A732" s="66">
        <v>41578</v>
      </c>
      <c r="B732" s="67">
        <v>6</v>
      </c>
      <c r="C732" s="60">
        <v>0</v>
      </c>
    </row>
    <row r="733" spans="1:3" x14ac:dyDescent="0.2">
      <c r="A733" s="66">
        <v>41578</v>
      </c>
      <c r="B733" s="67">
        <v>7</v>
      </c>
      <c r="C733" s="60">
        <v>0</v>
      </c>
    </row>
    <row r="734" spans="1:3" x14ac:dyDescent="0.2">
      <c r="A734" s="66">
        <v>41578</v>
      </c>
      <c r="B734" s="67">
        <v>8</v>
      </c>
      <c r="C734" s="60">
        <v>0</v>
      </c>
    </row>
    <row r="735" spans="1:3" x14ac:dyDescent="0.2">
      <c r="A735" s="66">
        <v>41578</v>
      </c>
      <c r="B735" s="67">
        <v>9</v>
      </c>
      <c r="C735" s="60">
        <v>0</v>
      </c>
    </row>
    <row r="736" spans="1:3" x14ac:dyDescent="0.2">
      <c r="A736" s="66">
        <v>41578</v>
      </c>
      <c r="B736" s="67">
        <v>10</v>
      </c>
      <c r="C736" s="60">
        <v>0</v>
      </c>
    </row>
    <row r="737" spans="1:3" x14ac:dyDescent="0.2">
      <c r="A737" s="66">
        <v>41578</v>
      </c>
      <c r="B737" s="67">
        <v>11</v>
      </c>
      <c r="C737" s="60">
        <v>0</v>
      </c>
    </row>
    <row r="738" spans="1:3" x14ac:dyDescent="0.2">
      <c r="A738" s="66">
        <v>41578</v>
      </c>
      <c r="B738" s="67">
        <v>12</v>
      </c>
      <c r="C738" s="60">
        <v>0</v>
      </c>
    </row>
    <row r="739" spans="1:3" x14ac:dyDescent="0.2">
      <c r="A739" s="66">
        <v>41578</v>
      </c>
      <c r="B739" s="67">
        <v>13</v>
      </c>
      <c r="C739" s="60">
        <v>0</v>
      </c>
    </row>
    <row r="740" spans="1:3" x14ac:dyDescent="0.2">
      <c r="A740" s="66">
        <v>41578</v>
      </c>
      <c r="B740" s="67">
        <v>14</v>
      </c>
      <c r="C740" s="60">
        <v>0</v>
      </c>
    </row>
    <row r="741" spans="1:3" x14ac:dyDescent="0.2">
      <c r="A741" s="66">
        <v>41578</v>
      </c>
      <c r="B741" s="67">
        <v>15</v>
      </c>
      <c r="C741" s="60">
        <v>0</v>
      </c>
    </row>
    <row r="742" spans="1:3" x14ac:dyDescent="0.2">
      <c r="A742" s="66">
        <v>41578</v>
      </c>
      <c r="B742" s="67">
        <v>16</v>
      </c>
      <c r="C742" s="60">
        <v>0</v>
      </c>
    </row>
    <row r="743" spans="1:3" x14ac:dyDescent="0.2">
      <c r="A743" s="66">
        <v>41578</v>
      </c>
      <c r="B743" s="67">
        <v>17</v>
      </c>
      <c r="C743" s="60">
        <v>0</v>
      </c>
    </row>
    <row r="744" spans="1:3" x14ac:dyDescent="0.2">
      <c r="A744" s="66">
        <v>41578</v>
      </c>
      <c r="B744" s="67">
        <v>18</v>
      </c>
      <c r="C744" s="60">
        <v>0</v>
      </c>
    </row>
    <row r="745" spans="1:3" x14ac:dyDescent="0.2">
      <c r="A745" s="66">
        <v>41578</v>
      </c>
      <c r="B745" s="67">
        <v>19</v>
      </c>
      <c r="C745" s="60">
        <v>0</v>
      </c>
    </row>
    <row r="746" spans="1:3" x14ac:dyDescent="0.2">
      <c r="A746" s="66">
        <v>41578</v>
      </c>
      <c r="B746" s="67">
        <v>20</v>
      </c>
      <c r="C746" s="60">
        <v>0</v>
      </c>
    </row>
    <row r="747" spans="1:3" x14ac:dyDescent="0.2">
      <c r="A747" s="66">
        <v>41578</v>
      </c>
      <c r="B747" s="67">
        <v>21</v>
      </c>
      <c r="C747" s="60">
        <v>0</v>
      </c>
    </row>
    <row r="748" spans="1:3" x14ac:dyDescent="0.2">
      <c r="A748" s="66">
        <v>41578</v>
      </c>
      <c r="B748" s="67">
        <v>22</v>
      </c>
      <c r="C748" s="60">
        <v>0</v>
      </c>
    </row>
    <row r="749" spans="1:3" x14ac:dyDescent="0.2">
      <c r="A749" s="66">
        <v>41578</v>
      </c>
      <c r="B749" s="67">
        <v>23</v>
      </c>
      <c r="C749" s="60">
        <v>0</v>
      </c>
    </row>
    <row r="750" spans="1:3" x14ac:dyDescent="0.2">
      <c r="A750" s="66">
        <v>41578</v>
      </c>
      <c r="B750" s="67">
        <v>24</v>
      </c>
      <c r="C750" s="60">
        <v>0</v>
      </c>
    </row>
    <row r="751" spans="1:3" x14ac:dyDescent="0.2">
      <c r="A751" s="66">
        <v>41579</v>
      </c>
      <c r="B751" s="67">
        <v>1</v>
      </c>
      <c r="C751" s="60">
        <v>0</v>
      </c>
    </row>
    <row r="752" spans="1:3" x14ac:dyDescent="0.2">
      <c r="A752" s="66">
        <v>41579</v>
      </c>
      <c r="B752" s="67">
        <v>2</v>
      </c>
      <c r="C752" s="60">
        <v>0</v>
      </c>
    </row>
    <row r="753" spans="1:3" x14ac:dyDescent="0.2">
      <c r="A753" s="66">
        <v>41579</v>
      </c>
      <c r="B753" s="67">
        <v>3</v>
      </c>
      <c r="C753" s="60">
        <v>0</v>
      </c>
    </row>
    <row r="754" spans="1:3" x14ac:dyDescent="0.2">
      <c r="A754" s="66">
        <v>41579</v>
      </c>
      <c r="B754" s="67">
        <v>4</v>
      </c>
      <c r="C754" s="60">
        <v>0</v>
      </c>
    </row>
    <row r="755" spans="1:3" x14ac:dyDescent="0.2">
      <c r="A755" s="66">
        <v>41579</v>
      </c>
      <c r="B755" s="67">
        <v>5</v>
      </c>
      <c r="C755" s="60">
        <v>0</v>
      </c>
    </row>
    <row r="756" spans="1:3" x14ac:dyDescent="0.2">
      <c r="A756" s="66">
        <v>41579</v>
      </c>
      <c r="B756" s="67">
        <v>6</v>
      </c>
      <c r="C756" s="60">
        <v>0</v>
      </c>
    </row>
    <row r="757" spans="1:3" x14ac:dyDescent="0.2">
      <c r="A757" s="66">
        <v>41579</v>
      </c>
      <c r="B757" s="67">
        <v>7</v>
      </c>
      <c r="C757" s="60">
        <v>0</v>
      </c>
    </row>
    <row r="758" spans="1:3" x14ac:dyDescent="0.2">
      <c r="A758" s="66">
        <v>41579</v>
      </c>
      <c r="B758" s="67">
        <v>8</v>
      </c>
      <c r="C758" s="60">
        <v>0</v>
      </c>
    </row>
    <row r="759" spans="1:3" x14ac:dyDescent="0.2">
      <c r="A759" s="66">
        <v>41579</v>
      </c>
      <c r="B759" s="67">
        <v>9</v>
      </c>
      <c r="C759" s="60">
        <v>0</v>
      </c>
    </row>
    <row r="760" spans="1:3" x14ac:dyDescent="0.2">
      <c r="A760" s="66">
        <v>41579</v>
      </c>
      <c r="B760" s="67">
        <v>10</v>
      </c>
      <c r="C760" s="60">
        <v>0</v>
      </c>
    </row>
    <row r="761" spans="1:3" x14ac:dyDescent="0.2">
      <c r="A761" s="66">
        <v>41579</v>
      </c>
      <c r="B761" s="67">
        <v>11</v>
      </c>
      <c r="C761" s="60">
        <v>0</v>
      </c>
    </row>
    <row r="762" spans="1:3" x14ac:dyDescent="0.2">
      <c r="A762" s="66">
        <v>41579</v>
      </c>
      <c r="B762" s="67">
        <v>12</v>
      </c>
      <c r="C762" s="60">
        <v>0</v>
      </c>
    </row>
    <row r="763" spans="1:3" x14ac:dyDescent="0.2">
      <c r="A763" s="66">
        <v>41579</v>
      </c>
      <c r="B763" s="67">
        <v>13</v>
      </c>
      <c r="C763" s="60">
        <v>0</v>
      </c>
    </row>
    <row r="764" spans="1:3" x14ac:dyDescent="0.2">
      <c r="A764" s="66">
        <v>41579</v>
      </c>
      <c r="B764" s="67">
        <v>14</v>
      </c>
      <c r="C764" s="60">
        <v>0</v>
      </c>
    </row>
    <row r="765" spans="1:3" x14ac:dyDescent="0.2">
      <c r="A765" s="66">
        <v>41579</v>
      </c>
      <c r="B765" s="67">
        <v>15</v>
      </c>
      <c r="C765" s="60">
        <v>0</v>
      </c>
    </row>
    <row r="766" spans="1:3" x14ac:dyDescent="0.2">
      <c r="A766" s="66">
        <v>41579</v>
      </c>
      <c r="B766" s="67">
        <v>16</v>
      </c>
      <c r="C766" s="60">
        <v>0</v>
      </c>
    </row>
    <row r="767" spans="1:3" x14ac:dyDescent="0.2">
      <c r="A767" s="66">
        <v>41579</v>
      </c>
      <c r="B767" s="67">
        <v>17</v>
      </c>
      <c r="C767" s="60">
        <v>0</v>
      </c>
    </row>
    <row r="768" spans="1:3" x14ac:dyDescent="0.2">
      <c r="A768" s="66">
        <v>41579</v>
      </c>
      <c r="B768" s="67">
        <v>18</v>
      </c>
      <c r="C768" s="60">
        <v>0</v>
      </c>
    </row>
    <row r="769" spans="1:3" x14ac:dyDescent="0.2">
      <c r="A769" s="66">
        <v>41579</v>
      </c>
      <c r="B769" s="67">
        <v>19</v>
      </c>
      <c r="C769" s="60">
        <v>0</v>
      </c>
    </row>
    <row r="770" spans="1:3" x14ac:dyDescent="0.2">
      <c r="A770" s="66">
        <v>41579</v>
      </c>
      <c r="B770" s="67">
        <v>20</v>
      </c>
      <c r="C770" s="60">
        <v>0</v>
      </c>
    </row>
    <row r="771" spans="1:3" x14ac:dyDescent="0.2">
      <c r="A771" s="66">
        <v>41579</v>
      </c>
      <c r="B771" s="67">
        <v>21</v>
      </c>
      <c r="C771" s="60">
        <v>0</v>
      </c>
    </row>
    <row r="772" spans="1:3" x14ac:dyDescent="0.2">
      <c r="A772" s="66">
        <v>41579</v>
      </c>
      <c r="B772" s="67">
        <v>22</v>
      </c>
      <c r="C772" s="60">
        <v>0</v>
      </c>
    </row>
    <row r="773" spans="1:3" x14ac:dyDescent="0.2">
      <c r="A773" s="66">
        <v>41579</v>
      </c>
      <c r="B773" s="67">
        <v>23</v>
      </c>
      <c r="C773" s="60">
        <v>0</v>
      </c>
    </row>
    <row r="774" spans="1:3" x14ac:dyDescent="0.2">
      <c r="A774" s="66">
        <v>41579</v>
      </c>
      <c r="B774" s="67">
        <v>24</v>
      </c>
      <c r="C774" s="60">
        <v>0</v>
      </c>
    </row>
    <row r="775" spans="1:3" x14ac:dyDescent="0.2">
      <c r="A775" s="66">
        <v>41580</v>
      </c>
      <c r="B775" s="67">
        <v>1</v>
      </c>
      <c r="C775" s="60">
        <v>0</v>
      </c>
    </row>
    <row r="776" spans="1:3" x14ac:dyDescent="0.2">
      <c r="A776" s="66">
        <v>41580</v>
      </c>
      <c r="B776" s="67">
        <v>2</v>
      </c>
      <c r="C776" s="60">
        <v>0</v>
      </c>
    </row>
    <row r="777" spans="1:3" x14ac:dyDescent="0.2">
      <c r="A777" s="66">
        <v>41580</v>
      </c>
      <c r="B777" s="67">
        <v>3</v>
      </c>
      <c r="C777" s="60">
        <v>0</v>
      </c>
    </row>
    <row r="778" spans="1:3" x14ac:dyDescent="0.2">
      <c r="A778" s="66">
        <v>41580</v>
      </c>
      <c r="B778" s="67">
        <v>4</v>
      </c>
      <c r="C778" s="60">
        <v>0</v>
      </c>
    </row>
    <row r="779" spans="1:3" x14ac:dyDescent="0.2">
      <c r="A779" s="66">
        <v>41580</v>
      </c>
      <c r="B779" s="67">
        <v>5</v>
      </c>
      <c r="C779" s="60">
        <v>0</v>
      </c>
    </row>
    <row r="780" spans="1:3" x14ac:dyDescent="0.2">
      <c r="A780" s="66">
        <v>41580</v>
      </c>
      <c r="B780" s="67">
        <v>6</v>
      </c>
      <c r="C780" s="60">
        <v>0</v>
      </c>
    </row>
    <row r="781" spans="1:3" x14ac:dyDescent="0.2">
      <c r="A781" s="66">
        <v>41580</v>
      </c>
      <c r="B781" s="67">
        <v>7</v>
      </c>
      <c r="C781" s="60">
        <v>0</v>
      </c>
    </row>
    <row r="782" spans="1:3" x14ac:dyDescent="0.2">
      <c r="A782" s="66">
        <v>41580</v>
      </c>
      <c r="B782" s="67">
        <v>8</v>
      </c>
      <c r="C782" s="60">
        <v>0</v>
      </c>
    </row>
    <row r="783" spans="1:3" x14ac:dyDescent="0.2">
      <c r="A783" s="66">
        <v>41580</v>
      </c>
      <c r="B783" s="67">
        <v>9</v>
      </c>
      <c r="C783" s="60">
        <v>0</v>
      </c>
    </row>
    <row r="784" spans="1:3" x14ac:dyDescent="0.2">
      <c r="A784" s="66">
        <v>41580</v>
      </c>
      <c r="B784" s="67">
        <v>10</v>
      </c>
      <c r="C784" s="60">
        <v>0</v>
      </c>
    </row>
    <row r="785" spans="1:3" x14ac:dyDescent="0.2">
      <c r="A785" s="66">
        <v>41580</v>
      </c>
      <c r="B785" s="67">
        <v>11</v>
      </c>
      <c r="C785" s="60">
        <v>0</v>
      </c>
    </row>
    <row r="786" spans="1:3" x14ac:dyDescent="0.2">
      <c r="A786" s="66">
        <v>41580</v>
      </c>
      <c r="B786" s="67">
        <v>12</v>
      </c>
      <c r="C786" s="60">
        <v>0</v>
      </c>
    </row>
    <row r="787" spans="1:3" x14ac:dyDescent="0.2">
      <c r="A787" s="66">
        <v>41580</v>
      </c>
      <c r="B787" s="67">
        <v>13</v>
      </c>
      <c r="C787" s="60">
        <v>0</v>
      </c>
    </row>
    <row r="788" spans="1:3" x14ac:dyDescent="0.2">
      <c r="A788" s="66">
        <v>41580</v>
      </c>
      <c r="B788" s="67">
        <v>14</v>
      </c>
      <c r="C788" s="60">
        <v>0</v>
      </c>
    </row>
    <row r="789" spans="1:3" x14ac:dyDescent="0.2">
      <c r="A789" s="66">
        <v>41580</v>
      </c>
      <c r="B789" s="67">
        <v>15</v>
      </c>
      <c r="C789" s="60">
        <v>0</v>
      </c>
    </row>
    <row r="790" spans="1:3" x14ac:dyDescent="0.2">
      <c r="A790" s="66">
        <v>41580</v>
      </c>
      <c r="B790" s="67">
        <v>16</v>
      </c>
      <c r="C790" s="60">
        <v>0</v>
      </c>
    </row>
    <row r="791" spans="1:3" x14ac:dyDescent="0.2">
      <c r="A791" s="66">
        <v>41580</v>
      </c>
      <c r="B791" s="67">
        <v>17</v>
      </c>
      <c r="C791" s="60">
        <v>0</v>
      </c>
    </row>
    <row r="792" spans="1:3" x14ac:dyDescent="0.2">
      <c r="A792" s="66">
        <v>41580</v>
      </c>
      <c r="B792" s="67">
        <v>18</v>
      </c>
      <c r="C792" s="60">
        <v>0</v>
      </c>
    </row>
    <row r="793" spans="1:3" x14ac:dyDescent="0.2">
      <c r="A793" s="66">
        <v>41580</v>
      </c>
      <c r="B793" s="67">
        <v>19</v>
      </c>
      <c r="C793" s="60">
        <v>0</v>
      </c>
    </row>
    <row r="794" spans="1:3" x14ac:dyDescent="0.2">
      <c r="A794" s="66">
        <v>41580</v>
      </c>
      <c r="B794" s="67">
        <v>20</v>
      </c>
      <c r="C794" s="60">
        <v>0</v>
      </c>
    </row>
    <row r="795" spans="1:3" x14ac:dyDescent="0.2">
      <c r="A795" s="66">
        <v>41580</v>
      </c>
      <c r="B795" s="67">
        <v>21</v>
      </c>
      <c r="C795" s="60">
        <v>0</v>
      </c>
    </row>
    <row r="796" spans="1:3" x14ac:dyDescent="0.2">
      <c r="A796" s="66">
        <v>41580</v>
      </c>
      <c r="B796" s="67">
        <v>22</v>
      </c>
      <c r="C796" s="60">
        <v>0</v>
      </c>
    </row>
    <row r="797" spans="1:3" x14ac:dyDescent="0.2">
      <c r="A797" s="66">
        <v>41580</v>
      </c>
      <c r="B797" s="67">
        <v>23</v>
      </c>
      <c r="C797" s="60">
        <v>0</v>
      </c>
    </row>
    <row r="798" spans="1:3" x14ac:dyDescent="0.2">
      <c r="A798" s="66">
        <v>41580</v>
      </c>
      <c r="B798" s="67">
        <v>24</v>
      </c>
      <c r="C798" s="60">
        <v>0</v>
      </c>
    </row>
    <row r="799" spans="1:3" x14ac:dyDescent="0.2">
      <c r="A799" s="66">
        <v>41581</v>
      </c>
      <c r="B799" s="67">
        <v>1</v>
      </c>
      <c r="C799" s="60">
        <v>0</v>
      </c>
    </row>
    <row r="800" spans="1:3" x14ac:dyDescent="0.2">
      <c r="A800" s="66">
        <v>41581</v>
      </c>
      <c r="B800" s="67">
        <v>2</v>
      </c>
      <c r="C800" s="60">
        <v>0</v>
      </c>
    </row>
    <row r="801" spans="1:3" x14ac:dyDescent="0.2">
      <c r="A801" s="66">
        <v>41581</v>
      </c>
      <c r="B801" s="67">
        <v>3</v>
      </c>
      <c r="C801" s="60">
        <v>0</v>
      </c>
    </row>
    <row r="802" spans="1:3" x14ac:dyDescent="0.2">
      <c r="A802" s="66">
        <v>41581</v>
      </c>
      <c r="B802" s="67">
        <v>4</v>
      </c>
      <c r="C802" s="60">
        <v>0</v>
      </c>
    </row>
    <row r="803" spans="1:3" x14ac:dyDescent="0.2">
      <c r="A803" s="66">
        <v>41581</v>
      </c>
      <c r="B803" s="67">
        <v>5</v>
      </c>
      <c r="C803" s="60">
        <v>0</v>
      </c>
    </row>
    <row r="804" spans="1:3" x14ac:dyDescent="0.2">
      <c r="A804" s="66">
        <v>41581</v>
      </c>
      <c r="B804" s="67">
        <v>6</v>
      </c>
      <c r="C804" s="60">
        <v>0</v>
      </c>
    </row>
    <row r="805" spans="1:3" x14ac:dyDescent="0.2">
      <c r="A805" s="66">
        <v>41581</v>
      </c>
      <c r="B805" s="67">
        <v>7</v>
      </c>
      <c r="C805" s="60">
        <v>0</v>
      </c>
    </row>
    <row r="806" spans="1:3" x14ac:dyDescent="0.2">
      <c r="A806" s="66">
        <v>41581</v>
      </c>
      <c r="B806" s="67">
        <v>8</v>
      </c>
      <c r="C806" s="60">
        <v>0</v>
      </c>
    </row>
    <row r="807" spans="1:3" x14ac:dyDescent="0.2">
      <c r="A807" s="66">
        <v>41581</v>
      </c>
      <c r="B807" s="67">
        <v>9</v>
      </c>
      <c r="C807" s="60">
        <v>0</v>
      </c>
    </row>
    <row r="808" spans="1:3" x14ac:dyDescent="0.2">
      <c r="A808" s="66">
        <v>41581</v>
      </c>
      <c r="B808" s="67">
        <v>10</v>
      </c>
      <c r="C808" s="60">
        <v>0</v>
      </c>
    </row>
    <row r="809" spans="1:3" x14ac:dyDescent="0.2">
      <c r="A809" s="66">
        <v>41581</v>
      </c>
      <c r="B809" s="67">
        <v>11</v>
      </c>
      <c r="C809" s="60">
        <v>0</v>
      </c>
    </row>
    <row r="810" spans="1:3" x14ac:dyDescent="0.2">
      <c r="A810" s="66">
        <v>41581</v>
      </c>
      <c r="B810" s="67">
        <v>12</v>
      </c>
      <c r="C810" s="60">
        <v>0</v>
      </c>
    </row>
    <row r="811" spans="1:3" x14ac:dyDescent="0.2">
      <c r="A811" s="66">
        <v>41581</v>
      </c>
      <c r="B811" s="67">
        <v>13</v>
      </c>
      <c r="C811" s="60">
        <v>0</v>
      </c>
    </row>
    <row r="812" spans="1:3" x14ac:dyDescent="0.2">
      <c r="A812" s="66">
        <v>41581</v>
      </c>
      <c r="B812" s="67">
        <v>14</v>
      </c>
      <c r="C812" s="60">
        <v>0</v>
      </c>
    </row>
    <row r="813" spans="1:3" x14ac:dyDescent="0.2">
      <c r="A813" s="66">
        <v>41581</v>
      </c>
      <c r="B813" s="67">
        <v>15</v>
      </c>
      <c r="C813" s="60">
        <v>0</v>
      </c>
    </row>
    <row r="814" spans="1:3" x14ac:dyDescent="0.2">
      <c r="A814" s="66">
        <v>41581</v>
      </c>
      <c r="B814" s="67">
        <v>16</v>
      </c>
      <c r="C814" s="60">
        <v>0</v>
      </c>
    </row>
    <row r="815" spans="1:3" x14ac:dyDescent="0.2">
      <c r="A815" s="66">
        <v>41581</v>
      </c>
      <c r="B815" s="67">
        <v>17</v>
      </c>
      <c r="C815" s="60">
        <v>0</v>
      </c>
    </row>
    <row r="816" spans="1:3" x14ac:dyDescent="0.2">
      <c r="A816" s="66">
        <v>41581</v>
      </c>
      <c r="B816" s="67">
        <v>18</v>
      </c>
      <c r="C816" s="60">
        <v>0</v>
      </c>
    </row>
    <row r="817" spans="1:3" x14ac:dyDescent="0.2">
      <c r="A817" s="66">
        <v>41581</v>
      </c>
      <c r="B817" s="67">
        <v>19</v>
      </c>
      <c r="C817" s="60">
        <v>0</v>
      </c>
    </row>
    <row r="818" spans="1:3" x14ac:dyDescent="0.2">
      <c r="A818" s="66">
        <v>41581</v>
      </c>
      <c r="B818" s="67">
        <v>20</v>
      </c>
      <c r="C818" s="60">
        <v>0</v>
      </c>
    </row>
    <row r="819" spans="1:3" x14ac:dyDescent="0.2">
      <c r="A819" s="66">
        <v>41581</v>
      </c>
      <c r="B819" s="67">
        <v>21</v>
      </c>
      <c r="C819" s="60">
        <v>0</v>
      </c>
    </row>
    <row r="820" spans="1:3" x14ac:dyDescent="0.2">
      <c r="A820" s="66">
        <v>41581</v>
      </c>
      <c r="B820" s="67">
        <v>22</v>
      </c>
      <c r="C820" s="60">
        <v>0</v>
      </c>
    </row>
    <row r="821" spans="1:3" x14ac:dyDescent="0.2">
      <c r="A821" s="66">
        <v>41581</v>
      </c>
      <c r="B821" s="67">
        <v>23</v>
      </c>
      <c r="C821" s="60">
        <v>0</v>
      </c>
    </row>
    <row r="822" spans="1:3" x14ac:dyDescent="0.2">
      <c r="A822" s="66">
        <v>41581</v>
      </c>
      <c r="B822" s="67">
        <v>24</v>
      </c>
      <c r="C822" s="60">
        <v>0</v>
      </c>
    </row>
    <row r="823" spans="1:3" x14ac:dyDescent="0.2">
      <c r="A823" s="66">
        <v>41582</v>
      </c>
      <c r="B823" s="67">
        <v>1</v>
      </c>
      <c r="C823" s="60">
        <v>0</v>
      </c>
    </row>
    <row r="824" spans="1:3" x14ac:dyDescent="0.2">
      <c r="A824" s="66">
        <v>41582</v>
      </c>
      <c r="B824" s="67">
        <v>2</v>
      </c>
      <c r="C824" s="60">
        <v>0</v>
      </c>
    </row>
    <row r="825" spans="1:3" x14ac:dyDescent="0.2">
      <c r="A825" s="66">
        <v>41582</v>
      </c>
      <c r="B825" s="67">
        <v>3</v>
      </c>
      <c r="C825" s="60">
        <v>0</v>
      </c>
    </row>
    <row r="826" spans="1:3" x14ac:dyDescent="0.2">
      <c r="A826" s="66">
        <v>41582</v>
      </c>
      <c r="B826" s="67">
        <v>4</v>
      </c>
      <c r="C826" s="60">
        <v>0</v>
      </c>
    </row>
    <row r="827" spans="1:3" x14ac:dyDescent="0.2">
      <c r="A827" s="66">
        <v>41582</v>
      </c>
      <c r="B827" s="67">
        <v>5</v>
      </c>
      <c r="C827" s="60">
        <v>0</v>
      </c>
    </row>
    <row r="828" spans="1:3" x14ac:dyDescent="0.2">
      <c r="A828" s="66">
        <v>41582</v>
      </c>
      <c r="B828" s="67">
        <v>6</v>
      </c>
      <c r="C828" s="60">
        <v>0</v>
      </c>
    </row>
    <row r="829" spans="1:3" x14ac:dyDescent="0.2">
      <c r="A829" s="66">
        <v>41582</v>
      </c>
      <c r="B829" s="67">
        <v>7</v>
      </c>
      <c r="C829" s="60">
        <v>0</v>
      </c>
    </row>
    <row r="830" spans="1:3" x14ac:dyDescent="0.2">
      <c r="A830" s="66">
        <v>41582</v>
      </c>
      <c r="B830" s="67">
        <v>8</v>
      </c>
      <c r="C830" s="60">
        <v>0</v>
      </c>
    </row>
    <row r="831" spans="1:3" x14ac:dyDescent="0.2">
      <c r="A831" s="66">
        <v>41582</v>
      </c>
      <c r="B831" s="67">
        <v>9</v>
      </c>
      <c r="C831" s="60">
        <v>0</v>
      </c>
    </row>
    <row r="832" spans="1:3" x14ac:dyDescent="0.2">
      <c r="A832" s="66">
        <v>41582</v>
      </c>
      <c r="B832" s="67">
        <v>10</v>
      </c>
      <c r="C832" s="60">
        <v>0</v>
      </c>
    </row>
    <row r="833" spans="1:3" x14ac:dyDescent="0.2">
      <c r="A833" s="66">
        <v>41582</v>
      </c>
      <c r="B833" s="67">
        <v>11</v>
      </c>
      <c r="C833" s="60">
        <v>0</v>
      </c>
    </row>
    <row r="834" spans="1:3" x14ac:dyDescent="0.2">
      <c r="A834" s="66">
        <v>41582</v>
      </c>
      <c r="B834" s="67">
        <v>12</v>
      </c>
      <c r="C834" s="60">
        <v>0</v>
      </c>
    </row>
    <row r="835" spans="1:3" x14ac:dyDescent="0.2">
      <c r="A835" s="66">
        <v>41582</v>
      </c>
      <c r="B835" s="67">
        <v>13</v>
      </c>
      <c r="C835" s="60">
        <v>0</v>
      </c>
    </row>
    <row r="836" spans="1:3" x14ac:dyDescent="0.2">
      <c r="A836" s="66">
        <v>41582</v>
      </c>
      <c r="B836" s="67">
        <v>14</v>
      </c>
      <c r="C836" s="60">
        <v>0</v>
      </c>
    </row>
    <row r="837" spans="1:3" x14ac:dyDescent="0.2">
      <c r="A837" s="66">
        <v>41582</v>
      </c>
      <c r="B837" s="67">
        <v>15</v>
      </c>
      <c r="C837" s="60">
        <v>0</v>
      </c>
    </row>
    <row r="838" spans="1:3" x14ac:dyDescent="0.2">
      <c r="A838" s="66">
        <v>41582</v>
      </c>
      <c r="B838" s="67">
        <v>16</v>
      </c>
      <c r="C838" s="60">
        <v>0</v>
      </c>
    </row>
    <row r="839" spans="1:3" x14ac:dyDescent="0.2">
      <c r="A839" s="66">
        <v>41582</v>
      </c>
      <c r="B839" s="67">
        <v>17</v>
      </c>
      <c r="C839" s="60">
        <v>0</v>
      </c>
    </row>
    <row r="840" spans="1:3" x14ac:dyDescent="0.2">
      <c r="A840" s="66">
        <v>41582</v>
      </c>
      <c r="B840" s="67">
        <v>18</v>
      </c>
      <c r="C840" s="60">
        <v>0</v>
      </c>
    </row>
    <row r="841" spans="1:3" x14ac:dyDescent="0.2">
      <c r="A841" s="66">
        <v>41582</v>
      </c>
      <c r="B841" s="67">
        <v>19</v>
      </c>
      <c r="C841" s="60">
        <v>0</v>
      </c>
    </row>
    <row r="842" spans="1:3" x14ac:dyDescent="0.2">
      <c r="A842" s="66">
        <v>41582</v>
      </c>
      <c r="B842" s="67">
        <v>20</v>
      </c>
      <c r="C842" s="60">
        <v>0</v>
      </c>
    </row>
    <row r="843" spans="1:3" x14ac:dyDescent="0.2">
      <c r="A843" s="66">
        <v>41582</v>
      </c>
      <c r="B843" s="67">
        <v>21</v>
      </c>
      <c r="C843" s="60">
        <v>0</v>
      </c>
    </row>
    <row r="844" spans="1:3" x14ac:dyDescent="0.2">
      <c r="A844" s="66">
        <v>41582</v>
      </c>
      <c r="B844" s="67">
        <v>22</v>
      </c>
      <c r="C844" s="60">
        <v>0</v>
      </c>
    </row>
    <row r="845" spans="1:3" x14ac:dyDescent="0.2">
      <c r="A845" s="66">
        <v>41582</v>
      </c>
      <c r="B845" s="67">
        <v>23</v>
      </c>
      <c r="C845" s="60">
        <v>0</v>
      </c>
    </row>
    <row r="846" spans="1:3" x14ac:dyDescent="0.2">
      <c r="A846" s="66">
        <v>41582</v>
      </c>
      <c r="B846" s="67">
        <v>24</v>
      </c>
      <c r="C846" s="60">
        <v>0</v>
      </c>
    </row>
    <row r="847" spans="1:3" x14ac:dyDescent="0.2">
      <c r="A847" s="66">
        <v>41583</v>
      </c>
      <c r="B847" s="67">
        <v>1</v>
      </c>
      <c r="C847" s="60">
        <v>0</v>
      </c>
    </row>
    <row r="848" spans="1:3" x14ac:dyDescent="0.2">
      <c r="A848" s="66">
        <v>41583</v>
      </c>
      <c r="B848" s="67">
        <v>2</v>
      </c>
      <c r="C848" s="60">
        <v>0</v>
      </c>
    </row>
    <row r="849" spans="1:3" x14ac:dyDescent="0.2">
      <c r="A849" s="66">
        <v>41583</v>
      </c>
      <c r="B849" s="67">
        <v>3</v>
      </c>
      <c r="C849" s="60">
        <v>0</v>
      </c>
    </row>
    <row r="850" spans="1:3" x14ac:dyDescent="0.2">
      <c r="A850" s="66">
        <v>41583</v>
      </c>
      <c r="B850" s="67">
        <v>4</v>
      </c>
      <c r="C850" s="60">
        <v>0</v>
      </c>
    </row>
    <row r="851" spans="1:3" x14ac:dyDescent="0.2">
      <c r="A851" s="66">
        <v>41583</v>
      </c>
      <c r="B851" s="67">
        <v>5</v>
      </c>
      <c r="C851" s="60">
        <v>0</v>
      </c>
    </row>
    <row r="852" spans="1:3" x14ac:dyDescent="0.2">
      <c r="A852" s="66">
        <v>41583</v>
      </c>
      <c r="B852" s="67">
        <v>6</v>
      </c>
      <c r="C852" s="60">
        <v>0</v>
      </c>
    </row>
    <row r="853" spans="1:3" x14ac:dyDescent="0.2">
      <c r="A853" s="66">
        <v>41583</v>
      </c>
      <c r="B853" s="67">
        <v>7</v>
      </c>
      <c r="C853" s="60">
        <v>0</v>
      </c>
    </row>
    <row r="854" spans="1:3" x14ac:dyDescent="0.2">
      <c r="A854" s="66">
        <v>41583</v>
      </c>
      <c r="B854" s="67">
        <v>8</v>
      </c>
      <c r="C854" s="60">
        <v>0</v>
      </c>
    </row>
    <row r="855" spans="1:3" x14ac:dyDescent="0.2">
      <c r="A855" s="66">
        <v>41583</v>
      </c>
      <c r="B855" s="67">
        <v>9</v>
      </c>
      <c r="C855" s="60">
        <v>0</v>
      </c>
    </row>
    <row r="856" spans="1:3" x14ac:dyDescent="0.2">
      <c r="A856" s="66">
        <v>41583</v>
      </c>
      <c r="B856" s="67">
        <v>10</v>
      </c>
      <c r="C856" s="60">
        <v>0</v>
      </c>
    </row>
    <row r="857" spans="1:3" x14ac:dyDescent="0.2">
      <c r="A857" s="66">
        <v>41583</v>
      </c>
      <c r="B857" s="67">
        <v>11</v>
      </c>
      <c r="C857" s="60">
        <v>0</v>
      </c>
    </row>
    <row r="858" spans="1:3" x14ac:dyDescent="0.2">
      <c r="A858" s="66">
        <v>41583</v>
      </c>
      <c r="B858" s="67">
        <v>12</v>
      </c>
      <c r="C858" s="60">
        <v>0</v>
      </c>
    </row>
    <row r="859" spans="1:3" x14ac:dyDescent="0.2">
      <c r="A859" s="66">
        <v>41583</v>
      </c>
      <c r="B859" s="67">
        <v>13</v>
      </c>
      <c r="C859" s="60">
        <v>0</v>
      </c>
    </row>
    <row r="860" spans="1:3" x14ac:dyDescent="0.2">
      <c r="A860" s="66">
        <v>41583</v>
      </c>
      <c r="B860" s="67">
        <v>14</v>
      </c>
      <c r="C860" s="60">
        <v>0</v>
      </c>
    </row>
    <row r="861" spans="1:3" x14ac:dyDescent="0.2">
      <c r="A861" s="66">
        <v>41583</v>
      </c>
      <c r="B861" s="67">
        <v>15</v>
      </c>
      <c r="C861" s="60">
        <v>0</v>
      </c>
    </row>
    <row r="862" spans="1:3" x14ac:dyDescent="0.2">
      <c r="A862" s="66">
        <v>41583</v>
      </c>
      <c r="B862" s="67">
        <v>16</v>
      </c>
      <c r="C862" s="60">
        <v>0</v>
      </c>
    </row>
    <row r="863" spans="1:3" x14ac:dyDescent="0.2">
      <c r="A863" s="66">
        <v>41583</v>
      </c>
      <c r="B863" s="67">
        <v>17</v>
      </c>
      <c r="C863" s="60">
        <v>0</v>
      </c>
    </row>
    <row r="864" spans="1:3" x14ac:dyDescent="0.2">
      <c r="A864" s="66">
        <v>41583</v>
      </c>
      <c r="B864" s="67">
        <v>18</v>
      </c>
      <c r="C864" s="60">
        <v>0</v>
      </c>
    </row>
    <row r="865" spans="1:3" x14ac:dyDescent="0.2">
      <c r="A865" s="66">
        <v>41583</v>
      </c>
      <c r="B865" s="67">
        <v>19</v>
      </c>
      <c r="C865" s="60">
        <v>0</v>
      </c>
    </row>
    <row r="866" spans="1:3" x14ac:dyDescent="0.2">
      <c r="A866" s="66">
        <v>41583</v>
      </c>
      <c r="B866" s="67">
        <v>20</v>
      </c>
      <c r="C866" s="60">
        <v>0</v>
      </c>
    </row>
    <row r="867" spans="1:3" x14ac:dyDescent="0.2">
      <c r="A867" s="66">
        <v>41583</v>
      </c>
      <c r="B867" s="67">
        <v>21</v>
      </c>
      <c r="C867" s="60">
        <v>0</v>
      </c>
    </row>
    <row r="868" spans="1:3" x14ac:dyDescent="0.2">
      <c r="A868" s="66">
        <v>41583</v>
      </c>
      <c r="B868" s="67">
        <v>22</v>
      </c>
      <c r="C868" s="60">
        <v>0</v>
      </c>
    </row>
    <row r="869" spans="1:3" x14ac:dyDescent="0.2">
      <c r="A869" s="66">
        <v>41583</v>
      </c>
      <c r="B869" s="67">
        <v>23</v>
      </c>
      <c r="C869" s="60">
        <v>0</v>
      </c>
    </row>
    <row r="870" spans="1:3" x14ac:dyDescent="0.2">
      <c r="A870" s="66">
        <v>41583</v>
      </c>
      <c r="B870" s="67">
        <v>24</v>
      </c>
      <c r="C870" s="60">
        <v>0</v>
      </c>
    </row>
    <row r="871" spans="1:3" x14ac:dyDescent="0.2">
      <c r="A871" s="66">
        <v>41584</v>
      </c>
      <c r="B871" s="67">
        <v>1</v>
      </c>
      <c r="C871" s="60">
        <v>0</v>
      </c>
    </row>
    <row r="872" spans="1:3" x14ac:dyDescent="0.2">
      <c r="A872" s="66">
        <v>41584</v>
      </c>
      <c r="B872" s="67">
        <v>2</v>
      </c>
      <c r="C872" s="60">
        <v>0</v>
      </c>
    </row>
    <row r="873" spans="1:3" x14ac:dyDescent="0.2">
      <c r="A873" s="66">
        <v>41584</v>
      </c>
      <c r="B873" s="67">
        <v>3</v>
      </c>
      <c r="C873" s="60">
        <v>0</v>
      </c>
    </row>
    <row r="874" spans="1:3" x14ac:dyDescent="0.2">
      <c r="A874" s="66">
        <v>41584</v>
      </c>
      <c r="B874" s="67">
        <v>4</v>
      </c>
      <c r="C874" s="60">
        <v>0</v>
      </c>
    </row>
    <row r="875" spans="1:3" x14ac:dyDescent="0.2">
      <c r="A875" s="66">
        <v>41584</v>
      </c>
      <c r="B875" s="67">
        <v>5</v>
      </c>
      <c r="C875" s="60">
        <v>0</v>
      </c>
    </row>
    <row r="876" spans="1:3" x14ac:dyDescent="0.2">
      <c r="A876" s="66">
        <v>41584</v>
      </c>
      <c r="B876" s="67">
        <v>6</v>
      </c>
      <c r="C876" s="60">
        <v>0</v>
      </c>
    </row>
    <row r="877" spans="1:3" x14ac:dyDescent="0.2">
      <c r="A877" s="66">
        <v>41584</v>
      </c>
      <c r="B877" s="67">
        <v>7</v>
      </c>
      <c r="C877" s="60">
        <v>0</v>
      </c>
    </row>
    <row r="878" spans="1:3" x14ac:dyDescent="0.2">
      <c r="A878" s="66">
        <v>41584</v>
      </c>
      <c r="B878" s="67">
        <v>8</v>
      </c>
      <c r="C878" s="60">
        <v>0</v>
      </c>
    </row>
    <row r="879" spans="1:3" x14ac:dyDescent="0.2">
      <c r="A879" s="66">
        <v>41584</v>
      </c>
      <c r="B879" s="67">
        <v>9</v>
      </c>
      <c r="C879" s="60">
        <v>0</v>
      </c>
    </row>
    <row r="880" spans="1:3" x14ac:dyDescent="0.2">
      <c r="A880" s="66">
        <v>41584</v>
      </c>
      <c r="B880" s="67">
        <v>10</v>
      </c>
      <c r="C880" s="60">
        <v>0</v>
      </c>
    </row>
    <row r="881" spans="1:3" x14ac:dyDescent="0.2">
      <c r="A881" s="66">
        <v>41584</v>
      </c>
      <c r="B881" s="67">
        <v>11</v>
      </c>
      <c r="C881" s="60">
        <v>0</v>
      </c>
    </row>
    <row r="882" spans="1:3" x14ac:dyDescent="0.2">
      <c r="A882" s="66">
        <v>41584</v>
      </c>
      <c r="B882" s="67">
        <v>12</v>
      </c>
      <c r="C882" s="60">
        <v>0</v>
      </c>
    </row>
    <row r="883" spans="1:3" x14ac:dyDescent="0.2">
      <c r="A883" s="66">
        <v>41584</v>
      </c>
      <c r="B883" s="67">
        <v>13</v>
      </c>
      <c r="C883" s="60">
        <v>0</v>
      </c>
    </row>
    <row r="884" spans="1:3" x14ac:dyDescent="0.2">
      <c r="A884" s="66">
        <v>41584</v>
      </c>
      <c r="B884" s="67">
        <v>14</v>
      </c>
      <c r="C884" s="60">
        <v>0</v>
      </c>
    </row>
    <row r="885" spans="1:3" x14ac:dyDescent="0.2">
      <c r="A885" s="66">
        <v>41584</v>
      </c>
      <c r="B885" s="67">
        <v>15</v>
      </c>
      <c r="C885" s="60">
        <v>0</v>
      </c>
    </row>
    <row r="886" spans="1:3" x14ac:dyDescent="0.2">
      <c r="A886" s="66">
        <v>41584</v>
      </c>
      <c r="B886" s="67">
        <v>16</v>
      </c>
      <c r="C886" s="60">
        <v>0</v>
      </c>
    </row>
    <row r="887" spans="1:3" x14ac:dyDescent="0.2">
      <c r="A887" s="66">
        <v>41584</v>
      </c>
      <c r="B887" s="67">
        <v>17</v>
      </c>
      <c r="C887" s="60">
        <v>0</v>
      </c>
    </row>
    <row r="888" spans="1:3" x14ac:dyDescent="0.2">
      <c r="A888" s="66">
        <v>41584</v>
      </c>
      <c r="B888" s="67">
        <v>18</v>
      </c>
      <c r="C888" s="60">
        <v>0</v>
      </c>
    </row>
    <row r="889" spans="1:3" x14ac:dyDescent="0.2">
      <c r="A889" s="66">
        <v>41584</v>
      </c>
      <c r="B889" s="67">
        <v>19</v>
      </c>
      <c r="C889" s="60">
        <v>0</v>
      </c>
    </row>
    <row r="890" spans="1:3" x14ac:dyDescent="0.2">
      <c r="A890" s="66">
        <v>41584</v>
      </c>
      <c r="B890" s="67">
        <v>20</v>
      </c>
      <c r="C890" s="60">
        <v>0</v>
      </c>
    </row>
    <row r="891" spans="1:3" x14ac:dyDescent="0.2">
      <c r="A891" s="66">
        <v>41584</v>
      </c>
      <c r="B891" s="67">
        <v>21</v>
      </c>
      <c r="C891" s="60">
        <v>0</v>
      </c>
    </row>
    <row r="892" spans="1:3" x14ac:dyDescent="0.2">
      <c r="A892" s="66">
        <v>41584</v>
      </c>
      <c r="B892" s="67">
        <v>22</v>
      </c>
      <c r="C892" s="60">
        <v>0</v>
      </c>
    </row>
    <row r="893" spans="1:3" x14ac:dyDescent="0.2">
      <c r="A893" s="66">
        <v>41584</v>
      </c>
      <c r="B893" s="67">
        <v>23</v>
      </c>
      <c r="C893" s="60">
        <v>0</v>
      </c>
    </row>
    <row r="894" spans="1:3" x14ac:dyDescent="0.2">
      <c r="A894" s="66">
        <v>41584</v>
      </c>
      <c r="B894" s="67">
        <v>24</v>
      </c>
      <c r="C894" s="60">
        <v>0</v>
      </c>
    </row>
    <row r="895" spans="1:3" x14ac:dyDescent="0.2">
      <c r="A895" s="66">
        <v>41585</v>
      </c>
      <c r="B895" s="67">
        <v>1</v>
      </c>
      <c r="C895" s="60">
        <v>0</v>
      </c>
    </row>
    <row r="896" spans="1:3" x14ac:dyDescent="0.2">
      <c r="A896" s="66">
        <v>41585</v>
      </c>
      <c r="B896" s="67">
        <v>2</v>
      </c>
      <c r="C896" s="60">
        <v>0</v>
      </c>
    </row>
    <row r="897" spans="1:3" x14ac:dyDescent="0.2">
      <c r="A897" s="66">
        <v>41585</v>
      </c>
      <c r="B897" s="67">
        <v>3</v>
      </c>
      <c r="C897" s="60">
        <v>0</v>
      </c>
    </row>
    <row r="898" spans="1:3" x14ac:dyDescent="0.2">
      <c r="A898" s="66">
        <v>41585</v>
      </c>
      <c r="B898" s="67">
        <v>4</v>
      </c>
      <c r="C898" s="60">
        <v>0</v>
      </c>
    </row>
    <row r="899" spans="1:3" x14ac:dyDescent="0.2">
      <c r="A899" s="66">
        <v>41585</v>
      </c>
      <c r="B899" s="67">
        <v>5</v>
      </c>
      <c r="C899" s="60">
        <v>0</v>
      </c>
    </row>
    <row r="900" spans="1:3" x14ac:dyDescent="0.2">
      <c r="A900" s="66">
        <v>41585</v>
      </c>
      <c r="B900" s="67">
        <v>6</v>
      </c>
      <c r="C900" s="60">
        <v>0</v>
      </c>
    </row>
    <row r="901" spans="1:3" x14ac:dyDescent="0.2">
      <c r="A901" s="66">
        <v>41585</v>
      </c>
      <c r="B901" s="67">
        <v>7</v>
      </c>
      <c r="C901" s="60">
        <v>0</v>
      </c>
    </row>
    <row r="902" spans="1:3" x14ac:dyDescent="0.2">
      <c r="A902" s="66">
        <v>41585</v>
      </c>
      <c r="B902" s="67">
        <v>8</v>
      </c>
      <c r="C902" s="60">
        <v>0</v>
      </c>
    </row>
    <row r="903" spans="1:3" x14ac:dyDescent="0.2">
      <c r="A903" s="66">
        <v>41585</v>
      </c>
      <c r="B903" s="67">
        <v>9</v>
      </c>
      <c r="C903" s="60">
        <v>0</v>
      </c>
    </row>
    <row r="904" spans="1:3" x14ac:dyDescent="0.2">
      <c r="A904" s="66">
        <v>41585</v>
      </c>
      <c r="B904" s="67">
        <v>10</v>
      </c>
      <c r="C904" s="60">
        <v>0</v>
      </c>
    </row>
    <row r="905" spans="1:3" x14ac:dyDescent="0.2">
      <c r="A905" s="66">
        <v>41585</v>
      </c>
      <c r="B905" s="67">
        <v>11</v>
      </c>
      <c r="C905" s="60">
        <v>0</v>
      </c>
    </row>
    <row r="906" spans="1:3" x14ac:dyDescent="0.2">
      <c r="A906" s="66">
        <v>41585</v>
      </c>
      <c r="B906" s="67">
        <v>12</v>
      </c>
      <c r="C906" s="60">
        <v>0</v>
      </c>
    </row>
    <row r="907" spans="1:3" x14ac:dyDescent="0.2">
      <c r="A907" s="66">
        <v>41585</v>
      </c>
      <c r="B907" s="67">
        <v>13</v>
      </c>
      <c r="C907" s="60">
        <v>0</v>
      </c>
    </row>
    <row r="908" spans="1:3" x14ac:dyDescent="0.2">
      <c r="A908" s="66">
        <v>41585</v>
      </c>
      <c r="B908" s="67">
        <v>14</v>
      </c>
      <c r="C908" s="60">
        <v>0</v>
      </c>
    </row>
    <row r="909" spans="1:3" x14ac:dyDescent="0.2">
      <c r="A909" s="66">
        <v>41585</v>
      </c>
      <c r="B909" s="67">
        <v>15</v>
      </c>
      <c r="C909" s="60">
        <v>0</v>
      </c>
    </row>
    <row r="910" spans="1:3" x14ac:dyDescent="0.2">
      <c r="A910" s="66">
        <v>41585</v>
      </c>
      <c r="B910" s="67">
        <v>16</v>
      </c>
      <c r="C910" s="60">
        <v>0</v>
      </c>
    </row>
    <row r="911" spans="1:3" x14ac:dyDescent="0.2">
      <c r="A911" s="66">
        <v>41585</v>
      </c>
      <c r="B911" s="67">
        <v>17</v>
      </c>
      <c r="C911" s="60">
        <v>0</v>
      </c>
    </row>
    <row r="912" spans="1:3" x14ac:dyDescent="0.2">
      <c r="A912" s="66">
        <v>41585</v>
      </c>
      <c r="B912" s="67">
        <v>18</v>
      </c>
      <c r="C912" s="60">
        <v>0</v>
      </c>
    </row>
    <row r="913" spans="1:3" x14ac:dyDescent="0.2">
      <c r="A913" s="66">
        <v>41585</v>
      </c>
      <c r="B913" s="67">
        <v>19</v>
      </c>
      <c r="C913" s="60">
        <v>0</v>
      </c>
    </row>
    <row r="914" spans="1:3" x14ac:dyDescent="0.2">
      <c r="A914" s="66">
        <v>41585</v>
      </c>
      <c r="B914" s="67">
        <v>20</v>
      </c>
      <c r="C914" s="60">
        <v>0</v>
      </c>
    </row>
    <row r="915" spans="1:3" x14ac:dyDescent="0.2">
      <c r="A915" s="66">
        <v>41585</v>
      </c>
      <c r="B915" s="67">
        <v>21</v>
      </c>
      <c r="C915" s="60">
        <v>0</v>
      </c>
    </row>
    <row r="916" spans="1:3" x14ac:dyDescent="0.2">
      <c r="A916" s="66">
        <v>41585</v>
      </c>
      <c r="B916" s="67">
        <v>22</v>
      </c>
      <c r="C916" s="60">
        <v>0</v>
      </c>
    </row>
    <row r="917" spans="1:3" x14ac:dyDescent="0.2">
      <c r="A917" s="66">
        <v>41585</v>
      </c>
      <c r="B917" s="67">
        <v>23</v>
      </c>
      <c r="C917" s="60">
        <v>0</v>
      </c>
    </row>
    <row r="918" spans="1:3" x14ac:dyDescent="0.2">
      <c r="A918" s="66">
        <v>41585</v>
      </c>
      <c r="B918" s="67">
        <v>24</v>
      </c>
      <c r="C918" s="60">
        <v>0</v>
      </c>
    </row>
    <row r="919" spans="1:3" x14ac:dyDescent="0.2">
      <c r="A919" s="66">
        <v>41586</v>
      </c>
      <c r="B919" s="67">
        <v>1</v>
      </c>
      <c r="C919" s="60">
        <v>0</v>
      </c>
    </row>
    <row r="920" spans="1:3" x14ac:dyDescent="0.2">
      <c r="A920" s="66">
        <v>41586</v>
      </c>
      <c r="B920" s="67">
        <v>2</v>
      </c>
      <c r="C920" s="60">
        <v>0</v>
      </c>
    </row>
    <row r="921" spans="1:3" x14ac:dyDescent="0.2">
      <c r="A921" s="66">
        <v>41586</v>
      </c>
      <c r="B921" s="67">
        <v>3</v>
      </c>
      <c r="C921" s="60">
        <v>0</v>
      </c>
    </row>
    <row r="922" spans="1:3" x14ac:dyDescent="0.2">
      <c r="A922" s="66">
        <v>41586</v>
      </c>
      <c r="B922" s="67">
        <v>4</v>
      </c>
      <c r="C922" s="60">
        <v>0</v>
      </c>
    </row>
    <row r="923" spans="1:3" x14ac:dyDescent="0.2">
      <c r="A923" s="66">
        <v>41586</v>
      </c>
      <c r="B923" s="67">
        <v>5</v>
      </c>
      <c r="C923" s="60">
        <v>0</v>
      </c>
    </row>
    <row r="924" spans="1:3" x14ac:dyDescent="0.2">
      <c r="A924" s="66">
        <v>41586</v>
      </c>
      <c r="B924" s="67">
        <v>6</v>
      </c>
      <c r="C924" s="60">
        <v>0</v>
      </c>
    </row>
    <row r="925" spans="1:3" x14ac:dyDescent="0.2">
      <c r="A925" s="66">
        <v>41586</v>
      </c>
      <c r="B925" s="67">
        <v>7</v>
      </c>
      <c r="C925" s="60">
        <v>0</v>
      </c>
    </row>
    <row r="926" spans="1:3" x14ac:dyDescent="0.2">
      <c r="A926" s="66">
        <v>41586</v>
      </c>
      <c r="B926" s="67">
        <v>8</v>
      </c>
      <c r="C926" s="60">
        <v>0</v>
      </c>
    </row>
    <row r="927" spans="1:3" x14ac:dyDescent="0.2">
      <c r="A927" s="66">
        <v>41586</v>
      </c>
      <c r="B927" s="67">
        <v>9</v>
      </c>
      <c r="C927" s="60">
        <v>0</v>
      </c>
    </row>
    <row r="928" spans="1:3" x14ac:dyDescent="0.2">
      <c r="A928" s="66">
        <v>41586</v>
      </c>
      <c r="B928" s="67">
        <v>10</v>
      </c>
      <c r="C928" s="60">
        <v>0</v>
      </c>
    </row>
    <row r="929" spans="1:3" x14ac:dyDescent="0.2">
      <c r="A929" s="66">
        <v>41586</v>
      </c>
      <c r="B929" s="67">
        <v>11</v>
      </c>
      <c r="C929" s="60">
        <v>0</v>
      </c>
    </row>
    <row r="930" spans="1:3" x14ac:dyDescent="0.2">
      <c r="A930" s="66">
        <v>41586</v>
      </c>
      <c r="B930" s="67">
        <v>12</v>
      </c>
      <c r="C930" s="60">
        <v>0</v>
      </c>
    </row>
    <row r="931" spans="1:3" x14ac:dyDescent="0.2">
      <c r="A931" s="66">
        <v>41586</v>
      </c>
      <c r="B931" s="67">
        <v>13</v>
      </c>
      <c r="C931" s="60">
        <v>0</v>
      </c>
    </row>
    <row r="932" spans="1:3" x14ac:dyDescent="0.2">
      <c r="A932" s="66">
        <v>41586</v>
      </c>
      <c r="B932" s="67">
        <v>14</v>
      </c>
      <c r="C932" s="60">
        <v>0</v>
      </c>
    </row>
    <row r="933" spans="1:3" x14ac:dyDescent="0.2">
      <c r="A933" s="66">
        <v>41586</v>
      </c>
      <c r="B933" s="67">
        <v>15</v>
      </c>
      <c r="C933" s="60">
        <v>0</v>
      </c>
    </row>
    <row r="934" spans="1:3" x14ac:dyDescent="0.2">
      <c r="A934" s="66">
        <v>41586</v>
      </c>
      <c r="B934" s="67">
        <v>16</v>
      </c>
      <c r="C934" s="60">
        <v>0</v>
      </c>
    </row>
    <row r="935" spans="1:3" x14ac:dyDescent="0.2">
      <c r="A935" s="66">
        <v>41586</v>
      </c>
      <c r="B935" s="67">
        <v>17</v>
      </c>
      <c r="C935" s="60">
        <v>0</v>
      </c>
    </row>
    <row r="936" spans="1:3" x14ac:dyDescent="0.2">
      <c r="A936" s="66">
        <v>41586</v>
      </c>
      <c r="B936" s="67">
        <v>18</v>
      </c>
      <c r="C936" s="60">
        <v>0</v>
      </c>
    </row>
    <row r="937" spans="1:3" x14ac:dyDescent="0.2">
      <c r="A937" s="66">
        <v>41586</v>
      </c>
      <c r="B937" s="67">
        <v>19</v>
      </c>
      <c r="C937" s="60">
        <v>0</v>
      </c>
    </row>
    <row r="938" spans="1:3" x14ac:dyDescent="0.2">
      <c r="A938" s="66">
        <v>41586</v>
      </c>
      <c r="B938" s="67">
        <v>20</v>
      </c>
      <c r="C938" s="60">
        <v>0</v>
      </c>
    </row>
    <row r="939" spans="1:3" x14ac:dyDescent="0.2">
      <c r="A939" s="66">
        <v>41586</v>
      </c>
      <c r="B939" s="67">
        <v>21</v>
      </c>
      <c r="C939" s="60">
        <v>0</v>
      </c>
    </row>
    <row r="940" spans="1:3" x14ac:dyDescent="0.2">
      <c r="A940" s="66">
        <v>41586</v>
      </c>
      <c r="B940" s="67">
        <v>22</v>
      </c>
      <c r="C940" s="60">
        <v>0</v>
      </c>
    </row>
    <row r="941" spans="1:3" x14ac:dyDescent="0.2">
      <c r="A941" s="66">
        <v>41586</v>
      </c>
      <c r="B941" s="67">
        <v>23</v>
      </c>
      <c r="C941" s="60">
        <v>0</v>
      </c>
    </row>
    <row r="942" spans="1:3" x14ac:dyDescent="0.2">
      <c r="A942" s="66">
        <v>41586</v>
      </c>
      <c r="B942" s="67">
        <v>24</v>
      </c>
      <c r="C942" s="60">
        <v>0</v>
      </c>
    </row>
    <row r="943" spans="1:3" x14ac:dyDescent="0.2">
      <c r="A943" s="66">
        <v>41587</v>
      </c>
      <c r="B943" s="67">
        <v>1</v>
      </c>
      <c r="C943" s="60">
        <v>0</v>
      </c>
    </row>
    <row r="944" spans="1:3" x14ac:dyDescent="0.2">
      <c r="A944" s="66">
        <v>41587</v>
      </c>
      <c r="B944" s="67">
        <v>2</v>
      </c>
      <c r="C944" s="60">
        <v>0</v>
      </c>
    </row>
    <row r="945" spans="1:3" x14ac:dyDescent="0.2">
      <c r="A945" s="66">
        <v>41587</v>
      </c>
      <c r="B945" s="67">
        <v>3</v>
      </c>
      <c r="C945" s="60">
        <v>0</v>
      </c>
    </row>
    <row r="946" spans="1:3" x14ac:dyDescent="0.2">
      <c r="A946" s="66">
        <v>41587</v>
      </c>
      <c r="B946" s="67">
        <v>4</v>
      </c>
      <c r="C946" s="60">
        <v>0</v>
      </c>
    </row>
    <row r="947" spans="1:3" x14ac:dyDescent="0.2">
      <c r="A947" s="66">
        <v>41587</v>
      </c>
      <c r="B947" s="67">
        <v>5</v>
      </c>
      <c r="C947" s="60">
        <v>0</v>
      </c>
    </row>
    <row r="948" spans="1:3" x14ac:dyDescent="0.2">
      <c r="A948" s="66">
        <v>41587</v>
      </c>
      <c r="B948" s="67">
        <v>6</v>
      </c>
      <c r="C948" s="60">
        <v>0</v>
      </c>
    </row>
    <row r="949" spans="1:3" x14ac:dyDescent="0.2">
      <c r="A949" s="66">
        <v>41587</v>
      </c>
      <c r="B949" s="67">
        <v>7</v>
      </c>
      <c r="C949" s="60">
        <v>0</v>
      </c>
    </row>
    <row r="950" spans="1:3" x14ac:dyDescent="0.2">
      <c r="A950" s="66">
        <v>41587</v>
      </c>
      <c r="B950" s="67">
        <v>8</v>
      </c>
      <c r="C950" s="60">
        <v>0</v>
      </c>
    </row>
    <row r="951" spans="1:3" x14ac:dyDescent="0.2">
      <c r="A951" s="66">
        <v>41587</v>
      </c>
      <c r="B951" s="67">
        <v>9</v>
      </c>
      <c r="C951" s="60">
        <v>0</v>
      </c>
    </row>
    <row r="952" spans="1:3" x14ac:dyDescent="0.2">
      <c r="A952" s="66">
        <v>41587</v>
      </c>
      <c r="B952" s="67">
        <v>10</v>
      </c>
      <c r="C952" s="60">
        <v>0</v>
      </c>
    </row>
    <row r="953" spans="1:3" x14ac:dyDescent="0.2">
      <c r="A953" s="66">
        <v>41587</v>
      </c>
      <c r="B953" s="67">
        <v>11</v>
      </c>
      <c r="C953" s="60">
        <v>0</v>
      </c>
    </row>
    <row r="954" spans="1:3" x14ac:dyDescent="0.2">
      <c r="A954" s="66">
        <v>41587</v>
      </c>
      <c r="B954" s="67">
        <v>12</v>
      </c>
      <c r="C954" s="60">
        <v>0</v>
      </c>
    </row>
    <row r="955" spans="1:3" x14ac:dyDescent="0.2">
      <c r="A955" s="66">
        <v>41587</v>
      </c>
      <c r="B955" s="67">
        <v>13</v>
      </c>
      <c r="C955" s="60">
        <v>0</v>
      </c>
    </row>
    <row r="956" spans="1:3" x14ac:dyDescent="0.2">
      <c r="A956" s="66">
        <v>41587</v>
      </c>
      <c r="B956" s="67">
        <v>14</v>
      </c>
      <c r="C956" s="60">
        <v>0</v>
      </c>
    </row>
    <row r="957" spans="1:3" x14ac:dyDescent="0.2">
      <c r="A957" s="66">
        <v>41587</v>
      </c>
      <c r="B957" s="67">
        <v>15</v>
      </c>
      <c r="C957" s="60">
        <v>0</v>
      </c>
    </row>
    <row r="958" spans="1:3" x14ac:dyDescent="0.2">
      <c r="A958" s="66">
        <v>41587</v>
      </c>
      <c r="B958" s="67">
        <v>16</v>
      </c>
      <c r="C958" s="60">
        <v>0</v>
      </c>
    </row>
    <row r="959" spans="1:3" x14ac:dyDescent="0.2">
      <c r="A959" s="66">
        <v>41587</v>
      </c>
      <c r="B959" s="67">
        <v>17</v>
      </c>
      <c r="C959" s="60">
        <v>0</v>
      </c>
    </row>
    <row r="960" spans="1:3" x14ac:dyDescent="0.2">
      <c r="A960" s="66">
        <v>41587</v>
      </c>
      <c r="B960" s="67">
        <v>18</v>
      </c>
      <c r="C960" s="60">
        <v>0</v>
      </c>
    </row>
    <row r="961" spans="1:3" x14ac:dyDescent="0.2">
      <c r="A961" s="66">
        <v>41587</v>
      </c>
      <c r="B961" s="67">
        <v>19</v>
      </c>
      <c r="C961" s="60">
        <v>0</v>
      </c>
    </row>
    <row r="962" spans="1:3" x14ac:dyDescent="0.2">
      <c r="A962" s="66">
        <v>41587</v>
      </c>
      <c r="B962" s="67">
        <v>20</v>
      </c>
      <c r="C962" s="60">
        <v>0</v>
      </c>
    </row>
    <row r="963" spans="1:3" x14ac:dyDescent="0.2">
      <c r="A963" s="66">
        <v>41587</v>
      </c>
      <c r="B963" s="67">
        <v>21</v>
      </c>
      <c r="C963" s="60">
        <v>0</v>
      </c>
    </row>
    <row r="964" spans="1:3" x14ac:dyDescent="0.2">
      <c r="A964" s="66">
        <v>41587</v>
      </c>
      <c r="B964" s="67">
        <v>22</v>
      </c>
      <c r="C964" s="60">
        <v>0</v>
      </c>
    </row>
    <row r="965" spans="1:3" x14ac:dyDescent="0.2">
      <c r="A965" s="66">
        <v>41587</v>
      </c>
      <c r="B965" s="67">
        <v>23</v>
      </c>
      <c r="C965" s="60">
        <v>0</v>
      </c>
    </row>
    <row r="966" spans="1:3" x14ac:dyDescent="0.2">
      <c r="A966" s="66">
        <v>41587</v>
      </c>
      <c r="B966" s="67">
        <v>24</v>
      </c>
      <c r="C966" s="60">
        <v>0</v>
      </c>
    </row>
    <row r="967" spans="1:3" x14ac:dyDescent="0.2">
      <c r="A967" s="66">
        <v>41588</v>
      </c>
      <c r="B967" s="67">
        <v>1</v>
      </c>
      <c r="C967" s="60">
        <v>0</v>
      </c>
    </row>
    <row r="968" spans="1:3" x14ac:dyDescent="0.2">
      <c r="A968" s="66">
        <v>41588</v>
      </c>
      <c r="B968" s="67">
        <v>2</v>
      </c>
      <c r="C968" s="60">
        <v>0</v>
      </c>
    </row>
    <row r="969" spans="1:3" x14ac:dyDescent="0.2">
      <c r="A969" s="66">
        <v>41588</v>
      </c>
      <c r="B969" s="67">
        <v>3</v>
      </c>
      <c r="C969" s="60">
        <v>0</v>
      </c>
    </row>
    <row r="970" spans="1:3" x14ac:dyDescent="0.2">
      <c r="A970" s="66">
        <v>41588</v>
      </c>
      <c r="B970" s="67">
        <v>4</v>
      </c>
      <c r="C970" s="60">
        <v>0</v>
      </c>
    </row>
    <row r="971" spans="1:3" x14ac:dyDescent="0.2">
      <c r="A971" s="66">
        <v>41588</v>
      </c>
      <c r="B971" s="67">
        <v>5</v>
      </c>
      <c r="C971" s="60">
        <v>0</v>
      </c>
    </row>
    <row r="972" spans="1:3" x14ac:dyDescent="0.2">
      <c r="A972" s="66">
        <v>41588</v>
      </c>
      <c r="B972" s="67">
        <v>6</v>
      </c>
      <c r="C972" s="60">
        <v>0</v>
      </c>
    </row>
    <row r="973" spans="1:3" x14ac:dyDescent="0.2">
      <c r="A973" s="66">
        <v>41588</v>
      </c>
      <c r="B973" s="67">
        <v>7</v>
      </c>
      <c r="C973" s="60">
        <v>0</v>
      </c>
    </row>
    <row r="974" spans="1:3" x14ac:dyDescent="0.2">
      <c r="A974" s="66">
        <v>41588</v>
      </c>
      <c r="B974" s="67">
        <v>8</v>
      </c>
      <c r="C974" s="60">
        <v>0</v>
      </c>
    </row>
    <row r="975" spans="1:3" x14ac:dyDescent="0.2">
      <c r="A975" s="66">
        <v>41588</v>
      </c>
      <c r="B975" s="67">
        <v>9</v>
      </c>
      <c r="C975" s="60">
        <v>0</v>
      </c>
    </row>
    <row r="976" spans="1:3" x14ac:dyDescent="0.2">
      <c r="A976" s="66">
        <v>41588</v>
      </c>
      <c r="B976" s="67">
        <v>10</v>
      </c>
      <c r="C976" s="60">
        <v>0</v>
      </c>
    </row>
    <row r="977" spans="1:3" x14ac:dyDescent="0.2">
      <c r="A977" s="66">
        <v>41588</v>
      </c>
      <c r="B977" s="67">
        <v>11</v>
      </c>
      <c r="C977" s="60">
        <v>0</v>
      </c>
    </row>
    <row r="978" spans="1:3" x14ac:dyDescent="0.2">
      <c r="A978" s="66">
        <v>41588</v>
      </c>
      <c r="B978" s="67">
        <v>12</v>
      </c>
      <c r="C978" s="60">
        <v>0</v>
      </c>
    </row>
    <row r="979" spans="1:3" x14ac:dyDescent="0.2">
      <c r="A979" s="66">
        <v>41588</v>
      </c>
      <c r="B979" s="67">
        <v>13</v>
      </c>
      <c r="C979" s="60">
        <v>0</v>
      </c>
    </row>
    <row r="980" spans="1:3" x14ac:dyDescent="0.2">
      <c r="A980" s="66">
        <v>41588</v>
      </c>
      <c r="B980" s="67">
        <v>14</v>
      </c>
      <c r="C980" s="60">
        <v>0</v>
      </c>
    </row>
    <row r="981" spans="1:3" x14ac:dyDescent="0.2">
      <c r="A981" s="66">
        <v>41588</v>
      </c>
      <c r="B981" s="67">
        <v>15</v>
      </c>
      <c r="C981" s="60">
        <v>0</v>
      </c>
    </row>
    <row r="982" spans="1:3" x14ac:dyDescent="0.2">
      <c r="A982" s="66">
        <v>41588</v>
      </c>
      <c r="B982" s="67">
        <v>16</v>
      </c>
      <c r="C982" s="60">
        <v>0</v>
      </c>
    </row>
    <row r="983" spans="1:3" x14ac:dyDescent="0.2">
      <c r="A983" s="66">
        <v>41588</v>
      </c>
      <c r="B983" s="67">
        <v>17</v>
      </c>
      <c r="C983" s="60">
        <v>0</v>
      </c>
    </row>
    <row r="984" spans="1:3" x14ac:dyDescent="0.2">
      <c r="A984" s="66">
        <v>41588</v>
      </c>
      <c r="B984" s="67">
        <v>18</v>
      </c>
      <c r="C984" s="60">
        <v>0</v>
      </c>
    </row>
    <row r="985" spans="1:3" x14ac:dyDescent="0.2">
      <c r="A985" s="66">
        <v>41588</v>
      </c>
      <c r="B985" s="67">
        <v>19</v>
      </c>
      <c r="C985" s="60">
        <v>0</v>
      </c>
    </row>
    <row r="986" spans="1:3" x14ac:dyDescent="0.2">
      <c r="A986" s="66">
        <v>41588</v>
      </c>
      <c r="B986" s="67">
        <v>20</v>
      </c>
      <c r="C986" s="60">
        <v>0</v>
      </c>
    </row>
    <row r="987" spans="1:3" x14ac:dyDescent="0.2">
      <c r="A987" s="66">
        <v>41588</v>
      </c>
      <c r="B987" s="67">
        <v>21</v>
      </c>
      <c r="C987" s="60">
        <v>0</v>
      </c>
    </row>
    <row r="988" spans="1:3" x14ac:dyDescent="0.2">
      <c r="A988" s="66">
        <v>41588</v>
      </c>
      <c r="B988" s="67">
        <v>22</v>
      </c>
      <c r="C988" s="60">
        <v>0</v>
      </c>
    </row>
    <row r="989" spans="1:3" x14ac:dyDescent="0.2">
      <c r="A989" s="66">
        <v>41588</v>
      </c>
      <c r="B989" s="67">
        <v>23</v>
      </c>
      <c r="C989" s="60">
        <v>0</v>
      </c>
    </row>
    <row r="990" spans="1:3" x14ac:dyDescent="0.2">
      <c r="A990" s="66">
        <v>41588</v>
      </c>
      <c r="B990" s="67">
        <v>24</v>
      </c>
      <c r="C990" s="60">
        <v>0</v>
      </c>
    </row>
    <row r="991" spans="1:3" x14ac:dyDescent="0.2">
      <c r="A991" s="66">
        <v>41589</v>
      </c>
      <c r="B991" s="67">
        <v>1</v>
      </c>
      <c r="C991" s="60">
        <v>0</v>
      </c>
    </row>
    <row r="992" spans="1:3" x14ac:dyDescent="0.2">
      <c r="A992" s="66">
        <v>41589</v>
      </c>
      <c r="B992" s="67">
        <v>2</v>
      </c>
      <c r="C992" s="60">
        <v>0</v>
      </c>
    </row>
    <row r="993" spans="1:3" x14ac:dyDescent="0.2">
      <c r="A993" s="66">
        <v>41589</v>
      </c>
      <c r="B993" s="67">
        <v>3</v>
      </c>
      <c r="C993" s="60">
        <v>0</v>
      </c>
    </row>
    <row r="994" spans="1:3" x14ac:dyDescent="0.2">
      <c r="A994" s="66">
        <v>41589</v>
      </c>
      <c r="B994" s="67">
        <v>4</v>
      </c>
      <c r="C994" s="60">
        <v>0</v>
      </c>
    </row>
    <row r="995" spans="1:3" x14ac:dyDescent="0.2">
      <c r="A995" s="66">
        <v>41589</v>
      </c>
      <c r="B995" s="67">
        <v>5</v>
      </c>
      <c r="C995" s="60">
        <v>0</v>
      </c>
    </row>
    <row r="996" spans="1:3" x14ac:dyDescent="0.2">
      <c r="A996" s="66">
        <v>41589</v>
      </c>
      <c r="B996" s="67">
        <v>6</v>
      </c>
      <c r="C996" s="60">
        <v>0</v>
      </c>
    </row>
    <row r="997" spans="1:3" x14ac:dyDescent="0.2">
      <c r="A997" s="66">
        <v>41589</v>
      </c>
      <c r="B997" s="67">
        <v>7</v>
      </c>
      <c r="C997" s="60">
        <v>0</v>
      </c>
    </row>
    <row r="998" spans="1:3" x14ac:dyDescent="0.2">
      <c r="A998" s="66">
        <v>41589</v>
      </c>
      <c r="B998" s="67">
        <v>8</v>
      </c>
      <c r="C998" s="60">
        <v>0</v>
      </c>
    </row>
    <row r="999" spans="1:3" x14ac:dyDescent="0.2">
      <c r="A999" s="66">
        <v>41589</v>
      </c>
      <c r="B999" s="67">
        <v>9</v>
      </c>
      <c r="C999" s="60">
        <v>0</v>
      </c>
    </row>
    <row r="1000" spans="1:3" x14ac:dyDescent="0.2">
      <c r="A1000" s="66">
        <v>41589</v>
      </c>
      <c r="B1000" s="67">
        <v>10</v>
      </c>
      <c r="C1000" s="60">
        <v>0</v>
      </c>
    </row>
    <row r="1001" spans="1:3" x14ac:dyDescent="0.2">
      <c r="A1001" s="66">
        <v>41589</v>
      </c>
      <c r="B1001" s="67">
        <v>11</v>
      </c>
      <c r="C1001" s="60">
        <v>0</v>
      </c>
    </row>
    <row r="1002" spans="1:3" x14ac:dyDescent="0.2">
      <c r="A1002" s="66">
        <v>41589</v>
      </c>
      <c r="B1002" s="67">
        <v>12</v>
      </c>
      <c r="C1002" s="60">
        <v>0</v>
      </c>
    </row>
    <row r="1003" spans="1:3" x14ac:dyDescent="0.2">
      <c r="A1003" s="66">
        <v>41589</v>
      </c>
      <c r="B1003" s="67">
        <v>13</v>
      </c>
      <c r="C1003" s="60">
        <v>0</v>
      </c>
    </row>
    <row r="1004" spans="1:3" x14ac:dyDescent="0.2">
      <c r="A1004" s="66">
        <v>41589</v>
      </c>
      <c r="B1004" s="67">
        <v>14</v>
      </c>
      <c r="C1004" s="60">
        <v>0</v>
      </c>
    </row>
    <row r="1005" spans="1:3" x14ac:dyDescent="0.2">
      <c r="A1005" s="66">
        <v>41589</v>
      </c>
      <c r="B1005" s="67">
        <v>15</v>
      </c>
      <c r="C1005" s="60">
        <v>0</v>
      </c>
    </row>
    <row r="1006" spans="1:3" x14ac:dyDescent="0.2">
      <c r="A1006" s="66">
        <v>41589</v>
      </c>
      <c r="B1006" s="67">
        <v>16</v>
      </c>
      <c r="C1006" s="60">
        <v>0</v>
      </c>
    </row>
    <row r="1007" spans="1:3" x14ac:dyDescent="0.2">
      <c r="A1007" s="66">
        <v>41589</v>
      </c>
      <c r="B1007" s="67">
        <v>17</v>
      </c>
      <c r="C1007" s="60">
        <v>0</v>
      </c>
    </row>
    <row r="1008" spans="1:3" x14ac:dyDescent="0.2">
      <c r="A1008" s="66">
        <v>41589</v>
      </c>
      <c r="B1008" s="67">
        <v>18</v>
      </c>
      <c r="C1008" s="60">
        <v>0</v>
      </c>
    </row>
    <row r="1009" spans="1:3" x14ac:dyDescent="0.2">
      <c r="A1009" s="66">
        <v>41589</v>
      </c>
      <c r="B1009" s="67">
        <v>19</v>
      </c>
      <c r="C1009" s="60">
        <v>0</v>
      </c>
    </row>
    <row r="1010" spans="1:3" x14ac:dyDescent="0.2">
      <c r="A1010" s="66">
        <v>41589</v>
      </c>
      <c r="B1010" s="67">
        <v>20</v>
      </c>
      <c r="C1010" s="60">
        <v>0</v>
      </c>
    </row>
    <row r="1011" spans="1:3" x14ac:dyDescent="0.2">
      <c r="A1011" s="66">
        <v>41589</v>
      </c>
      <c r="B1011" s="67">
        <v>21</v>
      </c>
      <c r="C1011" s="60">
        <v>0</v>
      </c>
    </row>
    <row r="1012" spans="1:3" x14ac:dyDescent="0.2">
      <c r="A1012" s="66">
        <v>41589</v>
      </c>
      <c r="B1012" s="67">
        <v>22</v>
      </c>
      <c r="C1012" s="60">
        <v>0</v>
      </c>
    </row>
    <row r="1013" spans="1:3" x14ac:dyDescent="0.2">
      <c r="A1013" s="66">
        <v>41589</v>
      </c>
      <c r="B1013" s="67">
        <v>23</v>
      </c>
      <c r="C1013" s="60">
        <v>0</v>
      </c>
    </row>
    <row r="1014" spans="1:3" x14ac:dyDescent="0.2">
      <c r="A1014" s="66">
        <v>41589</v>
      </c>
      <c r="B1014" s="67">
        <v>24</v>
      </c>
      <c r="C1014" s="60">
        <v>0</v>
      </c>
    </row>
    <row r="1015" spans="1:3" x14ac:dyDescent="0.2">
      <c r="A1015" s="66">
        <v>41590</v>
      </c>
      <c r="B1015" s="67">
        <v>1</v>
      </c>
      <c r="C1015" s="60">
        <v>0</v>
      </c>
    </row>
    <row r="1016" spans="1:3" x14ac:dyDescent="0.2">
      <c r="A1016" s="66">
        <v>41590</v>
      </c>
      <c r="B1016" s="67">
        <v>2</v>
      </c>
      <c r="C1016" s="60">
        <v>0</v>
      </c>
    </row>
    <row r="1017" spans="1:3" x14ac:dyDescent="0.2">
      <c r="A1017" s="66">
        <v>41590</v>
      </c>
      <c r="B1017" s="67">
        <v>3</v>
      </c>
      <c r="C1017" s="60">
        <v>0</v>
      </c>
    </row>
    <row r="1018" spans="1:3" x14ac:dyDescent="0.2">
      <c r="A1018" s="66">
        <v>41590</v>
      </c>
      <c r="B1018" s="67">
        <v>4</v>
      </c>
      <c r="C1018" s="60">
        <v>0</v>
      </c>
    </row>
    <row r="1019" spans="1:3" x14ac:dyDescent="0.2">
      <c r="A1019" s="66">
        <v>41590</v>
      </c>
      <c r="B1019" s="67">
        <v>5</v>
      </c>
      <c r="C1019" s="60">
        <v>0</v>
      </c>
    </row>
    <row r="1020" spans="1:3" x14ac:dyDescent="0.2">
      <c r="A1020" s="66">
        <v>41590</v>
      </c>
      <c r="B1020" s="67">
        <v>6</v>
      </c>
      <c r="C1020" s="60">
        <v>0</v>
      </c>
    </row>
    <row r="1021" spans="1:3" x14ac:dyDescent="0.2">
      <c r="A1021" s="66">
        <v>41590</v>
      </c>
      <c r="B1021" s="67">
        <v>7</v>
      </c>
      <c r="C1021" s="60">
        <v>0</v>
      </c>
    </row>
    <row r="1022" spans="1:3" x14ac:dyDescent="0.2">
      <c r="A1022" s="66">
        <v>41590</v>
      </c>
      <c r="B1022" s="67">
        <v>8</v>
      </c>
      <c r="C1022" s="60">
        <v>0</v>
      </c>
    </row>
    <row r="1023" spans="1:3" x14ac:dyDescent="0.2">
      <c r="A1023" s="66">
        <v>41590</v>
      </c>
      <c r="B1023" s="67">
        <v>9</v>
      </c>
      <c r="C1023" s="60">
        <v>0</v>
      </c>
    </row>
    <row r="1024" spans="1:3" x14ac:dyDescent="0.2">
      <c r="A1024" s="66">
        <v>41590</v>
      </c>
      <c r="B1024" s="67">
        <v>10</v>
      </c>
      <c r="C1024" s="60">
        <v>0</v>
      </c>
    </row>
    <row r="1025" spans="1:3" x14ac:dyDescent="0.2">
      <c r="A1025" s="66">
        <v>41590</v>
      </c>
      <c r="B1025" s="67">
        <v>11</v>
      </c>
      <c r="C1025" s="60">
        <v>0</v>
      </c>
    </row>
    <row r="1026" spans="1:3" x14ac:dyDescent="0.2">
      <c r="A1026" s="66">
        <v>41590</v>
      </c>
      <c r="B1026" s="67">
        <v>12</v>
      </c>
      <c r="C1026" s="60">
        <v>0</v>
      </c>
    </row>
    <row r="1027" spans="1:3" x14ac:dyDescent="0.2">
      <c r="A1027" s="66">
        <v>41590</v>
      </c>
      <c r="B1027" s="67">
        <v>13</v>
      </c>
      <c r="C1027" s="60">
        <v>0</v>
      </c>
    </row>
    <row r="1028" spans="1:3" x14ac:dyDescent="0.2">
      <c r="A1028" s="66">
        <v>41590</v>
      </c>
      <c r="B1028" s="67">
        <v>14</v>
      </c>
      <c r="C1028" s="60">
        <v>0</v>
      </c>
    </row>
    <row r="1029" spans="1:3" x14ac:dyDescent="0.2">
      <c r="A1029" s="66">
        <v>41590</v>
      </c>
      <c r="B1029" s="67">
        <v>15</v>
      </c>
      <c r="C1029" s="60">
        <v>0</v>
      </c>
    </row>
    <row r="1030" spans="1:3" x14ac:dyDescent="0.2">
      <c r="A1030" s="66">
        <v>41590</v>
      </c>
      <c r="B1030" s="67">
        <v>16</v>
      </c>
      <c r="C1030" s="60">
        <v>0</v>
      </c>
    </row>
    <row r="1031" spans="1:3" x14ac:dyDescent="0.2">
      <c r="A1031" s="66">
        <v>41590</v>
      </c>
      <c r="B1031" s="67">
        <v>17</v>
      </c>
      <c r="C1031" s="60">
        <v>0</v>
      </c>
    </row>
    <row r="1032" spans="1:3" x14ac:dyDescent="0.2">
      <c r="A1032" s="66">
        <v>41590</v>
      </c>
      <c r="B1032" s="67">
        <v>18</v>
      </c>
      <c r="C1032" s="60">
        <v>0</v>
      </c>
    </row>
    <row r="1033" spans="1:3" x14ac:dyDescent="0.2">
      <c r="A1033" s="66">
        <v>41590</v>
      </c>
      <c r="B1033" s="67">
        <v>19</v>
      </c>
      <c r="C1033" s="60">
        <v>0</v>
      </c>
    </row>
    <row r="1034" spans="1:3" x14ac:dyDescent="0.2">
      <c r="A1034" s="66">
        <v>41590</v>
      </c>
      <c r="B1034" s="67">
        <v>20</v>
      </c>
      <c r="C1034" s="60">
        <v>0</v>
      </c>
    </row>
    <row r="1035" spans="1:3" x14ac:dyDescent="0.2">
      <c r="A1035" s="66">
        <v>41590</v>
      </c>
      <c r="B1035" s="67">
        <v>21</v>
      </c>
      <c r="C1035" s="60">
        <v>0</v>
      </c>
    </row>
    <row r="1036" spans="1:3" x14ac:dyDescent="0.2">
      <c r="A1036" s="66">
        <v>41590</v>
      </c>
      <c r="B1036" s="67">
        <v>22</v>
      </c>
      <c r="C1036" s="60">
        <v>0</v>
      </c>
    </row>
    <row r="1037" spans="1:3" x14ac:dyDescent="0.2">
      <c r="A1037" s="66">
        <v>41590</v>
      </c>
      <c r="B1037" s="67">
        <v>23</v>
      </c>
      <c r="C1037" s="60">
        <v>0</v>
      </c>
    </row>
    <row r="1038" spans="1:3" x14ac:dyDescent="0.2">
      <c r="A1038" s="66">
        <v>41590</v>
      </c>
      <c r="B1038" s="67">
        <v>24</v>
      </c>
      <c r="C1038" s="60">
        <v>0</v>
      </c>
    </row>
    <row r="1039" spans="1:3" x14ac:dyDescent="0.2">
      <c r="A1039" s="66">
        <v>41591</v>
      </c>
      <c r="B1039" s="67">
        <v>1</v>
      </c>
      <c r="C1039" s="60">
        <v>0</v>
      </c>
    </row>
    <row r="1040" spans="1:3" x14ac:dyDescent="0.2">
      <c r="A1040" s="66">
        <v>41591</v>
      </c>
      <c r="B1040" s="67">
        <v>2</v>
      </c>
      <c r="C1040" s="60">
        <v>0</v>
      </c>
    </row>
    <row r="1041" spans="1:3" x14ac:dyDescent="0.2">
      <c r="A1041" s="66">
        <v>41591</v>
      </c>
      <c r="B1041" s="67">
        <v>3</v>
      </c>
      <c r="C1041" s="60">
        <v>0</v>
      </c>
    </row>
    <row r="1042" spans="1:3" x14ac:dyDescent="0.2">
      <c r="A1042" s="66">
        <v>41591</v>
      </c>
      <c r="B1042" s="67">
        <v>4</v>
      </c>
      <c r="C1042" s="60">
        <v>0</v>
      </c>
    </row>
    <row r="1043" spans="1:3" x14ac:dyDescent="0.2">
      <c r="A1043" s="66">
        <v>41591</v>
      </c>
      <c r="B1043" s="67">
        <v>5</v>
      </c>
      <c r="C1043" s="60">
        <v>0</v>
      </c>
    </row>
    <row r="1044" spans="1:3" x14ac:dyDescent="0.2">
      <c r="A1044" s="66">
        <v>41591</v>
      </c>
      <c r="B1044" s="67">
        <v>6</v>
      </c>
      <c r="C1044" s="60">
        <v>0</v>
      </c>
    </row>
    <row r="1045" spans="1:3" x14ac:dyDescent="0.2">
      <c r="A1045" s="66">
        <v>41591</v>
      </c>
      <c r="B1045" s="67">
        <v>7</v>
      </c>
      <c r="C1045" s="60">
        <v>0</v>
      </c>
    </row>
    <row r="1046" spans="1:3" x14ac:dyDescent="0.2">
      <c r="A1046" s="66">
        <v>41591</v>
      </c>
      <c r="B1046" s="67">
        <v>8</v>
      </c>
      <c r="C1046" s="60">
        <v>0</v>
      </c>
    </row>
    <row r="1047" spans="1:3" x14ac:dyDescent="0.2">
      <c r="A1047" s="66">
        <v>41591</v>
      </c>
      <c r="B1047" s="67">
        <v>9</v>
      </c>
      <c r="C1047" s="60">
        <v>0</v>
      </c>
    </row>
    <row r="1048" spans="1:3" x14ac:dyDescent="0.2">
      <c r="A1048" s="66">
        <v>41591</v>
      </c>
      <c r="B1048" s="67">
        <v>10</v>
      </c>
      <c r="C1048" s="60">
        <v>0</v>
      </c>
    </row>
    <row r="1049" spans="1:3" x14ac:dyDescent="0.2">
      <c r="A1049" s="66">
        <v>41591</v>
      </c>
      <c r="B1049" s="67">
        <v>11</v>
      </c>
      <c r="C1049" s="60">
        <v>0</v>
      </c>
    </row>
    <row r="1050" spans="1:3" x14ac:dyDescent="0.2">
      <c r="A1050" s="66">
        <v>41591</v>
      </c>
      <c r="B1050" s="67">
        <v>12</v>
      </c>
      <c r="C1050" s="60">
        <v>0</v>
      </c>
    </row>
    <row r="1051" spans="1:3" x14ac:dyDescent="0.2">
      <c r="A1051" s="66">
        <v>41591</v>
      </c>
      <c r="B1051" s="67">
        <v>13</v>
      </c>
      <c r="C1051" s="60">
        <v>0</v>
      </c>
    </row>
    <row r="1052" spans="1:3" x14ac:dyDescent="0.2">
      <c r="A1052" s="66">
        <v>41591</v>
      </c>
      <c r="B1052" s="67">
        <v>14</v>
      </c>
      <c r="C1052" s="60">
        <v>0</v>
      </c>
    </row>
    <row r="1053" spans="1:3" x14ac:dyDescent="0.2">
      <c r="A1053" s="66">
        <v>41591</v>
      </c>
      <c r="B1053" s="67">
        <v>15</v>
      </c>
      <c r="C1053" s="60">
        <v>0</v>
      </c>
    </row>
    <row r="1054" spans="1:3" x14ac:dyDescent="0.2">
      <c r="A1054" s="66">
        <v>41591</v>
      </c>
      <c r="B1054" s="67">
        <v>16</v>
      </c>
      <c r="C1054" s="60">
        <v>0</v>
      </c>
    </row>
    <row r="1055" spans="1:3" x14ac:dyDescent="0.2">
      <c r="A1055" s="66">
        <v>41591</v>
      </c>
      <c r="B1055" s="67">
        <v>17</v>
      </c>
      <c r="C1055" s="60">
        <v>0</v>
      </c>
    </row>
    <row r="1056" spans="1:3" x14ac:dyDescent="0.2">
      <c r="A1056" s="66">
        <v>41591</v>
      </c>
      <c r="B1056" s="67">
        <v>18</v>
      </c>
      <c r="C1056" s="60">
        <v>0</v>
      </c>
    </row>
    <row r="1057" spans="1:3" x14ac:dyDescent="0.2">
      <c r="A1057" s="66">
        <v>41591</v>
      </c>
      <c r="B1057" s="67">
        <v>19</v>
      </c>
      <c r="C1057" s="60">
        <v>0</v>
      </c>
    </row>
    <row r="1058" spans="1:3" x14ac:dyDescent="0.2">
      <c r="A1058" s="66">
        <v>41591</v>
      </c>
      <c r="B1058" s="67">
        <v>20</v>
      </c>
      <c r="C1058" s="60">
        <v>0</v>
      </c>
    </row>
    <row r="1059" spans="1:3" x14ac:dyDescent="0.2">
      <c r="A1059" s="66">
        <v>41591</v>
      </c>
      <c r="B1059" s="67">
        <v>21</v>
      </c>
      <c r="C1059" s="60">
        <v>0</v>
      </c>
    </row>
    <row r="1060" spans="1:3" x14ac:dyDescent="0.2">
      <c r="A1060" s="66">
        <v>41591</v>
      </c>
      <c r="B1060" s="67">
        <v>22</v>
      </c>
      <c r="C1060" s="60">
        <v>0</v>
      </c>
    </row>
    <row r="1061" spans="1:3" x14ac:dyDescent="0.2">
      <c r="A1061" s="66">
        <v>41591</v>
      </c>
      <c r="B1061" s="67">
        <v>23</v>
      </c>
      <c r="C1061" s="60">
        <v>0</v>
      </c>
    </row>
    <row r="1062" spans="1:3" x14ac:dyDescent="0.2">
      <c r="A1062" s="66">
        <v>41591</v>
      </c>
      <c r="B1062" s="67">
        <v>24</v>
      </c>
      <c r="C1062" s="60">
        <v>0</v>
      </c>
    </row>
    <row r="1063" spans="1:3" x14ac:dyDescent="0.2">
      <c r="A1063" s="66">
        <v>41592</v>
      </c>
      <c r="B1063" s="67">
        <v>1</v>
      </c>
      <c r="C1063" s="60">
        <v>0</v>
      </c>
    </row>
    <row r="1064" spans="1:3" x14ac:dyDescent="0.2">
      <c r="A1064" s="66">
        <v>41592</v>
      </c>
      <c r="B1064" s="67">
        <v>2</v>
      </c>
      <c r="C1064" s="60">
        <v>0</v>
      </c>
    </row>
    <row r="1065" spans="1:3" x14ac:dyDescent="0.2">
      <c r="A1065" s="66">
        <v>41592</v>
      </c>
      <c r="B1065" s="67">
        <v>3</v>
      </c>
      <c r="C1065" s="60">
        <v>0</v>
      </c>
    </row>
    <row r="1066" spans="1:3" x14ac:dyDescent="0.2">
      <c r="A1066" s="66">
        <v>41592</v>
      </c>
      <c r="B1066" s="67">
        <v>4</v>
      </c>
      <c r="C1066" s="60">
        <v>0</v>
      </c>
    </row>
    <row r="1067" spans="1:3" x14ac:dyDescent="0.2">
      <c r="A1067" s="66">
        <v>41592</v>
      </c>
      <c r="B1067" s="67">
        <v>5</v>
      </c>
      <c r="C1067" s="60">
        <v>0</v>
      </c>
    </row>
    <row r="1068" spans="1:3" x14ac:dyDescent="0.2">
      <c r="A1068" s="66">
        <v>41592</v>
      </c>
      <c r="B1068" s="67">
        <v>6</v>
      </c>
      <c r="C1068" s="60">
        <v>0</v>
      </c>
    </row>
    <row r="1069" spans="1:3" x14ac:dyDescent="0.2">
      <c r="A1069" s="66">
        <v>41592</v>
      </c>
      <c r="B1069" s="67">
        <v>7</v>
      </c>
      <c r="C1069" s="60">
        <v>0</v>
      </c>
    </row>
    <row r="1070" spans="1:3" x14ac:dyDescent="0.2">
      <c r="A1070" s="66">
        <v>41592</v>
      </c>
      <c r="B1070" s="67">
        <v>8</v>
      </c>
      <c r="C1070" s="60">
        <v>0</v>
      </c>
    </row>
    <row r="1071" spans="1:3" x14ac:dyDescent="0.2">
      <c r="A1071" s="66">
        <v>41592</v>
      </c>
      <c r="B1071" s="67">
        <v>9</v>
      </c>
      <c r="C1071" s="60">
        <v>0</v>
      </c>
    </row>
    <row r="1072" spans="1:3" x14ac:dyDescent="0.2">
      <c r="A1072" s="66">
        <v>41592</v>
      </c>
      <c r="B1072" s="67">
        <v>10</v>
      </c>
      <c r="C1072" s="60">
        <v>0</v>
      </c>
    </row>
    <row r="1073" spans="1:3" x14ac:dyDescent="0.2">
      <c r="A1073" s="66">
        <v>41592</v>
      </c>
      <c r="B1073" s="67">
        <v>11</v>
      </c>
      <c r="C1073" s="60">
        <v>0</v>
      </c>
    </row>
    <row r="1074" spans="1:3" x14ac:dyDescent="0.2">
      <c r="A1074" s="66">
        <v>41592</v>
      </c>
      <c r="B1074" s="67">
        <v>12</v>
      </c>
      <c r="C1074" s="60">
        <v>0</v>
      </c>
    </row>
    <row r="1075" spans="1:3" x14ac:dyDescent="0.2">
      <c r="A1075" s="66">
        <v>41592</v>
      </c>
      <c r="B1075" s="67">
        <v>13</v>
      </c>
      <c r="C1075" s="60">
        <v>0</v>
      </c>
    </row>
    <row r="1076" spans="1:3" x14ac:dyDescent="0.2">
      <c r="A1076" s="66">
        <v>41592</v>
      </c>
      <c r="B1076" s="67">
        <v>14</v>
      </c>
      <c r="C1076" s="60">
        <v>0</v>
      </c>
    </row>
    <row r="1077" spans="1:3" x14ac:dyDescent="0.2">
      <c r="A1077" s="66">
        <v>41592</v>
      </c>
      <c r="B1077" s="67">
        <v>15</v>
      </c>
      <c r="C1077" s="60">
        <v>0</v>
      </c>
    </row>
    <row r="1078" spans="1:3" x14ac:dyDescent="0.2">
      <c r="A1078" s="66">
        <v>41592</v>
      </c>
      <c r="B1078" s="67">
        <v>16</v>
      </c>
      <c r="C1078" s="60">
        <v>0</v>
      </c>
    </row>
    <row r="1079" spans="1:3" x14ac:dyDescent="0.2">
      <c r="A1079" s="66">
        <v>41592</v>
      </c>
      <c r="B1079" s="67">
        <v>17</v>
      </c>
      <c r="C1079" s="60">
        <v>0</v>
      </c>
    </row>
    <row r="1080" spans="1:3" x14ac:dyDescent="0.2">
      <c r="A1080" s="66">
        <v>41592</v>
      </c>
      <c r="B1080" s="67">
        <v>18</v>
      </c>
      <c r="C1080" s="60">
        <v>0</v>
      </c>
    </row>
    <row r="1081" spans="1:3" x14ac:dyDescent="0.2">
      <c r="A1081" s="66">
        <v>41592</v>
      </c>
      <c r="B1081" s="67">
        <v>19</v>
      </c>
      <c r="C1081" s="60">
        <v>0</v>
      </c>
    </row>
    <row r="1082" spans="1:3" x14ac:dyDescent="0.2">
      <c r="A1082" s="66">
        <v>41592</v>
      </c>
      <c r="B1082" s="67">
        <v>20</v>
      </c>
      <c r="C1082" s="60">
        <v>0</v>
      </c>
    </row>
    <row r="1083" spans="1:3" x14ac:dyDescent="0.2">
      <c r="A1083" s="66">
        <v>41592</v>
      </c>
      <c r="B1083" s="67">
        <v>21</v>
      </c>
      <c r="C1083" s="60">
        <v>0</v>
      </c>
    </row>
    <row r="1084" spans="1:3" x14ac:dyDescent="0.2">
      <c r="A1084" s="66">
        <v>41592</v>
      </c>
      <c r="B1084" s="67">
        <v>22</v>
      </c>
      <c r="C1084" s="60">
        <v>0</v>
      </c>
    </row>
    <row r="1085" spans="1:3" x14ac:dyDescent="0.2">
      <c r="A1085" s="66">
        <v>41592</v>
      </c>
      <c r="B1085" s="67">
        <v>23</v>
      </c>
      <c r="C1085" s="60">
        <v>0</v>
      </c>
    </row>
    <row r="1086" spans="1:3" x14ac:dyDescent="0.2">
      <c r="A1086" s="66">
        <v>41592</v>
      </c>
      <c r="B1086" s="67">
        <v>24</v>
      </c>
      <c r="C1086" s="60">
        <v>0</v>
      </c>
    </row>
    <row r="1087" spans="1:3" x14ac:dyDescent="0.2">
      <c r="A1087" s="66">
        <v>41593</v>
      </c>
      <c r="B1087" s="67">
        <v>1</v>
      </c>
      <c r="C1087" s="60">
        <v>0</v>
      </c>
    </row>
    <row r="1088" spans="1:3" x14ac:dyDescent="0.2">
      <c r="A1088" s="66">
        <v>41593</v>
      </c>
      <c r="B1088" s="67">
        <v>2</v>
      </c>
      <c r="C1088" s="60">
        <v>0</v>
      </c>
    </row>
    <row r="1089" spans="1:3" x14ac:dyDescent="0.2">
      <c r="A1089" s="66">
        <v>41593</v>
      </c>
      <c r="B1089" s="67">
        <v>3</v>
      </c>
      <c r="C1089" s="60">
        <v>0</v>
      </c>
    </row>
    <row r="1090" spans="1:3" x14ac:dyDescent="0.2">
      <c r="A1090" s="66">
        <v>41593</v>
      </c>
      <c r="B1090" s="67">
        <v>4</v>
      </c>
      <c r="C1090" s="60">
        <v>0</v>
      </c>
    </row>
    <row r="1091" spans="1:3" x14ac:dyDescent="0.2">
      <c r="A1091" s="66">
        <v>41593</v>
      </c>
      <c r="B1091" s="67">
        <v>5</v>
      </c>
      <c r="C1091" s="60">
        <v>0</v>
      </c>
    </row>
    <row r="1092" spans="1:3" x14ac:dyDescent="0.2">
      <c r="A1092" s="66">
        <v>41593</v>
      </c>
      <c r="B1092" s="67">
        <v>6</v>
      </c>
      <c r="C1092" s="60">
        <v>0</v>
      </c>
    </row>
    <row r="1093" spans="1:3" x14ac:dyDescent="0.2">
      <c r="A1093" s="66">
        <v>41593</v>
      </c>
      <c r="B1093" s="67">
        <v>7</v>
      </c>
      <c r="C1093" s="60">
        <v>0</v>
      </c>
    </row>
    <row r="1094" spans="1:3" x14ac:dyDescent="0.2">
      <c r="A1094" s="66">
        <v>41593</v>
      </c>
      <c r="B1094" s="67">
        <v>8</v>
      </c>
      <c r="C1094" s="60">
        <v>0</v>
      </c>
    </row>
    <row r="1095" spans="1:3" x14ac:dyDescent="0.2">
      <c r="A1095" s="66">
        <v>41593</v>
      </c>
      <c r="B1095" s="67">
        <v>9</v>
      </c>
      <c r="C1095" s="60">
        <v>0</v>
      </c>
    </row>
    <row r="1096" spans="1:3" x14ac:dyDescent="0.2">
      <c r="A1096" s="66">
        <v>41593</v>
      </c>
      <c r="B1096" s="67">
        <v>10</v>
      </c>
      <c r="C1096" s="60">
        <v>0</v>
      </c>
    </row>
    <row r="1097" spans="1:3" x14ac:dyDescent="0.2">
      <c r="A1097" s="66">
        <v>41593</v>
      </c>
      <c r="B1097" s="67">
        <v>11</v>
      </c>
      <c r="C1097" s="60">
        <v>0</v>
      </c>
    </row>
    <row r="1098" spans="1:3" x14ac:dyDescent="0.2">
      <c r="A1098" s="66">
        <v>41593</v>
      </c>
      <c r="B1098" s="67">
        <v>12</v>
      </c>
      <c r="C1098" s="60">
        <v>0</v>
      </c>
    </row>
    <row r="1099" spans="1:3" x14ac:dyDescent="0.2">
      <c r="A1099" s="66">
        <v>41593</v>
      </c>
      <c r="B1099" s="67">
        <v>13</v>
      </c>
      <c r="C1099" s="60">
        <v>0</v>
      </c>
    </row>
    <row r="1100" spans="1:3" x14ac:dyDescent="0.2">
      <c r="A1100" s="66">
        <v>41593</v>
      </c>
      <c r="B1100" s="67">
        <v>14</v>
      </c>
      <c r="C1100" s="60">
        <v>0</v>
      </c>
    </row>
    <row r="1101" spans="1:3" x14ac:dyDescent="0.2">
      <c r="A1101" s="66">
        <v>41593</v>
      </c>
      <c r="B1101" s="67">
        <v>15</v>
      </c>
      <c r="C1101" s="60">
        <v>0</v>
      </c>
    </row>
    <row r="1102" spans="1:3" x14ac:dyDescent="0.2">
      <c r="A1102" s="66">
        <v>41593</v>
      </c>
      <c r="B1102" s="67">
        <v>16</v>
      </c>
      <c r="C1102" s="60">
        <v>0</v>
      </c>
    </row>
    <row r="1103" spans="1:3" x14ac:dyDescent="0.2">
      <c r="A1103" s="66">
        <v>41593</v>
      </c>
      <c r="B1103" s="67">
        <v>17</v>
      </c>
      <c r="C1103" s="60">
        <v>0</v>
      </c>
    </row>
    <row r="1104" spans="1:3" x14ac:dyDescent="0.2">
      <c r="A1104" s="66">
        <v>41593</v>
      </c>
      <c r="B1104" s="67">
        <v>18</v>
      </c>
      <c r="C1104" s="60">
        <v>0</v>
      </c>
    </row>
    <row r="1105" spans="1:3" x14ac:dyDescent="0.2">
      <c r="A1105" s="66">
        <v>41593</v>
      </c>
      <c r="B1105" s="67">
        <v>19</v>
      </c>
      <c r="C1105" s="60">
        <v>0</v>
      </c>
    </row>
    <row r="1106" spans="1:3" x14ac:dyDescent="0.2">
      <c r="A1106" s="66">
        <v>41593</v>
      </c>
      <c r="B1106" s="67">
        <v>20</v>
      </c>
      <c r="C1106" s="60">
        <v>0</v>
      </c>
    </row>
    <row r="1107" spans="1:3" x14ac:dyDescent="0.2">
      <c r="A1107" s="66">
        <v>41593</v>
      </c>
      <c r="B1107" s="67">
        <v>21</v>
      </c>
      <c r="C1107" s="60">
        <v>0</v>
      </c>
    </row>
    <row r="1108" spans="1:3" x14ac:dyDescent="0.2">
      <c r="A1108" s="66">
        <v>41593</v>
      </c>
      <c r="B1108" s="67">
        <v>22</v>
      </c>
      <c r="C1108" s="60">
        <v>0</v>
      </c>
    </row>
    <row r="1109" spans="1:3" x14ac:dyDescent="0.2">
      <c r="A1109" s="66">
        <v>41593</v>
      </c>
      <c r="B1109" s="67">
        <v>23</v>
      </c>
      <c r="C1109" s="60">
        <v>0</v>
      </c>
    </row>
    <row r="1110" spans="1:3" x14ac:dyDescent="0.2">
      <c r="A1110" s="66">
        <v>41593</v>
      </c>
      <c r="B1110" s="67">
        <v>24</v>
      </c>
      <c r="C1110" s="60">
        <v>0</v>
      </c>
    </row>
    <row r="1111" spans="1:3" x14ac:dyDescent="0.2">
      <c r="A1111" s="66">
        <v>41594</v>
      </c>
      <c r="B1111" s="67">
        <v>1</v>
      </c>
      <c r="C1111" s="60">
        <v>0</v>
      </c>
    </row>
    <row r="1112" spans="1:3" x14ac:dyDescent="0.2">
      <c r="A1112" s="66">
        <v>41594</v>
      </c>
      <c r="B1112" s="67">
        <v>2</v>
      </c>
      <c r="C1112" s="60">
        <v>0</v>
      </c>
    </row>
    <row r="1113" spans="1:3" x14ac:dyDescent="0.2">
      <c r="A1113" s="66">
        <v>41594</v>
      </c>
      <c r="B1113" s="67">
        <v>3</v>
      </c>
      <c r="C1113" s="60">
        <v>0</v>
      </c>
    </row>
    <row r="1114" spans="1:3" x14ac:dyDescent="0.2">
      <c r="A1114" s="66">
        <v>41594</v>
      </c>
      <c r="B1114" s="67">
        <v>4</v>
      </c>
      <c r="C1114" s="60">
        <v>0</v>
      </c>
    </row>
    <row r="1115" spans="1:3" x14ac:dyDescent="0.2">
      <c r="A1115" s="66">
        <v>41594</v>
      </c>
      <c r="B1115" s="67">
        <v>5</v>
      </c>
      <c r="C1115" s="60">
        <v>0</v>
      </c>
    </row>
    <row r="1116" spans="1:3" x14ac:dyDescent="0.2">
      <c r="A1116" s="66">
        <v>41594</v>
      </c>
      <c r="B1116" s="67">
        <v>6</v>
      </c>
      <c r="C1116" s="60">
        <v>0</v>
      </c>
    </row>
    <row r="1117" spans="1:3" x14ac:dyDescent="0.2">
      <c r="A1117" s="66">
        <v>41594</v>
      </c>
      <c r="B1117" s="67">
        <v>7</v>
      </c>
      <c r="C1117" s="60">
        <v>0</v>
      </c>
    </row>
    <row r="1118" spans="1:3" x14ac:dyDescent="0.2">
      <c r="A1118" s="66">
        <v>41594</v>
      </c>
      <c r="B1118" s="67">
        <v>8</v>
      </c>
      <c r="C1118" s="60">
        <v>0</v>
      </c>
    </row>
    <row r="1119" spans="1:3" x14ac:dyDescent="0.2">
      <c r="A1119" s="66">
        <v>41594</v>
      </c>
      <c r="B1119" s="67">
        <v>9</v>
      </c>
      <c r="C1119" s="60">
        <v>0</v>
      </c>
    </row>
    <row r="1120" spans="1:3" x14ac:dyDescent="0.2">
      <c r="A1120" s="66">
        <v>41594</v>
      </c>
      <c r="B1120" s="67">
        <v>10</v>
      </c>
      <c r="C1120" s="60">
        <v>0</v>
      </c>
    </row>
    <row r="1121" spans="1:3" x14ac:dyDescent="0.2">
      <c r="A1121" s="66">
        <v>41594</v>
      </c>
      <c r="B1121" s="67">
        <v>11</v>
      </c>
      <c r="C1121" s="60">
        <v>0</v>
      </c>
    </row>
    <row r="1122" spans="1:3" x14ac:dyDescent="0.2">
      <c r="A1122" s="66">
        <v>41594</v>
      </c>
      <c r="B1122" s="67">
        <v>12</v>
      </c>
      <c r="C1122" s="60">
        <v>0</v>
      </c>
    </row>
    <row r="1123" spans="1:3" x14ac:dyDescent="0.2">
      <c r="A1123" s="66">
        <v>41594</v>
      </c>
      <c r="B1123" s="67">
        <v>13</v>
      </c>
      <c r="C1123" s="60">
        <v>0</v>
      </c>
    </row>
    <row r="1124" spans="1:3" x14ac:dyDescent="0.2">
      <c r="A1124" s="66">
        <v>41594</v>
      </c>
      <c r="B1124" s="67">
        <v>14</v>
      </c>
      <c r="C1124" s="60">
        <v>0</v>
      </c>
    </row>
    <row r="1125" spans="1:3" x14ac:dyDescent="0.2">
      <c r="A1125" s="66">
        <v>41594</v>
      </c>
      <c r="B1125" s="67">
        <v>15</v>
      </c>
      <c r="C1125" s="60">
        <v>0</v>
      </c>
    </row>
    <row r="1126" spans="1:3" x14ac:dyDescent="0.2">
      <c r="A1126" s="66">
        <v>41594</v>
      </c>
      <c r="B1126" s="67">
        <v>16</v>
      </c>
      <c r="C1126" s="60">
        <v>0</v>
      </c>
    </row>
    <row r="1127" spans="1:3" x14ac:dyDescent="0.2">
      <c r="A1127" s="66">
        <v>41594</v>
      </c>
      <c r="B1127" s="67">
        <v>17</v>
      </c>
      <c r="C1127" s="60">
        <v>0</v>
      </c>
    </row>
    <row r="1128" spans="1:3" x14ac:dyDescent="0.2">
      <c r="A1128" s="66">
        <v>41594</v>
      </c>
      <c r="B1128" s="67">
        <v>18</v>
      </c>
      <c r="C1128" s="60">
        <v>0</v>
      </c>
    </row>
    <row r="1129" spans="1:3" x14ac:dyDescent="0.2">
      <c r="A1129" s="66">
        <v>41594</v>
      </c>
      <c r="B1129" s="67">
        <v>19</v>
      </c>
      <c r="C1129" s="60">
        <v>0</v>
      </c>
    </row>
    <row r="1130" spans="1:3" x14ac:dyDescent="0.2">
      <c r="A1130" s="66">
        <v>41594</v>
      </c>
      <c r="B1130" s="67">
        <v>20</v>
      </c>
      <c r="C1130" s="60">
        <v>0</v>
      </c>
    </row>
    <row r="1131" spans="1:3" x14ac:dyDescent="0.2">
      <c r="A1131" s="66">
        <v>41594</v>
      </c>
      <c r="B1131" s="67">
        <v>21</v>
      </c>
      <c r="C1131" s="60">
        <v>0</v>
      </c>
    </row>
    <row r="1132" spans="1:3" x14ac:dyDescent="0.2">
      <c r="A1132" s="66">
        <v>41594</v>
      </c>
      <c r="B1132" s="67">
        <v>22</v>
      </c>
      <c r="C1132" s="60">
        <v>0</v>
      </c>
    </row>
    <row r="1133" spans="1:3" x14ac:dyDescent="0.2">
      <c r="A1133" s="66">
        <v>41594</v>
      </c>
      <c r="B1133" s="67">
        <v>23</v>
      </c>
      <c r="C1133" s="60">
        <v>0</v>
      </c>
    </row>
    <row r="1134" spans="1:3" x14ac:dyDescent="0.2">
      <c r="A1134" s="66">
        <v>41594</v>
      </c>
      <c r="B1134" s="67">
        <v>24</v>
      </c>
      <c r="C1134" s="60">
        <v>0</v>
      </c>
    </row>
    <row r="1135" spans="1:3" x14ac:dyDescent="0.2">
      <c r="A1135" s="66">
        <v>41595</v>
      </c>
      <c r="B1135" s="67">
        <v>1</v>
      </c>
      <c r="C1135" s="60">
        <v>0</v>
      </c>
    </row>
    <row r="1136" spans="1:3" x14ac:dyDescent="0.2">
      <c r="A1136" s="66">
        <v>41595</v>
      </c>
      <c r="B1136" s="67">
        <v>2</v>
      </c>
      <c r="C1136" s="60">
        <v>0</v>
      </c>
    </row>
    <row r="1137" spans="1:3" x14ac:dyDescent="0.2">
      <c r="A1137" s="66">
        <v>41595</v>
      </c>
      <c r="B1137" s="67">
        <v>3</v>
      </c>
      <c r="C1137" s="60">
        <v>0</v>
      </c>
    </row>
    <row r="1138" spans="1:3" x14ac:dyDescent="0.2">
      <c r="A1138" s="66">
        <v>41595</v>
      </c>
      <c r="B1138" s="67">
        <v>4</v>
      </c>
      <c r="C1138" s="60">
        <v>0</v>
      </c>
    </row>
    <row r="1139" spans="1:3" x14ac:dyDescent="0.2">
      <c r="A1139" s="66">
        <v>41595</v>
      </c>
      <c r="B1139" s="67">
        <v>5</v>
      </c>
      <c r="C1139" s="60">
        <v>0</v>
      </c>
    </row>
    <row r="1140" spans="1:3" x14ac:dyDescent="0.2">
      <c r="A1140" s="66">
        <v>41595</v>
      </c>
      <c r="B1140" s="67">
        <v>6</v>
      </c>
      <c r="C1140" s="60">
        <v>0</v>
      </c>
    </row>
    <row r="1141" spans="1:3" x14ac:dyDescent="0.2">
      <c r="A1141" s="66">
        <v>41595</v>
      </c>
      <c r="B1141" s="67">
        <v>7</v>
      </c>
      <c r="C1141" s="60">
        <v>0</v>
      </c>
    </row>
    <row r="1142" spans="1:3" x14ac:dyDescent="0.2">
      <c r="A1142" s="66">
        <v>41595</v>
      </c>
      <c r="B1142" s="67">
        <v>8</v>
      </c>
      <c r="C1142" s="60">
        <v>0</v>
      </c>
    </row>
    <row r="1143" spans="1:3" x14ac:dyDescent="0.2">
      <c r="A1143" s="66">
        <v>41595</v>
      </c>
      <c r="B1143" s="67">
        <v>9</v>
      </c>
      <c r="C1143" s="60">
        <v>0</v>
      </c>
    </row>
    <row r="1144" spans="1:3" x14ac:dyDescent="0.2">
      <c r="A1144" s="66">
        <v>41595</v>
      </c>
      <c r="B1144" s="67">
        <v>10</v>
      </c>
      <c r="C1144" s="60">
        <v>0</v>
      </c>
    </row>
    <row r="1145" spans="1:3" x14ac:dyDescent="0.2">
      <c r="A1145" s="66">
        <v>41595</v>
      </c>
      <c r="B1145" s="67">
        <v>11</v>
      </c>
      <c r="C1145" s="60">
        <v>0</v>
      </c>
    </row>
    <row r="1146" spans="1:3" x14ac:dyDescent="0.2">
      <c r="A1146" s="66">
        <v>41595</v>
      </c>
      <c r="B1146" s="67">
        <v>12</v>
      </c>
      <c r="C1146" s="60">
        <v>0</v>
      </c>
    </row>
    <row r="1147" spans="1:3" x14ac:dyDescent="0.2">
      <c r="A1147" s="66">
        <v>41595</v>
      </c>
      <c r="B1147" s="67">
        <v>13</v>
      </c>
      <c r="C1147" s="60">
        <v>0</v>
      </c>
    </row>
    <row r="1148" spans="1:3" x14ac:dyDescent="0.2">
      <c r="A1148" s="66">
        <v>41595</v>
      </c>
      <c r="B1148" s="67">
        <v>14</v>
      </c>
      <c r="C1148" s="60">
        <v>0</v>
      </c>
    </row>
    <row r="1149" spans="1:3" x14ac:dyDescent="0.2">
      <c r="A1149" s="66">
        <v>41595</v>
      </c>
      <c r="B1149" s="67">
        <v>15</v>
      </c>
      <c r="C1149" s="60">
        <v>0</v>
      </c>
    </row>
    <row r="1150" spans="1:3" x14ac:dyDescent="0.2">
      <c r="A1150" s="66">
        <v>41595</v>
      </c>
      <c r="B1150" s="67">
        <v>16</v>
      </c>
      <c r="C1150" s="60">
        <v>0</v>
      </c>
    </row>
    <row r="1151" spans="1:3" x14ac:dyDescent="0.2">
      <c r="A1151" s="66">
        <v>41595</v>
      </c>
      <c r="B1151" s="67">
        <v>17</v>
      </c>
      <c r="C1151" s="60">
        <v>0</v>
      </c>
    </row>
    <row r="1152" spans="1:3" x14ac:dyDescent="0.2">
      <c r="A1152" s="66">
        <v>41595</v>
      </c>
      <c r="B1152" s="67">
        <v>18</v>
      </c>
      <c r="C1152" s="60">
        <v>0</v>
      </c>
    </row>
    <row r="1153" spans="1:3" x14ac:dyDescent="0.2">
      <c r="A1153" s="66">
        <v>41595</v>
      </c>
      <c r="B1153" s="67">
        <v>19</v>
      </c>
      <c r="C1153" s="60">
        <v>0</v>
      </c>
    </row>
    <row r="1154" spans="1:3" x14ac:dyDescent="0.2">
      <c r="A1154" s="66">
        <v>41595</v>
      </c>
      <c r="B1154" s="67">
        <v>20</v>
      </c>
      <c r="C1154" s="60">
        <v>0</v>
      </c>
    </row>
    <row r="1155" spans="1:3" x14ac:dyDescent="0.2">
      <c r="A1155" s="66">
        <v>41595</v>
      </c>
      <c r="B1155" s="67">
        <v>21</v>
      </c>
      <c r="C1155" s="60">
        <v>0</v>
      </c>
    </row>
    <row r="1156" spans="1:3" x14ac:dyDescent="0.2">
      <c r="A1156" s="66">
        <v>41595</v>
      </c>
      <c r="B1156" s="67">
        <v>22</v>
      </c>
      <c r="C1156" s="60">
        <v>0</v>
      </c>
    </row>
    <row r="1157" spans="1:3" x14ac:dyDescent="0.2">
      <c r="A1157" s="66">
        <v>41595</v>
      </c>
      <c r="B1157" s="67">
        <v>23</v>
      </c>
      <c r="C1157" s="60">
        <v>0</v>
      </c>
    </row>
    <row r="1158" spans="1:3" x14ac:dyDescent="0.2">
      <c r="A1158" s="66">
        <v>41595</v>
      </c>
      <c r="B1158" s="67">
        <v>24</v>
      </c>
      <c r="C1158" s="60">
        <v>0</v>
      </c>
    </row>
    <row r="1159" spans="1:3" x14ac:dyDescent="0.2">
      <c r="A1159" s="66">
        <v>41596</v>
      </c>
      <c r="B1159" s="67">
        <v>1</v>
      </c>
      <c r="C1159" s="60">
        <v>0</v>
      </c>
    </row>
    <row r="1160" spans="1:3" x14ac:dyDescent="0.2">
      <c r="A1160" s="66">
        <v>41596</v>
      </c>
      <c r="B1160" s="67">
        <v>2</v>
      </c>
      <c r="C1160" s="60">
        <v>0</v>
      </c>
    </row>
    <row r="1161" spans="1:3" x14ac:dyDescent="0.2">
      <c r="A1161" s="66">
        <v>41596</v>
      </c>
      <c r="B1161" s="67">
        <v>3</v>
      </c>
      <c r="C1161" s="60">
        <v>0</v>
      </c>
    </row>
    <row r="1162" spans="1:3" x14ac:dyDescent="0.2">
      <c r="A1162" s="66">
        <v>41596</v>
      </c>
      <c r="B1162" s="67">
        <v>4</v>
      </c>
      <c r="C1162" s="60">
        <v>0</v>
      </c>
    </row>
    <row r="1163" spans="1:3" x14ac:dyDescent="0.2">
      <c r="A1163" s="66">
        <v>41596</v>
      </c>
      <c r="B1163" s="67">
        <v>5</v>
      </c>
      <c r="C1163" s="60">
        <v>0</v>
      </c>
    </row>
    <row r="1164" spans="1:3" x14ac:dyDescent="0.2">
      <c r="A1164" s="66">
        <v>41596</v>
      </c>
      <c r="B1164" s="67">
        <v>6</v>
      </c>
      <c r="C1164" s="60">
        <v>0</v>
      </c>
    </row>
    <row r="1165" spans="1:3" x14ac:dyDescent="0.2">
      <c r="A1165" s="66">
        <v>41596</v>
      </c>
      <c r="B1165" s="67">
        <v>7</v>
      </c>
      <c r="C1165" s="60">
        <v>0</v>
      </c>
    </row>
    <row r="1166" spans="1:3" x14ac:dyDescent="0.2">
      <c r="A1166" s="66">
        <v>41596</v>
      </c>
      <c r="B1166" s="67">
        <v>8</v>
      </c>
      <c r="C1166" s="60">
        <v>0</v>
      </c>
    </row>
    <row r="1167" spans="1:3" x14ac:dyDescent="0.2">
      <c r="A1167" s="66">
        <v>41596</v>
      </c>
      <c r="B1167" s="67">
        <v>9</v>
      </c>
      <c r="C1167" s="60">
        <v>0</v>
      </c>
    </row>
    <row r="1168" spans="1:3" x14ac:dyDescent="0.2">
      <c r="A1168" s="66">
        <v>41596</v>
      </c>
      <c r="B1168" s="67">
        <v>10</v>
      </c>
      <c r="C1168" s="60">
        <v>0</v>
      </c>
    </row>
    <row r="1169" spans="1:3" x14ac:dyDescent="0.2">
      <c r="A1169" s="66">
        <v>41596</v>
      </c>
      <c r="B1169" s="67">
        <v>11</v>
      </c>
      <c r="C1169" s="60">
        <v>0</v>
      </c>
    </row>
    <row r="1170" spans="1:3" x14ac:dyDescent="0.2">
      <c r="A1170" s="66">
        <v>41596</v>
      </c>
      <c r="B1170" s="67">
        <v>12</v>
      </c>
      <c r="C1170" s="60">
        <v>0</v>
      </c>
    </row>
    <row r="1171" spans="1:3" x14ac:dyDescent="0.2">
      <c r="A1171" s="66">
        <v>41596</v>
      </c>
      <c r="B1171" s="67">
        <v>13</v>
      </c>
      <c r="C1171" s="60">
        <v>0</v>
      </c>
    </row>
    <row r="1172" spans="1:3" x14ac:dyDescent="0.2">
      <c r="A1172" s="66">
        <v>41596</v>
      </c>
      <c r="B1172" s="67">
        <v>14</v>
      </c>
      <c r="C1172" s="60">
        <v>0</v>
      </c>
    </row>
    <row r="1173" spans="1:3" x14ac:dyDescent="0.2">
      <c r="A1173" s="66">
        <v>41596</v>
      </c>
      <c r="B1173" s="67">
        <v>15</v>
      </c>
      <c r="C1173" s="60">
        <v>0</v>
      </c>
    </row>
    <row r="1174" spans="1:3" x14ac:dyDescent="0.2">
      <c r="A1174" s="66">
        <v>41596</v>
      </c>
      <c r="B1174" s="67">
        <v>16</v>
      </c>
      <c r="C1174" s="60">
        <v>0</v>
      </c>
    </row>
    <row r="1175" spans="1:3" x14ac:dyDescent="0.2">
      <c r="A1175" s="66">
        <v>41596</v>
      </c>
      <c r="B1175" s="67">
        <v>17</v>
      </c>
      <c r="C1175" s="60">
        <v>0</v>
      </c>
    </row>
    <row r="1176" spans="1:3" x14ac:dyDescent="0.2">
      <c r="A1176" s="66">
        <v>41596</v>
      </c>
      <c r="B1176" s="67">
        <v>18</v>
      </c>
      <c r="C1176" s="60">
        <v>0</v>
      </c>
    </row>
    <row r="1177" spans="1:3" x14ac:dyDescent="0.2">
      <c r="A1177" s="66">
        <v>41596</v>
      </c>
      <c r="B1177" s="67">
        <v>19</v>
      </c>
      <c r="C1177" s="60">
        <v>0</v>
      </c>
    </row>
    <row r="1178" spans="1:3" x14ac:dyDescent="0.2">
      <c r="A1178" s="66">
        <v>41596</v>
      </c>
      <c r="B1178" s="67">
        <v>20</v>
      </c>
      <c r="C1178" s="60">
        <v>0</v>
      </c>
    </row>
    <row r="1179" spans="1:3" x14ac:dyDescent="0.2">
      <c r="A1179" s="66">
        <v>41596</v>
      </c>
      <c r="B1179" s="67">
        <v>21</v>
      </c>
      <c r="C1179" s="60">
        <v>0</v>
      </c>
    </row>
    <row r="1180" spans="1:3" x14ac:dyDescent="0.2">
      <c r="A1180" s="66">
        <v>41596</v>
      </c>
      <c r="B1180" s="67">
        <v>22</v>
      </c>
      <c r="C1180" s="60">
        <v>0</v>
      </c>
    </row>
    <row r="1181" spans="1:3" x14ac:dyDescent="0.2">
      <c r="A1181" s="66">
        <v>41596</v>
      </c>
      <c r="B1181" s="67">
        <v>23</v>
      </c>
      <c r="C1181" s="60">
        <v>0</v>
      </c>
    </row>
    <row r="1182" spans="1:3" x14ac:dyDescent="0.2">
      <c r="A1182" s="66">
        <v>41596</v>
      </c>
      <c r="B1182" s="67">
        <v>24</v>
      </c>
      <c r="C1182" s="60">
        <v>0</v>
      </c>
    </row>
    <row r="1183" spans="1:3" x14ac:dyDescent="0.2">
      <c r="A1183" s="66">
        <v>41597</v>
      </c>
      <c r="B1183" s="67">
        <v>1</v>
      </c>
      <c r="C1183" s="60">
        <v>0</v>
      </c>
    </row>
    <row r="1184" spans="1:3" x14ac:dyDescent="0.2">
      <c r="A1184" s="66">
        <v>41597</v>
      </c>
      <c r="B1184" s="67">
        <v>2</v>
      </c>
      <c r="C1184" s="60">
        <v>0</v>
      </c>
    </row>
    <row r="1185" spans="1:3" x14ac:dyDescent="0.2">
      <c r="A1185" s="66">
        <v>41597</v>
      </c>
      <c r="B1185" s="67">
        <v>3</v>
      </c>
      <c r="C1185" s="60">
        <v>0</v>
      </c>
    </row>
    <row r="1186" spans="1:3" x14ac:dyDescent="0.2">
      <c r="A1186" s="66">
        <v>41597</v>
      </c>
      <c r="B1186" s="67">
        <v>4</v>
      </c>
      <c r="C1186" s="60">
        <v>0</v>
      </c>
    </row>
    <row r="1187" spans="1:3" x14ac:dyDescent="0.2">
      <c r="A1187" s="66">
        <v>41597</v>
      </c>
      <c r="B1187" s="67">
        <v>5</v>
      </c>
      <c r="C1187" s="60">
        <v>0</v>
      </c>
    </row>
    <row r="1188" spans="1:3" x14ac:dyDescent="0.2">
      <c r="A1188" s="66">
        <v>41597</v>
      </c>
      <c r="B1188" s="67">
        <v>6</v>
      </c>
      <c r="C1188" s="60">
        <v>0</v>
      </c>
    </row>
    <row r="1189" spans="1:3" x14ac:dyDescent="0.2">
      <c r="A1189" s="66">
        <v>41597</v>
      </c>
      <c r="B1189" s="67">
        <v>7</v>
      </c>
      <c r="C1189" s="60">
        <v>0</v>
      </c>
    </row>
    <row r="1190" spans="1:3" x14ac:dyDescent="0.2">
      <c r="A1190" s="66">
        <v>41597</v>
      </c>
      <c r="B1190" s="67">
        <v>8</v>
      </c>
      <c r="C1190" s="60">
        <v>0</v>
      </c>
    </row>
    <row r="1191" spans="1:3" x14ac:dyDescent="0.2">
      <c r="A1191" s="66">
        <v>41597</v>
      </c>
      <c r="B1191" s="67">
        <v>9</v>
      </c>
      <c r="C1191" s="60">
        <v>0</v>
      </c>
    </row>
    <row r="1192" spans="1:3" x14ac:dyDescent="0.2">
      <c r="A1192" s="66">
        <v>41597</v>
      </c>
      <c r="B1192" s="67">
        <v>10</v>
      </c>
      <c r="C1192" s="60">
        <v>0</v>
      </c>
    </row>
    <row r="1193" spans="1:3" x14ac:dyDescent="0.2">
      <c r="A1193" s="66">
        <v>41597</v>
      </c>
      <c r="B1193" s="67">
        <v>11</v>
      </c>
      <c r="C1193" s="60">
        <v>0</v>
      </c>
    </row>
    <row r="1194" spans="1:3" x14ac:dyDescent="0.2">
      <c r="A1194" s="66">
        <v>41597</v>
      </c>
      <c r="B1194" s="67">
        <v>12</v>
      </c>
      <c r="C1194" s="60">
        <v>0</v>
      </c>
    </row>
    <row r="1195" spans="1:3" x14ac:dyDescent="0.2">
      <c r="A1195" s="66">
        <v>41597</v>
      </c>
      <c r="B1195" s="67">
        <v>13</v>
      </c>
      <c r="C1195" s="60">
        <v>0</v>
      </c>
    </row>
    <row r="1196" spans="1:3" x14ac:dyDescent="0.2">
      <c r="A1196" s="66">
        <v>41597</v>
      </c>
      <c r="B1196" s="67">
        <v>14</v>
      </c>
      <c r="C1196" s="60">
        <v>0</v>
      </c>
    </row>
    <row r="1197" spans="1:3" x14ac:dyDescent="0.2">
      <c r="A1197" s="66">
        <v>41597</v>
      </c>
      <c r="B1197" s="67">
        <v>15</v>
      </c>
      <c r="C1197" s="60">
        <v>0</v>
      </c>
    </row>
    <row r="1198" spans="1:3" x14ac:dyDescent="0.2">
      <c r="A1198" s="66">
        <v>41597</v>
      </c>
      <c r="B1198" s="67">
        <v>16</v>
      </c>
      <c r="C1198" s="60">
        <v>0</v>
      </c>
    </row>
    <row r="1199" spans="1:3" x14ac:dyDescent="0.2">
      <c r="A1199" s="66">
        <v>41597</v>
      </c>
      <c r="B1199" s="67">
        <v>17</v>
      </c>
      <c r="C1199" s="60">
        <v>0</v>
      </c>
    </row>
    <row r="1200" spans="1:3" x14ac:dyDescent="0.2">
      <c r="A1200" s="66">
        <v>41597</v>
      </c>
      <c r="B1200" s="67">
        <v>18</v>
      </c>
      <c r="C1200" s="60">
        <v>0</v>
      </c>
    </row>
    <row r="1201" spans="1:3" x14ac:dyDescent="0.2">
      <c r="A1201" s="66">
        <v>41597</v>
      </c>
      <c r="B1201" s="67">
        <v>19</v>
      </c>
      <c r="C1201" s="60">
        <v>0</v>
      </c>
    </row>
    <row r="1202" spans="1:3" x14ac:dyDescent="0.2">
      <c r="A1202" s="66">
        <v>41597</v>
      </c>
      <c r="B1202" s="67">
        <v>20</v>
      </c>
      <c r="C1202" s="60">
        <v>0</v>
      </c>
    </row>
    <row r="1203" spans="1:3" x14ac:dyDescent="0.2">
      <c r="A1203" s="66">
        <v>41597</v>
      </c>
      <c r="B1203" s="67">
        <v>21</v>
      </c>
      <c r="C1203" s="60">
        <v>0</v>
      </c>
    </row>
    <row r="1204" spans="1:3" x14ac:dyDescent="0.2">
      <c r="A1204" s="66">
        <v>41597</v>
      </c>
      <c r="B1204" s="67">
        <v>22</v>
      </c>
      <c r="C1204" s="60">
        <v>0</v>
      </c>
    </row>
    <row r="1205" spans="1:3" x14ac:dyDescent="0.2">
      <c r="A1205" s="66">
        <v>41597</v>
      </c>
      <c r="B1205" s="67">
        <v>23</v>
      </c>
      <c r="C1205" s="60">
        <v>0</v>
      </c>
    </row>
    <row r="1206" spans="1:3" x14ac:dyDescent="0.2">
      <c r="A1206" s="66">
        <v>41597</v>
      </c>
      <c r="B1206" s="67">
        <v>24</v>
      </c>
      <c r="C1206" s="60">
        <v>0</v>
      </c>
    </row>
    <row r="1207" spans="1:3" x14ac:dyDescent="0.2">
      <c r="A1207" s="66">
        <v>41598</v>
      </c>
      <c r="B1207" s="67">
        <v>1</v>
      </c>
      <c r="C1207" s="60">
        <v>0</v>
      </c>
    </row>
    <row r="1208" spans="1:3" x14ac:dyDescent="0.2">
      <c r="A1208" s="66">
        <v>41598</v>
      </c>
      <c r="B1208" s="67">
        <v>2</v>
      </c>
      <c r="C1208" s="60">
        <v>0</v>
      </c>
    </row>
    <row r="1209" spans="1:3" x14ac:dyDescent="0.2">
      <c r="A1209" s="66">
        <v>41598</v>
      </c>
      <c r="B1209" s="67">
        <v>3</v>
      </c>
      <c r="C1209" s="60">
        <v>0</v>
      </c>
    </row>
    <row r="1210" spans="1:3" x14ac:dyDescent="0.2">
      <c r="A1210" s="66">
        <v>41598</v>
      </c>
      <c r="B1210" s="67">
        <v>4</v>
      </c>
      <c r="C1210" s="60">
        <v>0</v>
      </c>
    </row>
    <row r="1211" spans="1:3" x14ac:dyDescent="0.2">
      <c r="A1211" s="66">
        <v>41598</v>
      </c>
      <c r="B1211" s="67">
        <v>5</v>
      </c>
      <c r="C1211" s="60">
        <v>0</v>
      </c>
    </row>
    <row r="1212" spans="1:3" x14ac:dyDescent="0.2">
      <c r="A1212" s="66">
        <v>41598</v>
      </c>
      <c r="B1212" s="67">
        <v>6</v>
      </c>
      <c r="C1212" s="60">
        <v>0</v>
      </c>
    </row>
    <row r="1213" spans="1:3" x14ac:dyDescent="0.2">
      <c r="A1213" s="66">
        <v>41598</v>
      </c>
      <c r="B1213" s="67">
        <v>7</v>
      </c>
      <c r="C1213" s="60">
        <v>0</v>
      </c>
    </row>
    <row r="1214" spans="1:3" x14ac:dyDescent="0.2">
      <c r="A1214" s="66">
        <v>41598</v>
      </c>
      <c r="B1214" s="67">
        <v>8</v>
      </c>
      <c r="C1214" s="60">
        <v>0</v>
      </c>
    </row>
    <row r="1215" spans="1:3" x14ac:dyDescent="0.2">
      <c r="A1215" s="66">
        <v>41598</v>
      </c>
      <c r="B1215" s="67">
        <v>9</v>
      </c>
      <c r="C1215" s="60">
        <v>0</v>
      </c>
    </row>
    <row r="1216" spans="1:3" x14ac:dyDescent="0.2">
      <c r="A1216" s="66">
        <v>41598</v>
      </c>
      <c r="B1216" s="67">
        <v>10</v>
      </c>
      <c r="C1216" s="60">
        <v>0</v>
      </c>
    </row>
    <row r="1217" spans="1:3" x14ac:dyDescent="0.2">
      <c r="A1217" s="66">
        <v>41598</v>
      </c>
      <c r="B1217" s="67">
        <v>11</v>
      </c>
      <c r="C1217" s="60">
        <v>0</v>
      </c>
    </row>
    <row r="1218" spans="1:3" x14ac:dyDescent="0.2">
      <c r="A1218" s="66">
        <v>41598</v>
      </c>
      <c r="B1218" s="67">
        <v>12</v>
      </c>
      <c r="C1218" s="60">
        <v>0</v>
      </c>
    </row>
    <row r="1219" spans="1:3" x14ac:dyDescent="0.2">
      <c r="A1219" s="66">
        <v>41598</v>
      </c>
      <c r="B1219" s="67">
        <v>13</v>
      </c>
      <c r="C1219" s="60">
        <v>0</v>
      </c>
    </row>
    <row r="1220" spans="1:3" x14ac:dyDescent="0.2">
      <c r="A1220" s="66">
        <v>41598</v>
      </c>
      <c r="B1220" s="67">
        <v>14</v>
      </c>
      <c r="C1220" s="60">
        <v>0</v>
      </c>
    </row>
    <row r="1221" spans="1:3" x14ac:dyDescent="0.2">
      <c r="A1221" s="66">
        <v>41598</v>
      </c>
      <c r="B1221" s="67">
        <v>15</v>
      </c>
      <c r="C1221" s="60">
        <v>0</v>
      </c>
    </row>
    <row r="1222" spans="1:3" x14ac:dyDescent="0.2">
      <c r="A1222" s="66">
        <v>41598</v>
      </c>
      <c r="B1222" s="67">
        <v>16</v>
      </c>
      <c r="C1222" s="60">
        <v>0</v>
      </c>
    </row>
    <row r="1223" spans="1:3" x14ac:dyDescent="0.2">
      <c r="A1223" s="66">
        <v>41598</v>
      </c>
      <c r="B1223" s="67">
        <v>17</v>
      </c>
      <c r="C1223" s="60">
        <v>0</v>
      </c>
    </row>
    <row r="1224" spans="1:3" x14ac:dyDescent="0.2">
      <c r="A1224" s="66">
        <v>41598</v>
      </c>
      <c r="B1224" s="67">
        <v>18</v>
      </c>
      <c r="C1224" s="60">
        <v>0</v>
      </c>
    </row>
    <row r="1225" spans="1:3" x14ac:dyDescent="0.2">
      <c r="A1225" s="66">
        <v>41598</v>
      </c>
      <c r="B1225" s="67">
        <v>19</v>
      </c>
      <c r="C1225" s="60">
        <v>0</v>
      </c>
    </row>
    <row r="1226" spans="1:3" x14ac:dyDescent="0.2">
      <c r="A1226" s="66">
        <v>41598</v>
      </c>
      <c r="B1226" s="67">
        <v>20</v>
      </c>
      <c r="C1226" s="60">
        <v>0</v>
      </c>
    </row>
    <row r="1227" spans="1:3" x14ac:dyDescent="0.2">
      <c r="A1227" s="66">
        <v>41598</v>
      </c>
      <c r="B1227" s="67">
        <v>21</v>
      </c>
      <c r="C1227" s="60">
        <v>0</v>
      </c>
    </row>
    <row r="1228" spans="1:3" x14ac:dyDescent="0.2">
      <c r="A1228" s="66">
        <v>41598</v>
      </c>
      <c r="B1228" s="67">
        <v>22</v>
      </c>
      <c r="C1228" s="60">
        <v>0</v>
      </c>
    </row>
    <row r="1229" spans="1:3" x14ac:dyDescent="0.2">
      <c r="A1229" s="66">
        <v>41598</v>
      </c>
      <c r="B1229" s="67">
        <v>23</v>
      </c>
      <c r="C1229" s="60">
        <v>0</v>
      </c>
    </row>
    <row r="1230" spans="1:3" x14ac:dyDescent="0.2">
      <c r="A1230" s="66">
        <v>41598</v>
      </c>
      <c r="B1230" s="67">
        <v>24</v>
      </c>
      <c r="C1230" s="60">
        <v>0</v>
      </c>
    </row>
    <row r="1231" spans="1:3" x14ac:dyDescent="0.2">
      <c r="A1231" s="66">
        <v>41599</v>
      </c>
      <c r="B1231" s="67">
        <v>1</v>
      </c>
      <c r="C1231" s="60">
        <v>0</v>
      </c>
    </row>
    <row r="1232" spans="1:3" x14ac:dyDescent="0.2">
      <c r="A1232" s="66">
        <v>41599</v>
      </c>
      <c r="B1232" s="67">
        <v>2</v>
      </c>
      <c r="C1232" s="60">
        <v>0</v>
      </c>
    </row>
    <row r="1233" spans="1:3" x14ac:dyDescent="0.2">
      <c r="A1233" s="66">
        <v>41599</v>
      </c>
      <c r="B1233" s="67">
        <v>3</v>
      </c>
      <c r="C1233" s="60">
        <v>0</v>
      </c>
    </row>
    <row r="1234" spans="1:3" x14ac:dyDescent="0.2">
      <c r="A1234" s="66">
        <v>41599</v>
      </c>
      <c r="B1234" s="67">
        <v>4</v>
      </c>
      <c r="C1234" s="60">
        <v>0</v>
      </c>
    </row>
    <row r="1235" spans="1:3" x14ac:dyDescent="0.2">
      <c r="A1235" s="66">
        <v>41599</v>
      </c>
      <c r="B1235" s="67">
        <v>5</v>
      </c>
      <c r="C1235" s="60">
        <v>0</v>
      </c>
    </row>
    <row r="1236" spans="1:3" x14ac:dyDescent="0.2">
      <c r="A1236" s="66">
        <v>41599</v>
      </c>
      <c r="B1236" s="67">
        <v>6</v>
      </c>
      <c r="C1236" s="60">
        <v>0</v>
      </c>
    </row>
    <row r="1237" spans="1:3" x14ac:dyDescent="0.2">
      <c r="A1237" s="66">
        <v>41599</v>
      </c>
      <c r="B1237" s="67">
        <v>7</v>
      </c>
      <c r="C1237" s="60">
        <v>0</v>
      </c>
    </row>
    <row r="1238" spans="1:3" x14ac:dyDescent="0.2">
      <c r="A1238" s="66">
        <v>41599</v>
      </c>
      <c r="B1238" s="67">
        <v>8</v>
      </c>
      <c r="C1238" s="60">
        <v>0</v>
      </c>
    </row>
    <row r="1239" spans="1:3" x14ac:dyDescent="0.2">
      <c r="A1239" s="66">
        <v>41599</v>
      </c>
      <c r="B1239" s="67">
        <v>9</v>
      </c>
      <c r="C1239" s="60">
        <v>0</v>
      </c>
    </row>
    <row r="1240" spans="1:3" x14ac:dyDescent="0.2">
      <c r="A1240" s="66">
        <v>41599</v>
      </c>
      <c r="B1240" s="67">
        <v>10</v>
      </c>
      <c r="C1240" s="60">
        <v>0</v>
      </c>
    </row>
    <row r="1241" spans="1:3" x14ac:dyDescent="0.2">
      <c r="A1241" s="66">
        <v>41599</v>
      </c>
      <c r="B1241" s="67">
        <v>11</v>
      </c>
      <c r="C1241" s="60">
        <v>0</v>
      </c>
    </row>
    <row r="1242" spans="1:3" x14ac:dyDescent="0.2">
      <c r="A1242" s="66">
        <v>41599</v>
      </c>
      <c r="B1242" s="67">
        <v>12</v>
      </c>
      <c r="C1242" s="60">
        <v>0</v>
      </c>
    </row>
    <row r="1243" spans="1:3" x14ac:dyDescent="0.2">
      <c r="A1243" s="66">
        <v>41599</v>
      </c>
      <c r="B1243" s="67">
        <v>13</v>
      </c>
      <c r="C1243" s="60">
        <v>0</v>
      </c>
    </row>
    <row r="1244" spans="1:3" x14ac:dyDescent="0.2">
      <c r="A1244" s="66">
        <v>41599</v>
      </c>
      <c r="B1244" s="67">
        <v>14</v>
      </c>
      <c r="C1244" s="60">
        <v>0</v>
      </c>
    </row>
    <row r="1245" spans="1:3" x14ac:dyDescent="0.2">
      <c r="A1245" s="66">
        <v>41599</v>
      </c>
      <c r="B1245" s="67">
        <v>15</v>
      </c>
      <c r="C1245" s="60">
        <v>0</v>
      </c>
    </row>
    <row r="1246" spans="1:3" x14ac:dyDescent="0.2">
      <c r="A1246" s="66">
        <v>41599</v>
      </c>
      <c r="B1246" s="67">
        <v>16</v>
      </c>
      <c r="C1246" s="60">
        <v>0</v>
      </c>
    </row>
    <row r="1247" spans="1:3" x14ac:dyDescent="0.2">
      <c r="A1247" s="66">
        <v>41599</v>
      </c>
      <c r="B1247" s="67">
        <v>17</v>
      </c>
      <c r="C1247" s="60">
        <v>0</v>
      </c>
    </row>
    <row r="1248" spans="1:3" x14ac:dyDescent="0.2">
      <c r="A1248" s="66">
        <v>41599</v>
      </c>
      <c r="B1248" s="67">
        <v>18</v>
      </c>
      <c r="C1248" s="60">
        <v>0</v>
      </c>
    </row>
    <row r="1249" spans="1:3" x14ac:dyDescent="0.2">
      <c r="A1249" s="66">
        <v>41599</v>
      </c>
      <c r="B1249" s="67">
        <v>19</v>
      </c>
      <c r="C1249" s="60">
        <v>0</v>
      </c>
    </row>
    <row r="1250" spans="1:3" x14ac:dyDescent="0.2">
      <c r="A1250" s="66">
        <v>41599</v>
      </c>
      <c r="B1250" s="67">
        <v>20</v>
      </c>
      <c r="C1250" s="60">
        <v>0</v>
      </c>
    </row>
    <row r="1251" spans="1:3" x14ac:dyDescent="0.2">
      <c r="A1251" s="66">
        <v>41599</v>
      </c>
      <c r="B1251" s="67">
        <v>21</v>
      </c>
      <c r="C1251" s="60">
        <v>0</v>
      </c>
    </row>
    <row r="1252" spans="1:3" x14ac:dyDescent="0.2">
      <c r="A1252" s="66">
        <v>41599</v>
      </c>
      <c r="B1252" s="67">
        <v>22</v>
      </c>
      <c r="C1252" s="60">
        <v>0</v>
      </c>
    </row>
    <row r="1253" spans="1:3" x14ac:dyDescent="0.2">
      <c r="A1253" s="66">
        <v>41599</v>
      </c>
      <c r="B1253" s="67">
        <v>23</v>
      </c>
      <c r="C1253" s="60">
        <v>0</v>
      </c>
    </row>
    <row r="1254" spans="1:3" x14ac:dyDescent="0.2">
      <c r="A1254" s="66">
        <v>41599</v>
      </c>
      <c r="B1254" s="67">
        <v>24</v>
      </c>
      <c r="C1254" s="60">
        <v>0</v>
      </c>
    </row>
    <row r="1255" spans="1:3" x14ac:dyDescent="0.2">
      <c r="A1255" s="66">
        <v>41600</v>
      </c>
      <c r="B1255" s="67">
        <v>1</v>
      </c>
      <c r="C1255" s="60">
        <v>0</v>
      </c>
    </row>
    <row r="1256" spans="1:3" x14ac:dyDescent="0.2">
      <c r="A1256" s="66">
        <v>41600</v>
      </c>
      <c r="B1256" s="67">
        <v>2</v>
      </c>
      <c r="C1256" s="60">
        <v>0</v>
      </c>
    </row>
    <row r="1257" spans="1:3" x14ac:dyDescent="0.2">
      <c r="A1257" s="66">
        <v>41600</v>
      </c>
      <c r="B1257" s="67">
        <v>3</v>
      </c>
      <c r="C1257" s="60">
        <v>0</v>
      </c>
    </row>
    <row r="1258" spans="1:3" x14ac:dyDescent="0.2">
      <c r="A1258" s="66">
        <v>41600</v>
      </c>
      <c r="B1258" s="67">
        <v>4</v>
      </c>
      <c r="C1258" s="60">
        <v>0</v>
      </c>
    </row>
    <row r="1259" spans="1:3" x14ac:dyDescent="0.2">
      <c r="A1259" s="66">
        <v>41600</v>
      </c>
      <c r="B1259" s="67">
        <v>5</v>
      </c>
      <c r="C1259" s="60">
        <v>0</v>
      </c>
    </row>
    <row r="1260" spans="1:3" x14ac:dyDescent="0.2">
      <c r="A1260" s="66">
        <v>41600</v>
      </c>
      <c r="B1260" s="67">
        <v>6</v>
      </c>
      <c r="C1260" s="60">
        <v>0</v>
      </c>
    </row>
    <row r="1261" spans="1:3" x14ac:dyDescent="0.2">
      <c r="A1261" s="66">
        <v>41600</v>
      </c>
      <c r="B1261" s="67">
        <v>7</v>
      </c>
      <c r="C1261" s="60">
        <v>0</v>
      </c>
    </row>
    <row r="1262" spans="1:3" x14ac:dyDescent="0.2">
      <c r="A1262" s="66">
        <v>41600</v>
      </c>
      <c r="B1262" s="67">
        <v>8</v>
      </c>
      <c r="C1262" s="60">
        <v>0</v>
      </c>
    </row>
    <row r="1263" spans="1:3" x14ac:dyDescent="0.2">
      <c r="A1263" s="66">
        <v>41600</v>
      </c>
      <c r="B1263" s="67">
        <v>9</v>
      </c>
      <c r="C1263" s="60">
        <v>0</v>
      </c>
    </row>
    <row r="1264" spans="1:3" x14ac:dyDescent="0.2">
      <c r="A1264" s="66">
        <v>41600</v>
      </c>
      <c r="B1264" s="67">
        <v>10</v>
      </c>
      <c r="C1264" s="60">
        <v>0</v>
      </c>
    </row>
    <row r="1265" spans="1:3" x14ac:dyDescent="0.2">
      <c r="A1265" s="66">
        <v>41600</v>
      </c>
      <c r="B1265" s="67">
        <v>11</v>
      </c>
      <c r="C1265" s="60">
        <v>0</v>
      </c>
    </row>
    <row r="1266" spans="1:3" x14ac:dyDescent="0.2">
      <c r="A1266" s="66">
        <v>41600</v>
      </c>
      <c r="B1266" s="67">
        <v>12</v>
      </c>
      <c r="C1266" s="60">
        <v>0</v>
      </c>
    </row>
    <row r="1267" spans="1:3" x14ac:dyDescent="0.2">
      <c r="A1267" s="66">
        <v>41600</v>
      </c>
      <c r="B1267" s="67">
        <v>13</v>
      </c>
      <c r="C1267" s="60">
        <v>0</v>
      </c>
    </row>
    <row r="1268" spans="1:3" x14ac:dyDescent="0.2">
      <c r="A1268" s="66">
        <v>41600</v>
      </c>
      <c r="B1268" s="67">
        <v>14</v>
      </c>
      <c r="C1268" s="60">
        <v>0</v>
      </c>
    </row>
    <row r="1269" spans="1:3" x14ac:dyDescent="0.2">
      <c r="A1269" s="66">
        <v>41600</v>
      </c>
      <c r="B1269" s="67">
        <v>15</v>
      </c>
      <c r="C1269" s="60">
        <v>0</v>
      </c>
    </row>
    <row r="1270" spans="1:3" x14ac:dyDescent="0.2">
      <c r="A1270" s="66">
        <v>41600</v>
      </c>
      <c r="B1270" s="67">
        <v>16</v>
      </c>
      <c r="C1270" s="60">
        <v>0</v>
      </c>
    </row>
    <row r="1271" spans="1:3" x14ac:dyDescent="0.2">
      <c r="A1271" s="66">
        <v>41600</v>
      </c>
      <c r="B1271" s="67">
        <v>17</v>
      </c>
      <c r="C1271" s="60">
        <v>0</v>
      </c>
    </row>
    <row r="1272" spans="1:3" x14ac:dyDescent="0.2">
      <c r="A1272" s="66">
        <v>41600</v>
      </c>
      <c r="B1272" s="67">
        <v>18</v>
      </c>
      <c r="C1272" s="60">
        <v>0</v>
      </c>
    </row>
    <row r="1273" spans="1:3" x14ac:dyDescent="0.2">
      <c r="A1273" s="66">
        <v>41600</v>
      </c>
      <c r="B1273" s="67">
        <v>19</v>
      </c>
      <c r="C1273" s="60">
        <v>0</v>
      </c>
    </row>
    <row r="1274" spans="1:3" x14ac:dyDescent="0.2">
      <c r="A1274" s="66">
        <v>41600</v>
      </c>
      <c r="B1274" s="67">
        <v>20</v>
      </c>
      <c r="C1274" s="60">
        <v>0</v>
      </c>
    </row>
    <row r="1275" spans="1:3" x14ac:dyDescent="0.2">
      <c r="A1275" s="66">
        <v>41600</v>
      </c>
      <c r="B1275" s="67">
        <v>21</v>
      </c>
      <c r="C1275" s="60">
        <v>0</v>
      </c>
    </row>
    <row r="1276" spans="1:3" x14ac:dyDescent="0.2">
      <c r="A1276" s="66">
        <v>41600</v>
      </c>
      <c r="B1276" s="67">
        <v>22</v>
      </c>
      <c r="C1276" s="60">
        <v>0</v>
      </c>
    </row>
    <row r="1277" spans="1:3" x14ac:dyDescent="0.2">
      <c r="A1277" s="66">
        <v>41600</v>
      </c>
      <c r="B1277" s="67">
        <v>23</v>
      </c>
      <c r="C1277" s="60">
        <v>0</v>
      </c>
    </row>
    <row r="1278" spans="1:3" x14ac:dyDescent="0.2">
      <c r="A1278" s="66">
        <v>41600</v>
      </c>
      <c r="B1278" s="67">
        <v>24</v>
      </c>
      <c r="C1278" s="60">
        <v>0</v>
      </c>
    </row>
    <row r="1279" spans="1:3" x14ac:dyDescent="0.2">
      <c r="A1279" s="66">
        <v>41601</v>
      </c>
      <c r="B1279" s="67">
        <v>1</v>
      </c>
      <c r="C1279" s="60">
        <v>0</v>
      </c>
    </row>
    <row r="1280" spans="1:3" x14ac:dyDescent="0.2">
      <c r="A1280" s="66">
        <v>41601</v>
      </c>
      <c r="B1280" s="67">
        <v>2</v>
      </c>
      <c r="C1280" s="60">
        <v>0</v>
      </c>
    </row>
    <row r="1281" spans="1:3" x14ac:dyDescent="0.2">
      <c r="A1281" s="66">
        <v>41601</v>
      </c>
      <c r="B1281" s="67">
        <v>3</v>
      </c>
      <c r="C1281" s="60">
        <v>0</v>
      </c>
    </row>
    <row r="1282" spans="1:3" x14ac:dyDescent="0.2">
      <c r="A1282" s="66">
        <v>41601</v>
      </c>
      <c r="B1282" s="67">
        <v>4</v>
      </c>
      <c r="C1282" s="60">
        <v>0</v>
      </c>
    </row>
    <row r="1283" spans="1:3" x14ac:dyDescent="0.2">
      <c r="A1283" s="66">
        <v>41601</v>
      </c>
      <c r="B1283" s="67">
        <v>5</v>
      </c>
      <c r="C1283" s="60">
        <v>0</v>
      </c>
    </row>
    <row r="1284" spans="1:3" x14ac:dyDescent="0.2">
      <c r="A1284" s="66">
        <v>41601</v>
      </c>
      <c r="B1284" s="67">
        <v>6</v>
      </c>
      <c r="C1284" s="60">
        <v>0</v>
      </c>
    </row>
    <row r="1285" spans="1:3" x14ac:dyDescent="0.2">
      <c r="A1285" s="66">
        <v>41601</v>
      </c>
      <c r="B1285" s="67">
        <v>7</v>
      </c>
      <c r="C1285" s="60">
        <v>0</v>
      </c>
    </row>
    <row r="1286" spans="1:3" x14ac:dyDescent="0.2">
      <c r="A1286" s="66">
        <v>41601</v>
      </c>
      <c r="B1286" s="67">
        <v>8</v>
      </c>
      <c r="C1286" s="60">
        <v>0</v>
      </c>
    </row>
    <row r="1287" spans="1:3" x14ac:dyDescent="0.2">
      <c r="A1287" s="66">
        <v>41601</v>
      </c>
      <c r="B1287" s="67">
        <v>9</v>
      </c>
      <c r="C1287" s="60">
        <v>0</v>
      </c>
    </row>
    <row r="1288" spans="1:3" x14ac:dyDescent="0.2">
      <c r="A1288" s="66">
        <v>41601</v>
      </c>
      <c r="B1288" s="67">
        <v>10</v>
      </c>
      <c r="C1288" s="60">
        <v>0</v>
      </c>
    </row>
    <row r="1289" spans="1:3" x14ac:dyDescent="0.2">
      <c r="A1289" s="66">
        <v>41601</v>
      </c>
      <c r="B1289" s="67">
        <v>11</v>
      </c>
      <c r="C1289" s="60">
        <v>0</v>
      </c>
    </row>
    <row r="1290" spans="1:3" x14ac:dyDescent="0.2">
      <c r="A1290" s="66">
        <v>41601</v>
      </c>
      <c r="B1290" s="67">
        <v>12</v>
      </c>
      <c r="C1290" s="60">
        <v>0</v>
      </c>
    </row>
    <row r="1291" spans="1:3" x14ac:dyDescent="0.2">
      <c r="A1291" s="66">
        <v>41601</v>
      </c>
      <c r="B1291" s="67">
        <v>13</v>
      </c>
      <c r="C1291" s="60">
        <v>0</v>
      </c>
    </row>
    <row r="1292" spans="1:3" x14ac:dyDescent="0.2">
      <c r="A1292" s="66">
        <v>41601</v>
      </c>
      <c r="B1292" s="67">
        <v>14</v>
      </c>
      <c r="C1292" s="60">
        <v>0</v>
      </c>
    </row>
    <row r="1293" spans="1:3" x14ac:dyDescent="0.2">
      <c r="A1293" s="66">
        <v>41601</v>
      </c>
      <c r="B1293" s="67">
        <v>15</v>
      </c>
      <c r="C1293" s="60">
        <v>0</v>
      </c>
    </row>
    <row r="1294" spans="1:3" x14ac:dyDescent="0.2">
      <c r="A1294" s="66">
        <v>41601</v>
      </c>
      <c r="B1294" s="67">
        <v>16</v>
      </c>
      <c r="C1294" s="60">
        <v>0</v>
      </c>
    </row>
    <row r="1295" spans="1:3" x14ac:dyDescent="0.2">
      <c r="A1295" s="66">
        <v>41601</v>
      </c>
      <c r="B1295" s="67">
        <v>17</v>
      </c>
      <c r="C1295" s="60">
        <v>0</v>
      </c>
    </row>
    <row r="1296" spans="1:3" x14ac:dyDescent="0.2">
      <c r="A1296" s="66">
        <v>41601</v>
      </c>
      <c r="B1296" s="67">
        <v>18</v>
      </c>
      <c r="C1296" s="60">
        <v>0</v>
      </c>
    </row>
    <row r="1297" spans="1:3" x14ac:dyDescent="0.2">
      <c r="A1297" s="66">
        <v>41601</v>
      </c>
      <c r="B1297" s="67">
        <v>19</v>
      </c>
      <c r="C1297" s="60">
        <v>0</v>
      </c>
    </row>
    <row r="1298" spans="1:3" x14ac:dyDescent="0.2">
      <c r="A1298" s="66">
        <v>41601</v>
      </c>
      <c r="B1298" s="67">
        <v>20</v>
      </c>
      <c r="C1298" s="60">
        <v>0</v>
      </c>
    </row>
    <row r="1299" spans="1:3" x14ac:dyDescent="0.2">
      <c r="A1299" s="66">
        <v>41601</v>
      </c>
      <c r="B1299" s="67">
        <v>21</v>
      </c>
      <c r="C1299" s="60">
        <v>0</v>
      </c>
    </row>
    <row r="1300" spans="1:3" x14ac:dyDescent="0.2">
      <c r="A1300" s="66">
        <v>41601</v>
      </c>
      <c r="B1300" s="67">
        <v>22</v>
      </c>
      <c r="C1300" s="60">
        <v>0</v>
      </c>
    </row>
    <row r="1301" spans="1:3" x14ac:dyDescent="0.2">
      <c r="A1301" s="66">
        <v>41601</v>
      </c>
      <c r="B1301" s="67">
        <v>23</v>
      </c>
      <c r="C1301" s="60">
        <v>0</v>
      </c>
    </row>
    <row r="1302" spans="1:3" x14ac:dyDescent="0.2">
      <c r="A1302" s="66">
        <v>41601</v>
      </c>
      <c r="B1302" s="67">
        <v>24</v>
      </c>
      <c r="C1302" s="60">
        <v>0</v>
      </c>
    </row>
    <row r="1303" spans="1:3" x14ac:dyDescent="0.2">
      <c r="A1303" s="66">
        <v>41602</v>
      </c>
      <c r="B1303" s="67">
        <v>1</v>
      </c>
      <c r="C1303" s="60">
        <v>0</v>
      </c>
    </row>
    <row r="1304" spans="1:3" x14ac:dyDescent="0.2">
      <c r="A1304" s="66">
        <v>41602</v>
      </c>
      <c r="B1304" s="67">
        <v>2</v>
      </c>
      <c r="C1304" s="60">
        <v>0</v>
      </c>
    </row>
    <row r="1305" spans="1:3" x14ac:dyDescent="0.2">
      <c r="A1305" s="66">
        <v>41602</v>
      </c>
      <c r="B1305" s="67">
        <v>3</v>
      </c>
      <c r="C1305" s="60">
        <v>0</v>
      </c>
    </row>
    <row r="1306" spans="1:3" x14ac:dyDescent="0.2">
      <c r="A1306" s="66">
        <v>41602</v>
      </c>
      <c r="B1306" s="67">
        <v>4</v>
      </c>
      <c r="C1306" s="60">
        <v>0</v>
      </c>
    </row>
    <row r="1307" spans="1:3" x14ac:dyDescent="0.2">
      <c r="A1307" s="66">
        <v>41602</v>
      </c>
      <c r="B1307" s="67">
        <v>5</v>
      </c>
      <c r="C1307" s="60">
        <v>0</v>
      </c>
    </row>
    <row r="1308" spans="1:3" x14ac:dyDescent="0.2">
      <c r="A1308" s="66">
        <v>41602</v>
      </c>
      <c r="B1308" s="67">
        <v>6</v>
      </c>
      <c r="C1308" s="60">
        <v>0</v>
      </c>
    </row>
    <row r="1309" spans="1:3" x14ac:dyDescent="0.2">
      <c r="A1309" s="66">
        <v>41602</v>
      </c>
      <c r="B1309" s="67">
        <v>7</v>
      </c>
      <c r="C1309" s="60">
        <v>0</v>
      </c>
    </row>
    <row r="1310" spans="1:3" x14ac:dyDescent="0.2">
      <c r="A1310" s="66">
        <v>41602</v>
      </c>
      <c r="B1310" s="67">
        <v>8</v>
      </c>
      <c r="C1310" s="60">
        <v>0</v>
      </c>
    </row>
    <row r="1311" spans="1:3" x14ac:dyDescent="0.2">
      <c r="A1311" s="66">
        <v>41602</v>
      </c>
      <c r="B1311" s="67">
        <v>9</v>
      </c>
      <c r="C1311" s="60">
        <v>0</v>
      </c>
    </row>
    <row r="1312" spans="1:3" x14ac:dyDescent="0.2">
      <c r="A1312" s="66">
        <v>41602</v>
      </c>
      <c r="B1312" s="67">
        <v>10</v>
      </c>
      <c r="C1312" s="60">
        <v>0</v>
      </c>
    </row>
    <row r="1313" spans="1:3" x14ac:dyDescent="0.2">
      <c r="A1313" s="66">
        <v>41602</v>
      </c>
      <c r="B1313" s="67">
        <v>11</v>
      </c>
      <c r="C1313" s="60">
        <v>0</v>
      </c>
    </row>
    <row r="1314" spans="1:3" x14ac:dyDescent="0.2">
      <c r="A1314" s="66">
        <v>41602</v>
      </c>
      <c r="B1314" s="67">
        <v>12</v>
      </c>
      <c r="C1314" s="60">
        <v>0</v>
      </c>
    </row>
    <row r="1315" spans="1:3" x14ac:dyDescent="0.2">
      <c r="A1315" s="66">
        <v>41602</v>
      </c>
      <c r="B1315" s="67">
        <v>13</v>
      </c>
      <c r="C1315" s="60">
        <v>0</v>
      </c>
    </row>
    <row r="1316" spans="1:3" x14ac:dyDescent="0.2">
      <c r="A1316" s="66">
        <v>41602</v>
      </c>
      <c r="B1316" s="67">
        <v>14</v>
      </c>
      <c r="C1316" s="60">
        <v>0</v>
      </c>
    </row>
    <row r="1317" spans="1:3" x14ac:dyDescent="0.2">
      <c r="A1317" s="66">
        <v>41602</v>
      </c>
      <c r="B1317" s="67">
        <v>15</v>
      </c>
      <c r="C1317" s="60">
        <v>0</v>
      </c>
    </row>
    <row r="1318" spans="1:3" x14ac:dyDescent="0.2">
      <c r="A1318" s="66">
        <v>41602</v>
      </c>
      <c r="B1318" s="67">
        <v>16</v>
      </c>
      <c r="C1318" s="60">
        <v>0</v>
      </c>
    </row>
    <row r="1319" spans="1:3" x14ac:dyDescent="0.2">
      <c r="A1319" s="66">
        <v>41602</v>
      </c>
      <c r="B1319" s="67">
        <v>17</v>
      </c>
      <c r="C1319" s="60">
        <v>0</v>
      </c>
    </row>
    <row r="1320" spans="1:3" x14ac:dyDescent="0.2">
      <c r="A1320" s="66">
        <v>41602</v>
      </c>
      <c r="B1320" s="67">
        <v>18</v>
      </c>
      <c r="C1320" s="60">
        <v>0</v>
      </c>
    </row>
    <row r="1321" spans="1:3" x14ac:dyDescent="0.2">
      <c r="A1321" s="66">
        <v>41602</v>
      </c>
      <c r="B1321" s="67">
        <v>19</v>
      </c>
      <c r="C1321" s="60">
        <v>0</v>
      </c>
    </row>
    <row r="1322" spans="1:3" x14ac:dyDescent="0.2">
      <c r="A1322" s="66">
        <v>41602</v>
      </c>
      <c r="B1322" s="67">
        <v>20</v>
      </c>
      <c r="C1322" s="60">
        <v>0</v>
      </c>
    </row>
    <row r="1323" spans="1:3" x14ac:dyDescent="0.2">
      <c r="A1323" s="66">
        <v>41602</v>
      </c>
      <c r="B1323" s="67">
        <v>21</v>
      </c>
      <c r="C1323" s="60">
        <v>0</v>
      </c>
    </row>
    <row r="1324" spans="1:3" x14ac:dyDescent="0.2">
      <c r="A1324" s="66">
        <v>41602</v>
      </c>
      <c r="B1324" s="67">
        <v>22</v>
      </c>
      <c r="C1324" s="60">
        <v>0</v>
      </c>
    </row>
    <row r="1325" spans="1:3" x14ac:dyDescent="0.2">
      <c r="A1325" s="66">
        <v>41602</v>
      </c>
      <c r="B1325" s="67">
        <v>23</v>
      </c>
      <c r="C1325" s="60">
        <v>0</v>
      </c>
    </row>
    <row r="1326" spans="1:3" x14ac:dyDescent="0.2">
      <c r="A1326" s="66">
        <v>41602</v>
      </c>
      <c r="B1326" s="67">
        <v>24</v>
      </c>
      <c r="C1326" s="60">
        <v>0</v>
      </c>
    </row>
    <row r="1327" spans="1:3" x14ac:dyDescent="0.2">
      <c r="A1327" s="66">
        <v>41603</v>
      </c>
      <c r="B1327" s="67">
        <v>1</v>
      </c>
      <c r="C1327" s="60">
        <v>0</v>
      </c>
    </row>
    <row r="1328" spans="1:3" x14ac:dyDescent="0.2">
      <c r="A1328" s="66">
        <v>41603</v>
      </c>
      <c r="B1328" s="67">
        <v>2</v>
      </c>
      <c r="C1328" s="60">
        <v>0</v>
      </c>
    </row>
    <row r="1329" spans="1:3" x14ac:dyDescent="0.2">
      <c r="A1329" s="66">
        <v>41603</v>
      </c>
      <c r="B1329" s="67">
        <v>3</v>
      </c>
      <c r="C1329" s="60">
        <v>0</v>
      </c>
    </row>
    <row r="1330" spans="1:3" x14ac:dyDescent="0.2">
      <c r="A1330" s="66">
        <v>41603</v>
      </c>
      <c r="B1330" s="67">
        <v>4</v>
      </c>
      <c r="C1330" s="60">
        <v>0</v>
      </c>
    </row>
    <row r="1331" spans="1:3" x14ac:dyDescent="0.2">
      <c r="A1331" s="66">
        <v>41603</v>
      </c>
      <c r="B1331" s="67">
        <v>5</v>
      </c>
      <c r="C1331" s="60">
        <v>0</v>
      </c>
    </row>
    <row r="1332" spans="1:3" x14ac:dyDescent="0.2">
      <c r="A1332" s="66">
        <v>41603</v>
      </c>
      <c r="B1332" s="67">
        <v>6</v>
      </c>
      <c r="C1332" s="60">
        <v>0</v>
      </c>
    </row>
    <row r="1333" spans="1:3" x14ac:dyDescent="0.2">
      <c r="A1333" s="66">
        <v>41603</v>
      </c>
      <c r="B1333" s="67">
        <v>7</v>
      </c>
      <c r="C1333" s="60">
        <v>0</v>
      </c>
    </row>
    <row r="1334" spans="1:3" x14ac:dyDescent="0.2">
      <c r="A1334" s="66">
        <v>41603</v>
      </c>
      <c r="B1334" s="67">
        <v>8</v>
      </c>
      <c r="C1334" s="60">
        <v>0</v>
      </c>
    </row>
    <row r="1335" spans="1:3" x14ac:dyDescent="0.2">
      <c r="A1335" s="66">
        <v>41603</v>
      </c>
      <c r="B1335" s="67">
        <v>9</v>
      </c>
      <c r="C1335" s="60">
        <v>0</v>
      </c>
    </row>
    <row r="1336" spans="1:3" x14ac:dyDescent="0.2">
      <c r="A1336" s="66">
        <v>41603</v>
      </c>
      <c r="B1336" s="67">
        <v>10</v>
      </c>
      <c r="C1336" s="60">
        <v>0</v>
      </c>
    </row>
    <row r="1337" spans="1:3" x14ac:dyDescent="0.2">
      <c r="A1337" s="66">
        <v>41603</v>
      </c>
      <c r="B1337" s="67">
        <v>11</v>
      </c>
      <c r="C1337" s="60">
        <v>0</v>
      </c>
    </row>
    <row r="1338" spans="1:3" x14ac:dyDescent="0.2">
      <c r="A1338" s="66">
        <v>41603</v>
      </c>
      <c r="B1338" s="67">
        <v>12</v>
      </c>
      <c r="C1338" s="60">
        <v>0</v>
      </c>
    </row>
    <row r="1339" spans="1:3" x14ac:dyDescent="0.2">
      <c r="A1339" s="66">
        <v>41603</v>
      </c>
      <c r="B1339" s="67">
        <v>13</v>
      </c>
      <c r="C1339" s="60">
        <v>0</v>
      </c>
    </row>
    <row r="1340" spans="1:3" x14ac:dyDescent="0.2">
      <c r="A1340" s="66">
        <v>41603</v>
      </c>
      <c r="B1340" s="67">
        <v>14</v>
      </c>
      <c r="C1340" s="60">
        <v>0</v>
      </c>
    </row>
    <row r="1341" spans="1:3" x14ac:dyDescent="0.2">
      <c r="A1341" s="66">
        <v>41603</v>
      </c>
      <c r="B1341" s="67">
        <v>15</v>
      </c>
      <c r="C1341" s="60">
        <v>0</v>
      </c>
    </row>
    <row r="1342" spans="1:3" x14ac:dyDescent="0.2">
      <c r="A1342" s="66">
        <v>41603</v>
      </c>
      <c r="B1342" s="67">
        <v>16</v>
      </c>
      <c r="C1342" s="60">
        <v>0</v>
      </c>
    </row>
    <row r="1343" spans="1:3" x14ac:dyDescent="0.2">
      <c r="A1343" s="66">
        <v>41603</v>
      </c>
      <c r="B1343" s="67">
        <v>17</v>
      </c>
      <c r="C1343" s="60">
        <v>0</v>
      </c>
    </row>
    <row r="1344" spans="1:3" x14ac:dyDescent="0.2">
      <c r="A1344" s="66">
        <v>41603</v>
      </c>
      <c r="B1344" s="67">
        <v>18</v>
      </c>
      <c r="C1344" s="60">
        <v>0</v>
      </c>
    </row>
    <row r="1345" spans="1:3" x14ac:dyDescent="0.2">
      <c r="A1345" s="66">
        <v>41603</v>
      </c>
      <c r="B1345" s="67">
        <v>19</v>
      </c>
      <c r="C1345" s="60">
        <v>0</v>
      </c>
    </row>
    <row r="1346" spans="1:3" x14ac:dyDescent="0.2">
      <c r="A1346" s="66">
        <v>41603</v>
      </c>
      <c r="B1346" s="67">
        <v>20</v>
      </c>
      <c r="C1346" s="60">
        <v>0</v>
      </c>
    </row>
    <row r="1347" spans="1:3" x14ac:dyDescent="0.2">
      <c r="A1347" s="66">
        <v>41603</v>
      </c>
      <c r="B1347" s="67">
        <v>21</v>
      </c>
      <c r="C1347" s="60">
        <v>0</v>
      </c>
    </row>
    <row r="1348" spans="1:3" x14ac:dyDescent="0.2">
      <c r="A1348" s="66">
        <v>41603</v>
      </c>
      <c r="B1348" s="67">
        <v>22</v>
      </c>
      <c r="C1348" s="60">
        <v>0</v>
      </c>
    </row>
    <row r="1349" spans="1:3" x14ac:dyDescent="0.2">
      <c r="A1349" s="66">
        <v>41603</v>
      </c>
      <c r="B1349" s="67">
        <v>23</v>
      </c>
      <c r="C1349" s="60">
        <v>0</v>
      </c>
    </row>
    <row r="1350" spans="1:3" x14ac:dyDescent="0.2">
      <c r="A1350" s="66">
        <v>41603</v>
      </c>
      <c r="B1350" s="67">
        <v>24</v>
      </c>
      <c r="C1350" s="60">
        <v>0</v>
      </c>
    </row>
    <row r="1351" spans="1:3" x14ac:dyDescent="0.2">
      <c r="A1351" s="66">
        <v>41604</v>
      </c>
      <c r="B1351" s="67">
        <v>1</v>
      </c>
      <c r="C1351" s="60">
        <v>0</v>
      </c>
    </row>
    <row r="1352" spans="1:3" x14ac:dyDescent="0.2">
      <c r="A1352" s="66">
        <v>41604</v>
      </c>
      <c r="B1352" s="67">
        <v>2</v>
      </c>
      <c r="C1352" s="60">
        <v>0</v>
      </c>
    </row>
    <row r="1353" spans="1:3" x14ac:dyDescent="0.2">
      <c r="A1353" s="66">
        <v>41604</v>
      </c>
      <c r="B1353" s="67">
        <v>3</v>
      </c>
      <c r="C1353" s="60">
        <v>0</v>
      </c>
    </row>
    <row r="1354" spans="1:3" x14ac:dyDescent="0.2">
      <c r="A1354" s="66">
        <v>41604</v>
      </c>
      <c r="B1354" s="67">
        <v>4</v>
      </c>
      <c r="C1354" s="60">
        <v>0</v>
      </c>
    </row>
    <row r="1355" spans="1:3" x14ac:dyDescent="0.2">
      <c r="A1355" s="66">
        <v>41604</v>
      </c>
      <c r="B1355" s="67">
        <v>5</v>
      </c>
      <c r="C1355" s="60">
        <v>0</v>
      </c>
    </row>
    <row r="1356" spans="1:3" x14ac:dyDescent="0.2">
      <c r="A1356" s="66">
        <v>41604</v>
      </c>
      <c r="B1356" s="67">
        <v>6</v>
      </c>
      <c r="C1356" s="60">
        <v>0</v>
      </c>
    </row>
    <row r="1357" spans="1:3" x14ac:dyDescent="0.2">
      <c r="A1357" s="66">
        <v>41604</v>
      </c>
      <c r="B1357" s="67">
        <v>7</v>
      </c>
      <c r="C1357" s="60">
        <v>0</v>
      </c>
    </row>
    <row r="1358" spans="1:3" x14ac:dyDescent="0.2">
      <c r="A1358" s="66">
        <v>41604</v>
      </c>
      <c r="B1358" s="67">
        <v>8</v>
      </c>
      <c r="C1358" s="60">
        <v>0</v>
      </c>
    </row>
    <row r="1359" spans="1:3" x14ac:dyDescent="0.2">
      <c r="A1359" s="66">
        <v>41604</v>
      </c>
      <c r="B1359" s="67">
        <v>9</v>
      </c>
      <c r="C1359" s="60">
        <v>0</v>
      </c>
    </row>
    <row r="1360" spans="1:3" x14ac:dyDescent="0.2">
      <c r="A1360" s="66">
        <v>41604</v>
      </c>
      <c r="B1360" s="67">
        <v>10</v>
      </c>
      <c r="C1360" s="60">
        <v>0</v>
      </c>
    </row>
    <row r="1361" spans="1:3" x14ac:dyDescent="0.2">
      <c r="A1361" s="66">
        <v>41604</v>
      </c>
      <c r="B1361" s="67">
        <v>11</v>
      </c>
      <c r="C1361" s="60">
        <v>0</v>
      </c>
    </row>
    <row r="1362" spans="1:3" x14ac:dyDescent="0.2">
      <c r="A1362" s="66">
        <v>41604</v>
      </c>
      <c r="B1362" s="67">
        <v>12</v>
      </c>
      <c r="C1362" s="60">
        <v>0</v>
      </c>
    </row>
    <row r="1363" spans="1:3" x14ac:dyDescent="0.2">
      <c r="A1363" s="66">
        <v>41604</v>
      </c>
      <c r="B1363" s="67">
        <v>13</v>
      </c>
      <c r="C1363" s="60">
        <v>0</v>
      </c>
    </row>
    <row r="1364" spans="1:3" x14ac:dyDescent="0.2">
      <c r="A1364" s="66">
        <v>41604</v>
      </c>
      <c r="B1364" s="67">
        <v>14</v>
      </c>
      <c r="C1364" s="60">
        <v>0</v>
      </c>
    </row>
    <row r="1365" spans="1:3" x14ac:dyDescent="0.2">
      <c r="A1365" s="66">
        <v>41604</v>
      </c>
      <c r="B1365" s="67">
        <v>15</v>
      </c>
      <c r="C1365" s="60">
        <v>0</v>
      </c>
    </row>
    <row r="1366" spans="1:3" x14ac:dyDescent="0.2">
      <c r="A1366" s="66">
        <v>41604</v>
      </c>
      <c r="B1366" s="67">
        <v>16</v>
      </c>
      <c r="C1366" s="60">
        <v>0</v>
      </c>
    </row>
    <row r="1367" spans="1:3" x14ac:dyDescent="0.2">
      <c r="A1367" s="66">
        <v>41604</v>
      </c>
      <c r="B1367" s="67">
        <v>17</v>
      </c>
      <c r="C1367" s="60">
        <v>0</v>
      </c>
    </row>
    <row r="1368" spans="1:3" x14ac:dyDescent="0.2">
      <c r="A1368" s="66">
        <v>41604</v>
      </c>
      <c r="B1368" s="67">
        <v>18</v>
      </c>
      <c r="C1368" s="60">
        <v>0</v>
      </c>
    </row>
    <row r="1369" spans="1:3" x14ac:dyDescent="0.2">
      <c r="A1369" s="66">
        <v>41604</v>
      </c>
      <c r="B1369" s="67">
        <v>19</v>
      </c>
      <c r="C1369" s="60">
        <v>0</v>
      </c>
    </row>
    <row r="1370" spans="1:3" x14ac:dyDescent="0.2">
      <c r="A1370" s="66">
        <v>41604</v>
      </c>
      <c r="B1370" s="67">
        <v>20</v>
      </c>
      <c r="C1370" s="60">
        <v>0</v>
      </c>
    </row>
    <row r="1371" spans="1:3" x14ac:dyDescent="0.2">
      <c r="A1371" s="66">
        <v>41604</v>
      </c>
      <c r="B1371" s="67">
        <v>21</v>
      </c>
      <c r="C1371" s="60">
        <v>0</v>
      </c>
    </row>
    <row r="1372" spans="1:3" x14ac:dyDescent="0.2">
      <c r="A1372" s="66">
        <v>41604</v>
      </c>
      <c r="B1372" s="67">
        <v>22</v>
      </c>
      <c r="C1372" s="60">
        <v>0</v>
      </c>
    </row>
    <row r="1373" spans="1:3" x14ac:dyDescent="0.2">
      <c r="A1373" s="66">
        <v>41604</v>
      </c>
      <c r="B1373" s="67">
        <v>23</v>
      </c>
      <c r="C1373" s="60">
        <v>0</v>
      </c>
    </row>
    <row r="1374" spans="1:3" x14ac:dyDescent="0.2">
      <c r="A1374" s="66">
        <v>41604</v>
      </c>
      <c r="B1374" s="67">
        <v>24</v>
      </c>
      <c r="C1374" s="60">
        <v>0</v>
      </c>
    </row>
    <row r="1375" spans="1:3" x14ac:dyDescent="0.2">
      <c r="A1375" s="66">
        <v>41605</v>
      </c>
      <c r="B1375" s="67">
        <v>1</v>
      </c>
      <c r="C1375" s="60">
        <v>0</v>
      </c>
    </row>
    <row r="1376" spans="1:3" x14ac:dyDescent="0.2">
      <c r="A1376" s="66">
        <v>41605</v>
      </c>
      <c r="B1376" s="67">
        <v>2</v>
      </c>
      <c r="C1376" s="60">
        <v>0</v>
      </c>
    </row>
    <row r="1377" spans="1:3" x14ac:dyDescent="0.2">
      <c r="A1377" s="66">
        <v>41605</v>
      </c>
      <c r="B1377" s="67">
        <v>3</v>
      </c>
      <c r="C1377" s="60">
        <v>0</v>
      </c>
    </row>
    <row r="1378" spans="1:3" x14ac:dyDescent="0.2">
      <c r="A1378" s="66">
        <v>41605</v>
      </c>
      <c r="B1378" s="67">
        <v>4</v>
      </c>
      <c r="C1378" s="60">
        <v>0</v>
      </c>
    </row>
    <row r="1379" spans="1:3" x14ac:dyDescent="0.2">
      <c r="A1379" s="66">
        <v>41605</v>
      </c>
      <c r="B1379" s="67">
        <v>5</v>
      </c>
      <c r="C1379" s="60">
        <v>0</v>
      </c>
    </row>
    <row r="1380" spans="1:3" x14ac:dyDescent="0.2">
      <c r="A1380" s="66">
        <v>41605</v>
      </c>
      <c r="B1380" s="67">
        <v>6</v>
      </c>
      <c r="C1380" s="60">
        <v>0</v>
      </c>
    </row>
    <row r="1381" spans="1:3" x14ac:dyDescent="0.2">
      <c r="A1381" s="66">
        <v>41605</v>
      </c>
      <c r="B1381" s="67">
        <v>7</v>
      </c>
      <c r="C1381" s="60">
        <v>0</v>
      </c>
    </row>
    <row r="1382" spans="1:3" x14ac:dyDescent="0.2">
      <c r="A1382" s="66">
        <v>41605</v>
      </c>
      <c r="B1382" s="67">
        <v>8</v>
      </c>
      <c r="C1382" s="60">
        <v>0</v>
      </c>
    </row>
    <row r="1383" spans="1:3" x14ac:dyDescent="0.2">
      <c r="A1383" s="66">
        <v>41605</v>
      </c>
      <c r="B1383" s="67">
        <v>9</v>
      </c>
      <c r="C1383" s="60">
        <v>0</v>
      </c>
    </row>
    <row r="1384" spans="1:3" x14ac:dyDescent="0.2">
      <c r="A1384" s="66">
        <v>41605</v>
      </c>
      <c r="B1384" s="67">
        <v>10</v>
      </c>
      <c r="C1384" s="60">
        <v>0</v>
      </c>
    </row>
    <row r="1385" spans="1:3" x14ac:dyDescent="0.2">
      <c r="A1385" s="66">
        <v>41605</v>
      </c>
      <c r="B1385" s="67">
        <v>11</v>
      </c>
      <c r="C1385" s="60">
        <v>0</v>
      </c>
    </row>
    <row r="1386" spans="1:3" x14ac:dyDescent="0.2">
      <c r="A1386" s="66">
        <v>41605</v>
      </c>
      <c r="B1386" s="67">
        <v>12</v>
      </c>
      <c r="C1386" s="60">
        <v>0</v>
      </c>
    </row>
    <row r="1387" spans="1:3" x14ac:dyDescent="0.2">
      <c r="A1387" s="66">
        <v>41605</v>
      </c>
      <c r="B1387" s="67">
        <v>13</v>
      </c>
      <c r="C1387" s="60">
        <v>0</v>
      </c>
    </row>
    <row r="1388" spans="1:3" x14ac:dyDescent="0.2">
      <c r="A1388" s="66">
        <v>41605</v>
      </c>
      <c r="B1388" s="67">
        <v>14</v>
      </c>
      <c r="C1388" s="60">
        <v>0</v>
      </c>
    </row>
    <row r="1389" spans="1:3" x14ac:dyDescent="0.2">
      <c r="A1389" s="66">
        <v>41605</v>
      </c>
      <c r="B1389" s="67">
        <v>15</v>
      </c>
      <c r="C1389" s="60">
        <v>0</v>
      </c>
    </row>
    <row r="1390" spans="1:3" x14ac:dyDescent="0.2">
      <c r="A1390" s="66">
        <v>41605</v>
      </c>
      <c r="B1390" s="67">
        <v>16</v>
      </c>
      <c r="C1390" s="60">
        <v>0</v>
      </c>
    </row>
    <row r="1391" spans="1:3" x14ac:dyDescent="0.2">
      <c r="A1391" s="66">
        <v>41605</v>
      </c>
      <c r="B1391" s="67">
        <v>17</v>
      </c>
      <c r="C1391" s="60">
        <v>0</v>
      </c>
    </row>
    <row r="1392" spans="1:3" x14ac:dyDescent="0.2">
      <c r="A1392" s="66">
        <v>41605</v>
      </c>
      <c r="B1392" s="67">
        <v>18</v>
      </c>
      <c r="C1392" s="60">
        <v>0</v>
      </c>
    </row>
    <row r="1393" spans="1:3" x14ac:dyDescent="0.2">
      <c r="A1393" s="66">
        <v>41605</v>
      </c>
      <c r="B1393" s="67">
        <v>19</v>
      </c>
      <c r="C1393" s="60">
        <v>0</v>
      </c>
    </row>
    <row r="1394" spans="1:3" x14ac:dyDescent="0.2">
      <c r="A1394" s="66">
        <v>41605</v>
      </c>
      <c r="B1394" s="67">
        <v>20</v>
      </c>
      <c r="C1394" s="60">
        <v>0</v>
      </c>
    </row>
    <row r="1395" spans="1:3" x14ac:dyDescent="0.2">
      <c r="A1395" s="66">
        <v>41605</v>
      </c>
      <c r="B1395" s="67">
        <v>21</v>
      </c>
      <c r="C1395" s="60">
        <v>0</v>
      </c>
    </row>
    <row r="1396" spans="1:3" x14ac:dyDescent="0.2">
      <c r="A1396" s="66">
        <v>41605</v>
      </c>
      <c r="B1396" s="67">
        <v>22</v>
      </c>
      <c r="C1396" s="60">
        <v>0</v>
      </c>
    </row>
    <row r="1397" spans="1:3" x14ac:dyDescent="0.2">
      <c r="A1397" s="66">
        <v>41605</v>
      </c>
      <c r="B1397" s="67">
        <v>23</v>
      </c>
      <c r="C1397" s="60">
        <v>0</v>
      </c>
    </row>
    <row r="1398" spans="1:3" x14ac:dyDescent="0.2">
      <c r="A1398" s="66">
        <v>41605</v>
      </c>
      <c r="B1398" s="67">
        <v>24</v>
      </c>
      <c r="C1398" s="60">
        <v>0</v>
      </c>
    </row>
    <row r="1399" spans="1:3" x14ac:dyDescent="0.2">
      <c r="A1399" s="66">
        <v>41606</v>
      </c>
      <c r="B1399" s="67">
        <v>1</v>
      </c>
      <c r="C1399" s="60">
        <v>0</v>
      </c>
    </row>
    <row r="1400" spans="1:3" x14ac:dyDescent="0.2">
      <c r="A1400" s="66">
        <v>41606</v>
      </c>
      <c r="B1400" s="67">
        <v>2</v>
      </c>
      <c r="C1400" s="60">
        <v>0</v>
      </c>
    </row>
    <row r="1401" spans="1:3" x14ac:dyDescent="0.2">
      <c r="A1401" s="66">
        <v>41606</v>
      </c>
      <c r="B1401" s="67">
        <v>3</v>
      </c>
      <c r="C1401" s="60">
        <v>0</v>
      </c>
    </row>
    <row r="1402" spans="1:3" x14ac:dyDescent="0.2">
      <c r="A1402" s="66">
        <v>41606</v>
      </c>
      <c r="B1402" s="67">
        <v>4</v>
      </c>
      <c r="C1402" s="60">
        <v>0</v>
      </c>
    </row>
    <row r="1403" spans="1:3" x14ac:dyDescent="0.2">
      <c r="A1403" s="66">
        <v>41606</v>
      </c>
      <c r="B1403" s="67">
        <v>5</v>
      </c>
      <c r="C1403" s="60">
        <v>0</v>
      </c>
    </row>
    <row r="1404" spans="1:3" x14ac:dyDescent="0.2">
      <c r="A1404" s="66">
        <v>41606</v>
      </c>
      <c r="B1404" s="67">
        <v>6</v>
      </c>
      <c r="C1404" s="60">
        <v>0</v>
      </c>
    </row>
    <row r="1405" spans="1:3" x14ac:dyDescent="0.2">
      <c r="A1405" s="66">
        <v>41606</v>
      </c>
      <c r="B1405" s="67">
        <v>7</v>
      </c>
      <c r="C1405" s="60">
        <v>0</v>
      </c>
    </row>
    <row r="1406" spans="1:3" x14ac:dyDescent="0.2">
      <c r="A1406" s="66">
        <v>41606</v>
      </c>
      <c r="B1406" s="67">
        <v>8</v>
      </c>
      <c r="C1406" s="60">
        <v>0</v>
      </c>
    </row>
    <row r="1407" spans="1:3" x14ac:dyDescent="0.2">
      <c r="A1407" s="66">
        <v>41606</v>
      </c>
      <c r="B1407" s="67">
        <v>9</v>
      </c>
      <c r="C1407" s="60">
        <v>0</v>
      </c>
    </row>
    <row r="1408" spans="1:3" x14ac:dyDescent="0.2">
      <c r="A1408" s="66">
        <v>41606</v>
      </c>
      <c r="B1408" s="67">
        <v>10</v>
      </c>
      <c r="C1408" s="60">
        <v>0</v>
      </c>
    </row>
    <row r="1409" spans="1:3" x14ac:dyDescent="0.2">
      <c r="A1409" s="66">
        <v>41606</v>
      </c>
      <c r="B1409" s="67">
        <v>11</v>
      </c>
      <c r="C1409" s="60">
        <v>0</v>
      </c>
    </row>
    <row r="1410" spans="1:3" x14ac:dyDescent="0.2">
      <c r="A1410" s="66">
        <v>41606</v>
      </c>
      <c r="B1410" s="67">
        <v>12</v>
      </c>
      <c r="C1410" s="60">
        <v>0</v>
      </c>
    </row>
    <row r="1411" spans="1:3" x14ac:dyDescent="0.2">
      <c r="A1411" s="66">
        <v>41606</v>
      </c>
      <c r="B1411" s="67">
        <v>13</v>
      </c>
      <c r="C1411" s="60">
        <v>0</v>
      </c>
    </row>
    <row r="1412" spans="1:3" x14ac:dyDescent="0.2">
      <c r="A1412" s="66">
        <v>41606</v>
      </c>
      <c r="B1412" s="67">
        <v>14</v>
      </c>
      <c r="C1412" s="60">
        <v>0</v>
      </c>
    </row>
    <row r="1413" spans="1:3" x14ac:dyDescent="0.2">
      <c r="A1413" s="66">
        <v>41606</v>
      </c>
      <c r="B1413" s="67">
        <v>15</v>
      </c>
      <c r="C1413" s="60">
        <v>0</v>
      </c>
    </row>
    <row r="1414" spans="1:3" x14ac:dyDescent="0.2">
      <c r="A1414" s="66">
        <v>41606</v>
      </c>
      <c r="B1414" s="67">
        <v>16</v>
      </c>
      <c r="C1414" s="60">
        <v>0</v>
      </c>
    </row>
    <row r="1415" spans="1:3" x14ac:dyDescent="0.2">
      <c r="A1415" s="66">
        <v>41606</v>
      </c>
      <c r="B1415" s="67">
        <v>17</v>
      </c>
      <c r="C1415" s="60">
        <v>0</v>
      </c>
    </row>
    <row r="1416" spans="1:3" x14ac:dyDescent="0.2">
      <c r="A1416" s="66">
        <v>41606</v>
      </c>
      <c r="B1416" s="67">
        <v>18</v>
      </c>
      <c r="C1416" s="60">
        <v>0</v>
      </c>
    </row>
    <row r="1417" spans="1:3" x14ac:dyDescent="0.2">
      <c r="A1417" s="66">
        <v>41606</v>
      </c>
      <c r="B1417" s="67">
        <v>19</v>
      </c>
      <c r="C1417" s="60">
        <v>0</v>
      </c>
    </row>
    <row r="1418" spans="1:3" x14ac:dyDescent="0.2">
      <c r="A1418" s="66">
        <v>41606</v>
      </c>
      <c r="B1418" s="67">
        <v>20</v>
      </c>
      <c r="C1418" s="60">
        <v>0</v>
      </c>
    </row>
    <row r="1419" spans="1:3" x14ac:dyDescent="0.2">
      <c r="A1419" s="66">
        <v>41606</v>
      </c>
      <c r="B1419" s="67">
        <v>21</v>
      </c>
      <c r="C1419" s="60">
        <v>0</v>
      </c>
    </row>
    <row r="1420" spans="1:3" x14ac:dyDescent="0.2">
      <c r="A1420" s="66">
        <v>41606</v>
      </c>
      <c r="B1420" s="67">
        <v>22</v>
      </c>
      <c r="C1420" s="60">
        <v>0</v>
      </c>
    </row>
    <row r="1421" spans="1:3" x14ac:dyDescent="0.2">
      <c r="A1421" s="66">
        <v>41606</v>
      </c>
      <c r="B1421" s="67">
        <v>23</v>
      </c>
      <c r="C1421" s="60">
        <v>0</v>
      </c>
    </row>
    <row r="1422" spans="1:3" x14ac:dyDescent="0.2">
      <c r="A1422" s="66">
        <v>41606</v>
      </c>
      <c r="B1422" s="68">
        <v>24</v>
      </c>
      <c r="C1422" s="60">
        <v>0</v>
      </c>
    </row>
    <row r="1423" spans="1:3" x14ac:dyDescent="0.2">
      <c r="A1423" s="66">
        <v>41607</v>
      </c>
      <c r="B1423" s="69">
        <v>1</v>
      </c>
      <c r="C1423" s="60">
        <v>0</v>
      </c>
    </row>
    <row r="1424" spans="1:3" x14ac:dyDescent="0.2">
      <c r="A1424" s="66">
        <v>41607</v>
      </c>
      <c r="B1424" s="69">
        <v>2</v>
      </c>
      <c r="C1424" s="60">
        <v>0</v>
      </c>
    </row>
    <row r="1425" spans="1:3" x14ac:dyDescent="0.2">
      <c r="A1425" s="66">
        <v>41607</v>
      </c>
      <c r="B1425" s="69">
        <v>3</v>
      </c>
      <c r="C1425" s="60">
        <v>0</v>
      </c>
    </row>
    <row r="1426" spans="1:3" x14ac:dyDescent="0.2">
      <c r="A1426" s="66">
        <v>41607</v>
      </c>
      <c r="B1426" s="69">
        <v>4</v>
      </c>
      <c r="C1426" s="60">
        <v>0</v>
      </c>
    </row>
    <row r="1427" spans="1:3" x14ac:dyDescent="0.2">
      <c r="A1427" s="66">
        <v>41607</v>
      </c>
      <c r="B1427" s="69">
        <v>5</v>
      </c>
      <c r="C1427" s="60">
        <v>0</v>
      </c>
    </row>
    <row r="1428" spans="1:3" x14ac:dyDescent="0.2">
      <c r="A1428" s="66">
        <v>41607</v>
      </c>
      <c r="B1428" s="69">
        <v>6</v>
      </c>
      <c r="C1428" s="60">
        <v>0</v>
      </c>
    </row>
    <row r="1429" spans="1:3" x14ac:dyDescent="0.2">
      <c r="A1429" s="66">
        <v>41607</v>
      </c>
      <c r="B1429" s="69">
        <v>7</v>
      </c>
      <c r="C1429" s="60">
        <v>0</v>
      </c>
    </row>
    <row r="1430" spans="1:3" x14ac:dyDescent="0.2">
      <c r="A1430" s="66">
        <v>41607</v>
      </c>
      <c r="B1430" s="69">
        <v>8</v>
      </c>
      <c r="C1430" s="60">
        <v>0</v>
      </c>
    </row>
    <row r="1431" spans="1:3" x14ac:dyDescent="0.2">
      <c r="A1431" s="66">
        <v>41607</v>
      </c>
      <c r="B1431" s="69">
        <v>9</v>
      </c>
      <c r="C1431" s="60">
        <v>0</v>
      </c>
    </row>
    <row r="1432" spans="1:3" x14ac:dyDescent="0.2">
      <c r="A1432" s="66">
        <v>41607</v>
      </c>
      <c r="B1432" s="69">
        <v>10</v>
      </c>
      <c r="C1432" s="60">
        <v>0</v>
      </c>
    </row>
    <row r="1433" spans="1:3" x14ac:dyDescent="0.2">
      <c r="A1433" s="66">
        <v>41607</v>
      </c>
      <c r="B1433" s="69">
        <v>11</v>
      </c>
      <c r="C1433" s="60">
        <v>0</v>
      </c>
    </row>
    <row r="1434" spans="1:3" x14ac:dyDescent="0.2">
      <c r="A1434" s="66">
        <v>41607</v>
      </c>
      <c r="B1434" s="69">
        <v>12</v>
      </c>
      <c r="C1434" s="60">
        <v>0</v>
      </c>
    </row>
    <row r="1435" spans="1:3" x14ac:dyDescent="0.2">
      <c r="A1435" s="66">
        <v>41607</v>
      </c>
      <c r="B1435" s="69">
        <v>13</v>
      </c>
      <c r="C1435" s="60">
        <v>0</v>
      </c>
    </row>
    <row r="1436" spans="1:3" x14ac:dyDescent="0.2">
      <c r="A1436" s="66">
        <v>41607</v>
      </c>
      <c r="B1436" s="69">
        <v>14</v>
      </c>
      <c r="C1436" s="60">
        <v>0</v>
      </c>
    </row>
    <row r="1437" spans="1:3" x14ac:dyDescent="0.2">
      <c r="A1437" s="66">
        <v>41607</v>
      </c>
      <c r="B1437" s="69">
        <v>15</v>
      </c>
      <c r="C1437" s="60">
        <v>0</v>
      </c>
    </row>
    <row r="1438" spans="1:3" x14ac:dyDescent="0.2">
      <c r="A1438" s="66">
        <v>41607</v>
      </c>
      <c r="B1438" s="69">
        <v>16</v>
      </c>
      <c r="C1438" s="60">
        <v>0</v>
      </c>
    </row>
    <row r="1439" spans="1:3" x14ac:dyDescent="0.2">
      <c r="A1439" s="66">
        <v>41607</v>
      </c>
      <c r="B1439" s="69">
        <v>17</v>
      </c>
      <c r="C1439" s="60">
        <v>0</v>
      </c>
    </row>
    <row r="1440" spans="1:3" x14ac:dyDescent="0.2">
      <c r="A1440" s="66">
        <v>41607</v>
      </c>
      <c r="B1440" s="69">
        <v>18</v>
      </c>
      <c r="C1440" s="60">
        <v>0</v>
      </c>
    </row>
    <row r="1441" spans="1:3" x14ac:dyDescent="0.2">
      <c r="A1441" s="66">
        <v>41607</v>
      </c>
      <c r="B1441" s="69">
        <v>19</v>
      </c>
      <c r="C1441" s="60">
        <v>0</v>
      </c>
    </row>
    <row r="1442" spans="1:3" x14ac:dyDescent="0.2">
      <c r="A1442" s="66">
        <v>41607</v>
      </c>
      <c r="B1442" s="69">
        <v>20</v>
      </c>
      <c r="C1442" s="60">
        <v>0</v>
      </c>
    </row>
    <row r="1443" spans="1:3" x14ac:dyDescent="0.2">
      <c r="A1443" s="66">
        <v>41607</v>
      </c>
      <c r="B1443" s="69">
        <v>21</v>
      </c>
      <c r="C1443" s="60">
        <v>0</v>
      </c>
    </row>
    <row r="1444" spans="1:3" x14ac:dyDescent="0.2">
      <c r="A1444" s="66">
        <v>41607</v>
      </c>
      <c r="B1444" s="69">
        <v>22</v>
      </c>
      <c r="C1444" s="60">
        <v>0</v>
      </c>
    </row>
    <row r="1445" spans="1:3" x14ac:dyDescent="0.2">
      <c r="A1445" s="66">
        <v>41607</v>
      </c>
      <c r="B1445" s="69">
        <v>23</v>
      </c>
      <c r="C1445" s="60">
        <v>0</v>
      </c>
    </row>
    <row r="1446" spans="1:3" x14ac:dyDescent="0.2">
      <c r="A1446" s="66">
        <v>41607</v>
      </c>
      <c r="B1446" s="69">
        <v>24</v>
      </c>
      <c r="C1446" s="60">
        <v>0</v>
      </c>
    </row>
    <row r="1447" spans="1:3" x14ac:dyDescent="0.2">
      <c r="A1447" s="66">
        <v>41608</v>
      </c>
      <c r="B1447" s="69">
        <v>1</v>
      </c>
      <c r="C1447" s="60">
        <v>0</v>
      </c>
    </row>
    <row r="1448" spans="1:3" x14ac:dyDescent="0.2">
      <c r="A1448" s="66">
        <v>41608</v>
      </c>
      <c r="B1448" s="69">
        <v>2</v>
      </c>
      <c r="C1448" s="60">
        <v>0</v>
      </c>
    </row>
    <row r="1449" spans="1:3" x14ac:dyDescent="0.2">
      <c r="A1449" s="66">
        <v>41608</v>
      </c>
      <c r="B1449" s="69">
        <v>3</v>
      </c>
      <c r="C1449" s="60">
        <v>0</v>
      </c>
    </row>
    <row r="1450" spans="1:3" x14ac:dyDescent="0.2">
      <c r="A1450" s="66">
        <v>41608</v>
      </c>
      <c r="B1450" s="69">
        <v>4</v>
      </c>
      <c r="C1450" s="60">
        <v>0</v>
      </c>
    </row>
    <row r="1451" spans="1:3" x14ac:dyDescent="0.2">
      <c r="A1451" s="66">
        <v>41608</v>
      </c>
      <c r="B1451" s="69">
        <v>5</v>
      </c>
      <c r="C1451" s="60">
        <v>0</v>
      </c>
    </row>
    <row r="1452" spans="1:3" x14ac:dyDescent="0.2">
      <c r="A1452" s="66">
        <v>41608</v>
      </c>
      <c r="B1452" s="69">
        <v>6</v>
      </c>
      <c r="C1452" s="60">
        <v>0</v>
      </c>
    </row>
    <row r="1453" spans="1:3" x14ac:dyDescent="0.2">
      <c r="A1453" s="66">
        <v>41608</v>
      </c>
      <c r="B1453" s="69">
        <v>7</v>
      </c>
      <c r="C1453" s="60">
        <v>0</v>
      </c>
    </row>
    <row r="1454" spans="1:3" x14ac:dyDescent="0.2">
      <c r="A1454" s="66">
        <v>41608</v>
      </c>
      <c r="B1454" s="69">
        <v>8</v>
      </c>
      <c r="C1454" s="60">
        <v>0</v>
      </c>
    </row>
    <row r="1455" spans="1:3" x14ac:dyDescent="0.2">
      <c r="A1455" s="66">
        <v>41608</v>
      </c>
      <c r="B1455" s="69">
        <v>9</v>
      </c>
      <c r="C1455" s="60">
        <v>0</v>
      </c>
    </row>
    <row r="1456" spans="1:3" x14ac:dyDescent="0.2">
      <c r="A1456" s="66">
        <v>41608</v>
      </c>
      <c r="B1456" s="69">
        <v>10</v>
      </c>
      <c r="C1456" s="60">
        <v>0</v>
      </c>
    </row>
    <row r="1457" spans="1:3" x14ac:dyDescent="0.2">
      <c r="A1457" s="66">
        <v>41608</v>
      </c>
      <c r="B1457" s="69">
        <v>11</v>
      </c>
      <c r="C1457" s="60">
        <v>0</v>
      </c>
    </row>
    <row r="1458" spans="1:3" x14ac:dyDescent="0.2">
      <c r="A1458" s="66">
        <v>41608</v>
      </c>
      <c r="B1458" s="69">
        <v>12</v>
      </c>
      <c r="C1458" s="60">
        <v>0</v>
      </c>
    </row>
    <row r="1459" spans="1:3" x14ac:dyDescent="0.2">
      <c r="A1459" s="66">
        <v>41608</v>
      </c>
      <c r="B1459" s="69">
        <v>13</v>
      </c>
      <c r="C1459" s="60">
        <v>0</v>
      </c>
    </row>
    <row r="1460" spans="1:3" x14ac:dyDescent="0.2">
      <c r="A1460" s="66">
        <v>41608</v>
      </c>
      <c r="B1460" s="69">
        <v>14</v>
      </c>
      <c r="C1460" s="60">
        <v>0</v>
      </c>
    </row>
    <row r="1461" spans="1:3" x14ac:dyDescent="0.2">
      <c r="A1461" s="66">
        <v>41608</v>
      </c>
      <c r="B1461" s="69">
        <v>15</v>
      </c>
      <c r="C1461" s="60">
        <v>0</v>
      </c>
    </row>
    <row r="1462" spans="1:3" x14ac:dyDescent="0.2">
      <c r="A1462" s="66">
        <v>41608</v>
      </c>
      <c r="B1462" s="69">
        <v>16</v>
      </c>
      <c r="C1462" s="60">
        <v>0</v>
      </c>
    </row>
    <row r="1463" spans="1:3" x14ac:dyDescent="0.2">
      <c r="A1463" s="66">
        <v>41608</v>
      </c>
      <c r="B1463" s="69">
        <v>17</v>
      </c>
      <c r="C1463" s="60">
        <v>0</v>
      </c>
    </row>
    <row r="1464" spans="1:3" x14ac:dyDescent="0.2">
      <c r="A1464" s="66">
        <v>41608</v>
      </c>
      <c r="B1464" s="69">
        <v>18</v>
      </c>
      <c r="C1464" s="60">
        <v>0</v>
      </c>
    </row>
    <row r="1465" spans="1:3" x14ac:dyDescent="0.2">
      <c r="A1465" s="66">
        <v>41608</v>
      </c>
      <c r="B1465" s="69">
        <v>19</v>
      </c>
      <c r="C1465" s="60">
        <v>0</v>
      </c>
    </row>
    <row r="1466" spans="1:3" x14ac:dyDescent="0.2">
      <c r="A1466" s="66">
        <v>41608</v>
      </c>
      <c r="B1466" s="69">
        <v>20</v>
      </c>
      <c r="C1466" s="60">
        <v>0</v>
      </c>
    </row>
    <row r="1467" spans="1:3" x14ac:dyDescent="0.2">
      <c r="A1467" s="66">
        <v>41608</v>
      </c>
      <c r="B1467" s="69">
        <v>21</v>
      </c>
      <c r="C1467" s="60">
        <v>0</v>
      </c>
    </row>
    <row r="1468" spans="1:3" x14ac:dyDescent="0.2">
      <c r="A1468" s="66">
        <v>41608</v>
      </c>
      <c r="B1468" s="69">
        <v>22</v>
      </c>
      <c r="C1468" s="60">
        <v>0</v>
      </c>
    </row>
    <row r="1469" spans="1:3" x14ac:dyDescent="0.2">
      <c r="A1469" s="66">
        <v>41608</v>
      </c>
      <c r="B1469" s="69">
        <v>23</v>
      </c>
      <c r="C1469" s="60">
        <v>0</v>
      </c>
    </row>
    <row r="1470" spans="1:3" x14ac:dyDescent="0.2">
      <c r="A1470" s="66">
        <v>41608</v>
      </c>
      <c r="B1470" s="69">
        <v>24</v>
      </c>
      <c r="C1470" s="60">
        <v>0</v>
      </c>
    </row>
    <row r="1471" spans="1:3" x14ac:dyDescent="0.2">
      <c r="A1471" s="66">
        <v>41609</v>
      </c>
      <c r="B1471" s="67">
        <v>1</v>
      </c>
      <c r="C1471" s="60">
        <v>0</v>
      </c>
    </row>
    <row r="1472" spans="1:3" x14ac:dyDescent="0.2">
      <c r="A1472" s="66">
        <v>41609</v>
      </c>
      <c r="B1472" s="67">
        <v>2</v>
      </c>
      <c r="C1472" s="60">
        <v>0</v>
      </c>
    </row>
    <row r="1473" spans="1:3" x14ac:dyDescent="0.2">
      <c r="A1473" s="66">
        <v>41609</v>
      </c>
      <c r="B1473" s="67">
        <v>3</v>
      </c>
      <c r="C1473" s="60">
        <v>0</v>
      </c>
    </row>
    <row r="1474" spans="1:3" x14ac:dyDescent="0.2">
      <c r="A1474" s="66">
        <v>41609</v>
      </c>
      <c r="B1474" s="67">
        <v>4</v>
      </c>
      <c r="C1474" s="60">
        <v>0</v>
      </c>
    </row>
    <row r="1475" spans="1:3" x14ac:dyDescent="0.2">
      <c r="A1475" s="66">
        <v>41609</v>
      </c>
      <c r="B1475" s="67">
        <v>5</v>
      </c>
      <c r="C1475" s="60">
        <v>0</v>
      </c>
    </row>
    <row r="1476" spans="1:3" x14ac:dyDescent="0.2">
      <c r="A1476" s="66">
        <v>41609</v>
      </c>
      <c r="B1476" s="67">
        <v>6</v>
      </c>
      <c r="C1476" s="60">
        <v>0</v>
      </c>
    </row>
    <row r="1477" spans="1:3" x14ac:dyDescent="0.2">
      <c r="A1477" s="66">
        <v>41609</v>
      </c>
      <c r="B1477" s="67">
        <v>7</v>
      </c>
      <c r="C1477" s="60">
        <v>0</v>
      </c>
    </row>
    <row r="1478" spans="1:3" x14ac:dyDescent="0.2">
      <c r="A1478" s="66">
        <v>41609</v>
      </c>
      <c r="B1478" s="67">
        <v>8</v>
      </c>
      <c r="C1478" s="60">
        <v>0</v>
      </c>
    </row>
    <row r="1479" spans="1:3" x14ac:dyDescent="0.2">
      <c r="A1479" s="66">
        <v>41609</v>
      </c>
      <c r="B1479" s="67">
        <v>9</v>
      </c>
      <c r="C1479" s="60">
        <v>0</v>
      </c>
    </row>
    <row r="1480" spans="1:3" x14ac:dyDescent="0.2">
      <c r="A1480" s="66">
        <v>41609</v>
      </c>
      <c r="B1480" s="67">
        <v>10</v>
      </c>
      <c r="C1480" s="60">
        <v>0</v>
      </c>
    </row>
    <row r="1481" spans="1:3" x14ac:dyDescent="0.2">
      <c r="A1481" s="66">
        <v>41609</v>
      </c>
      <c r="B1481" s="67">
        <v>11</v>
      </c>
      <c r="C1481" s="60">
        <v>0</v>
      </c>
    </row>
    <row r="1482" spans="1:3" x14ac:dyDescent="0.2">
      <c r="A1482" s="66">
        <v>41609</v>
      </c>
      <c r="B1482" s="67">
        <v>12</v>
      </c>
      <c r="C1482" s="60">
        <v>0</v>
      </c>
    </row>
    <row r="1483" spans="1:3" x14ac:dyDescent="0.2">
      <c r="A1483" s="66">
        <v>41609</v>
      </c>
      <c r="B1483" s="67">
        <v>13</v>
      </c>
      <c r="C1483" s="60">
        <v>0</v>
      </c>
    </row>
    <row r="1484" spans="1:3" x14ac:dyDescent="0.2">
      <c r="A1484" s="66">
        <v>41609</v>
      </c>
      <c r="B1484" s="67">
        <v>14</v>
      </c>
      <c r="C1484" s="60">
        <v>0</v>
      </c>
    </row>
    <row r="1485" spans="1:3" x14ac:dyDescent="0.2">
      <c r="A1485" s="66">
        <v>41609</v>
      </c>
      <c r="B1485" s="67">
        <v>15</v>
      </c>
      <c r="C1485" s="60">
        <v>0</v>
      </c>
    </row>
    <row r="1486" spans="1:3" x14ac:dyDescent="0.2">
      <c r="A1486" s="66">
        <v>41609</v>
      </c>
      <c r="B1486" s="67">
        <v>16</v>
      </c>
      <c r="C1486" s="60">
        <v>0</v>
      </c>
    </row>
    <row r="1487" spans="1:3" x14ac:dyDescent="0.2">
      <c r="A1487" s="66">
        <v>41609</v>
      </c>
      <c r="B1487" s="67">
        <v>17</v>
      </c>
      <c r="C1487" s="60">
        <v>0</v>
      </c>
    </row>
    <row r="1488" spans="1:3" x14ac:dyDescent="0.2">
      <c r="A1488" s="66">
        <v>41609</v>
      </c>
      <c r="B1488" s="67">
        <v>18</v>
      </c>
      <c r="C1488" s="60">
        <v>0</v>
      </c>
    </row>
    <row r="1489" spans="1:3" x14ac:dyDescent="0.2">
      <c r="A1489" s="66">
        <v>41609</v>
      </c>
      <c r="B1489" s="67">
        <v>19</v>
      </c>
      <c r="C1489" s="60">
        <v>0</v>
      </c>
    </row>
    <row r="1490" spans="1:3" x14ac:dyDescent="0.2">
      <c r="A1490" s="66">
        <v>41609</v>
      </c>
      <c r="B1490" s="67">
        <v>20</v>
      </c>
      <c r="C1490" s="60">
        <v>0</v>
      </c>
    </row>
    <row r="1491" spans="1:3" x14ac:dyDescent="0.2">
      <c r="A1491" s="66">
        <v>41609</v>
      </c>
      <c r="B1491" s="67">
        <v>21</v>
      </c>
      <c r="C1491" s="60">
        <v>0</v>
      </c>
    </row>
    <row r="1492" spans="1:3" x14ac:dyDescent="0.2">
      <c r="A1492" s="66">
        <v>41609</v>
      </c>
      <c r="B1492" s="67">
        <v>22</v>
      </c>
      <c r="C1492" s="60">
        <v>0</v>
      </c>
    </row>
    <row r="1493" spans="1:3" x14ac:dyDescent="0.2">
      <c r="A1493" s="66">
        <v>41609</v>
      </c>
      <c r="B1493" s="67">
        <v>23</v>
      </c>
      <c r="C1493" s="60">
        <v>0</v>
      </c>
    </row>
    <row r="1494" spans="1:3" x14ac:dyDescent="0.2">
      <c r="A1494" s="66">
        <v>41609</v>
      </c>
      <c r="B1494" s="67">
        <v>24</v>
      </c>
      <c r="C1494" s="60">
        <v>0</v>
      </c>
    </row>
    <row r="1495" spans="1:3" x14ac:dyDescent="0.2">
      <c r="A1495" s="66">
        <v>41610</v>
      </c>
      <c r="B1495" s="67">
        <v>1</v>
      </c>
      <c r="C1495" s="60">
        <v>0</v>
      </c>
    </row>
    <row r="1496" spans="1:3" x14ac:dyDescent="0.2">
      <c r="A1496" s="66">
        <v>41610</v>
      </c>
      <c r="B1496" s="67">
        <v>2</v>
      </c>
      <c r="C1496" s="60">
        <v>0</v>
      </c>
    </row>
    <row r="1497" spans="1:3" x14ac:dyDescent="0.2">
      <c r="A1497" s="66">
        <v>41610</v>
      </c>
      <c r="B1497" s="67">
        <v>3</v>
      </c>
      <c r="C1497" s="60">
        <v>0</v>
      </c>
    </row>
    <row r="1498" spans="1:3" x14ac:dyDescent="0.2">
      <c r="A1498" s="66">
        <v>41610</v>
      </c>
      <c r="B1498" s="67">
        <v>4</v>
      </c>
      <c r="C1498" s="60">
        <v>0</v>
      </c>
    </row>
    <row r="1499" spans="1:3" x14ac:dyDescent="0.2">
      <c r="A1499" s="66">
        <v>41610</v>
      </c>
      <c r="B1499" s="67">
        <v>5</v>
      </c>
      <c r="C1499" s="60">
        <v>0</v>
      </c>
    </row>
    <row r="1500" spans="1:3" x14ac:dyDescent="0.2">
      <c r="A1500" s="66">
        <v>41610</v>
      </c>
      <c r="B1500" s="67">
        <v>6</v>
      </c>
      <c r="C1500" s="60">
        <v>0</v>
      </c>
    </row>
    <row r="1501" spans="1:3" x14ac:dyDescent="0.2">
      <c r="A1501" s="66">
        <v>41610</v>
      </c>
      <c r="B1501" s="67">
        <v>7</v>
      </c>
      <c r="C1501" s="60">
        <v>0</v>
      </c>
    </row>
    <row r="1502" spans="1:3" x14ac:dyDescent="0.2">
      <c r="A1502" s="66">
        <v>41610</v>
      </c>
      <c r="B1502" s="67">
        <v>8</v>
      </c>
      <c r="C1502" s="60">
        <v>0</v>
      </c>
    </row>
    <row r="1503" spans="1:3" x14ac:dyDescent="0.2">
      <c r="A1503" s="66">
        <v>41610</v>
      </c>
      <c r="B1503" s="67">
        <v>9</v>
      </c>
      <c r="C1503" s="60">
        <v>0</v>
      </c>
    </row>
    <row r="1504" spans="1:3" x14ac:dyDescent="0.2">
      <c r="A1504" s="66">
        <v>41610</v>
      </c>
      <c r="B1504" s="67">
        <v>10</v>
      </c>
      <c r="C1504" s="60">
        <v>0</v>
      </c>
    </row>
    <row r="1505" spans="1:3" x14ac:dyDescent="0.2">
      <c r="A1505" s="66">
        <v>41610</v>
      </c>
      <c r="B1505" s="67">
        <v>11</v>
      </c>
      <c r="C1505" s="60">
        <v>0</v>
      </c>
    </row>
    <row r="1506" spans="1:3" x14ac:dyDescent="0.2">
      <c r="A1506" s="66">
        <v>41610</v>
      </c>
      <c r="B1506" s="67">
        <v>12</v>
      </c>
      <c r="C1506" s="60">
        <v>0</v>
      </c>
    </row>
    <row r="1507" spans="1:3" x14ac:dyDescent="0.2">
      <c r="A1507" s="66">
        <v>41610</v>
      </c>
      <c r="B1507" s="67">
        <v>13</v>
      </c>
      <c r="C1507" s="60">
        <v>0</v>
      </c>
    </row>
    <row r="1508" spans="1:3" x14ac:dyDescent="0.2">
      <c r="A1508" s="66">
        <v>41610</v>
      </c>
      <c r="B1508" s="67">
        <v>14</v>
      </c>
      <c r="C1508" s="60">
        <v>0</v>
      </c>
    </row>
    <row r="1509" spans="1:3" x14ac:dyDescent="0.2">
      <c r="A1509" s="66">
        <v>41610</v>
      </c>
      <c r="B1509" s="67">
        <v>15</v>
      </c>
      <c r="C1509" s="60">
        <v>0</v>
      </c>
    </row>
    <row r="1510" spans="1:3" x14ac:dyDescent="0.2">
      <c r="A1510" s="66">
        <v>41610</v>
      </c>
      <c r="B1510" s="67">
        <v>16</v>
      </c>
      <c r="C1510" s="60">
        <v>0</v>
      </c>
    </row>
    <row r="1511" spans="1:3" x14ac:dyDescent="0.2">
      <c r="A1511" s="66">
        <v>41610</v>
      </c>
      <c r="B1511" s="67">
        <v>17</v>
      </c>
      <c r="C1511" s="60">
        <v>0</v>
      </c>
    </row>
    <row r="1512" spans="1:3" x14ac:dyDescent="0.2">
      <c r="A1512" s="66">
        <v>41610</v>
      </c>
      <c r="B1512" s="67">
        <v>18</v>
      </c>
      <c r="C1512" s="60">
        <v>0</v>
      </c>
    </row>
    <row r="1513" spans="1:3" x14ac:dyDescent="0.2">
      <c r="A1513" s="66">
        <v>41610</v>
      </c>
      <c r="B1513" s="67">
        <v>19</v>
      </c>
      <c r="C1513" s="60">
        <v>0</v>
      </c>
    </row>
    <row r="1514" spans="1:3" x14ac:dyDescent="0.2">
      <c r="A1514" s="66">
        <v>41610</v>
      </c>
      <c r="B1514" s="67">
        <v>20</v>
      </c>
      <c r="C1514" s="60">
        <v>0</v>
      </c>
    </row>
    <row r="1515" spans="1:3" x14ac:dyDescent="0.2">
      <c r="A1515" s="66">
        <v>41610</v>
      </c>
      <c r="B1515" s="67">
        <v>21</v>
      </c>
      <c r="C1515" s="60">
        <v>0</v>
      </c>
    </row>
    <row r="1516" spans="1:3" x14ac:dyDescent="0.2">
      <c r="A1516" s="66">
        <v>41610</v>
      </c>
      <c r="B1516" s="67">
        <v>22</v>
      </c>
      <c r="C1516" s="60">
        <v>0</v>
      </c>
    </row>
    <row r="1517" spans="1:3" x14ac:dyDescent="0.2">
      <c r="A1517" s="66">
        <v>41610</v>
      </c>
      <c r="B1517" s="67">
        <v>23</v>
      </c>
      <c r="C1517" s="60">
        <v>0</v>
      </c>
    </row>
    <row r="1518" spans="1:3" x14ac:dyDescent="0.2">
      <c r="A1518" s="66">
        <v>41610</v>
      </c>
      <c r="B1518" s="67">
        <v>24</v>
      </c>
      <c r="C1518" s="60">
        <v>0</v>
      </c>
    </row>
    <row r="1519" spans="1:3" x14ac:dyDescent="0.2">
      <c r="A1519" s="66">
        <v>41611</v>
      </c>
      <c r="B1519" s="67">
        <v>1</v>
      </c>
      <c r="C1519" s="60">
        <v>0</v>
      </c>
    </row>
    <row r="1520" spans="1:3" x14ac:dyDescent="0.2">
      <c r="A1520" s="66">
        <v>41611</v>
      </c>
      <c r="B1520" s="67">
        <v>2</v>
      </c>
      <c r="C1520" s="60">
        <v>0</v>
      </c>
    </row>
    <row r="1521" spans="1:3" x14ac:dyDescent="0.2">
      <c r="A1521" s="66">
        <v>41611</v>
      </c>
      <c r="B1521" s="67">
        <v>3</v>
      </c>
      <c r="C1521" s="60">
        <v>0</v>
      </c>
    </row>
    <row r="1522" spans="1:3" x14ac:dyDescent="0.2">
      <c r="A1522" s="66">
        <v>41611</v>
      </c>
      <c r="B1522" s="67">
        <v>4</v>
      </c>
      <c r="C1522" s="60">
        <v>0</v>
      </c>
    </row>
    <row r="1523" spans="1:3" x14ac:dyDescent="0.2">
      <c r="A1523" s="66">
        <v>41611</v>
      </c>
      <c r="B1523" s="67">
        <v>5</v>
      </c>
      <c r="C1523" s="60">
        <v>0</v>
      </c>
    </row>
    <row r="1524" spans="1:3" x14ac:dyDescent="0.2">
      <c r="A1524" s="66">
        <v>41611</v>
      </c>
      <c r="B1524" s="67">
        <v>6</v>
      </c>
      <c r="C1524" s="60">
        <v>0</v>
      </c>
    </row>
    <row r="1525" spans="1:3" x14ac:dyDescent="0.2">
      <c r="A1525" s="66">
        <v>41611</v>
      </c>
      <c r="B1525" s="67">
        <v>7</v>
      </c>
      <c r="C1525" s="60">
        <v>0</v>
      </c>
    </row>
    <row r="1526" spans="1:3" x14ac:dyDescent="0.2">
      <c r="A1526" s="66">
        <v>41611</v>
      </c>
      <c r="B1526" s="67">
        <v>8</v>
      </c>
      <c r="C1526" s="60">
        <v>0</v>
      </c>
    </row>
    <row r="1527" spans="1:3" x14ac:dyDescent="0.2">
      <c r="A1527" s="66">
        <v>41611</v>
      </c>
      <c r="B1527" s="67">
        <v>9</v>
      </c>
      <c r="C1527" s="60">
        <v>0</v>
      </c>
    </row>
    <row r="1528" spans="1:3" x14ac:dyDescent="0.2">
      <c r="A1528" s="66">
        <v>41611</v>
      </c>
      <c r="B1528" s="67">
        <v>10</v>
      </c>
      <c r="C1528" s="60">
        <v>0</v>
      </c>
    </row>
    <row r="1529" spans="1:3" x14ac:dyDescent="0.2">
      <c r="A1529" s="66">
        <v>41611</v>
      </c>
      <c r="B1529" s="67">
        <v>11</v>
      </c>
      <c r="C1529" s="60">
        <v>0</v>
      </c>
    </row>
    <row r="1530" spans="1:3" x14ac:dyDescent="0.2">
      <c r="A1530" s="66">
        <v>41611</v>
      </c>
      <c r="B1530" s="67">
        <v>12</v>
      </c>
      <c r="C1530" s="60">
        <v>0</v>
      </c>
    </row>
    <row r="1531" spans="1:3" x14ac:dyDescent="0.2">
      <c r="A1531" s="66">
        <v>41611</v>
      </c>
      <c r="B1531" s="67">
        <v>13</v>
      </c>
      <c r="C1531" s="60">
        <v>0</v>
      </c>
    </row>
    <row r="1532" spans="1:3" x14ac:dyDescent="0.2">
      <c r="A1532" s="66">
        <v>41611</v>
      </c>
      <c r="B1532" s="67">
        <v>14</v>
      </c>
      <c r="C1532" s="60">
        <v>0</v>
      </c>
    </row>
    <row r="1533" spans="1:3" x14ac:dyDescent="0.2">
      <c r="A1533" s="66">
        <v>41611</v>
      </c>
      <c r="B1533" s="67">
        <v>15</v>
      </c>
      <c r="C1533" s="60">
        <v>0</v>
      </c>
    </row>
    <row r="1534" spans="1:3" x14ac:dyDescent="0.2">
      <c r="A1534" s="66">
        <v>41611</v>
      </c>
      <c r="B1534" s="67">
        <v>16</v>
      </c>
      <c r="C1534" s="60">
        <v>0</v>
      </c>
    </row>
    <row r="1535" spans="1:3" x14ac:dyDescent="0.2">
      <c r="A1535" s="66">
        <v>41611</v>
      </c>
      <c r="B1535" s="67">
        <v>17</v>
      </c>
      <c r="C1535" s="60">
        <v>0</v>
      </c>
    </row>
    <row r="1536" spans="1:3" x14ac:dyDescent="0.2">
      <c r="A1536" s="66">
        <v>41611</v>
      </c>
      <c r="B1536" s="67">
        <v>18</v>
      </c>
      <c r="C1536" s="60">
        <v>0</v>
      </c>
    </row>
    <row r="1537" spans="1:3" x14ac:dyDescent="0.2">
      <c r="A1537" s="66">
        <v>41611</v>
      </c>
      <c r="B1537" s="67">
        <v>19</v>
      </c>
      <c r="C1537" s="60">
        <v>0</v>
      </c>
    </row>
    <row r="1538" spans="1:3" x14ac:dyDescent="0.2">
      <c r="A1538" s="66">
        <v>41611</v>
      </c>
      <c r="B1538" s="67">
        <v>20</v>
      </c>
      <c r="C1538" s="60">
        <v>0</v>
      </c>
    </row>
    <row r="1539" spans="1:3" x14ac:dyDescent="0.2">
      <c r="A1539" s="66">
        <v>41611</v>
      </c>
      <c r="B1539" s="67">
        <v>21</v>
      </c>
      <c r="C1539" s="60">
        <v>0</v>
      </c>
    </row>
    <row r="1540" spans="1:3" x14ac:dyDescent="0.2">
      <c r="A1540" s="66">
        <v>41611</v>
      </c>
      <c r="B1540" s="67">
        <v>22</v>
      </c>
      <c r="C1540" s="60">
        <v>0</v>
      </c>
    </row>
    <row r="1541" spans="1:3" x14ac:dyDescent="0.2">
      <c r="A1541" s="66">
        <v>41611</v>
      </c>
      <c r="B1541" s="67">
        <v>23</v>
      </c>
      <c r="C1541" s="60">
        <v>0</v>
      </c>
    </row>
    <row r="1542" spans="1:3" x14ac:dyDescent="0.2">
      <c r="A1542" s="66">
        <v>41611</v>
      </c>
      <c r="B1542" s="67">
        <v>24</v>
      </c>
      <c r="C1542" s="60">
        <v>0</v>
      </c>
    </row>
    <row r="1543" spans="1:3" x14ac:dyDescent="0.2">
      <c r="A1543" s="66">
        <v>41612</v>
      </c>
      <c r="B1543" s="67">
        <v>1</v>
      </c>
      <c r="C1543" s="60">
        <v>0</v>
      </c>
    </row>
    <row r="1544" spans="1:3" x14ac:dyDescent="0.2">
      <c r="A1544" s="66">
        <v>41612</v>
      </c>
      <c r="B1544" s="67">
        <v>2</v>
      </c>
      <c r="C1544" s="60">
        <v>0</v>
      </c>
    </row>
    <row r="1545" spans="1:3" x14ac:dyDescent="0.2">
      <c r="A1545" s="66">
        <v>41612</v>
      </c>
      <c r="B1545" s="67">
        <v>3</v>
      </c>
      <c r="C1545" s="60">
        <v>0</v>
      </c>
    </row>
    <row r="1546" spans="1:3" x14ac:dyDescent="0.2">
      <c r="A1546" s="66">
        <v>41612</v>
      </c>
      <c r="B1546" s="67">
        <v>4</v>
      </c>
      <c r="C1546" s="60">
        <v>0</v>
      </c>
    </row>
    <row r="1547" spans="1:3" x14ac:dyDescent="0.2">
      <c r="A1547" s="66">
        <v>41612</v>
      </c>
      <c r="B1547" s="67">
        <v>5</v>
      </c>
      <c r="C1547" s="60">
        <v>0</v>
      </c>
    </row>
    <row r="1548" spans="1:3" x14ac:dyDescent="0.2">
      <c r="A1548" s="66">
        <v>41612</v>
      </c>
      <c r="B1548" s="67">
        <v>6</v>
      </c>
      <c r="C1548" s="60">
        <v>0</v>
      </c>
    </row>
    <row r="1549" spans="1:3" x14ac:dyDescent="0.2">
      <c r="A1549" s="66">
        <v>41612</v>
      </c>
      <c r="B1549" s="67">
        <v>7</v>
      </c>
      <c r="C1549" s="60">
        <v>0</v>
      </c>
    </row>
    <row r="1550" spans="1:3" x14ac:dyDescent="0.2">
      <c r="A1550" s="66">
        <v>41612</v>
      </c>
      <c r="B1550" s="67">
        <v>8</v>
      </c>
      <c r="C1550" s="60">
        <v>0</v>
      </c>
    </row>
    <row r="1551" spans="1:3" x14ac:dyDescent="0.2">
      <c r="A1551" s="66">
        <v>41612</v>
      </c>
      <c r="B1551" s="67">
        <v>9</v>
      </c>
      <c r="C1551" s="60">
        <v>0</v>
      </c>
    </row>
    <row r="1552" spans="1:3" x14ac:dyDescent="0.2">
      <c r="A1552" s="66">
        <v>41612</v>
      </c>
      <c r="B1552" s="67">
        <v>10</v>
      </c>
      <c r="C1552" s="60">
        <v>0</v>
      </c>
    </row>
    <row r="1553" spans="1:3" x14ac:dyDescent="0.2">
      <c r="A1553" s="66">
        <v>41612</v>
      </c>
      <c r="B1553" s="67">
        <v>11</v>
      </c>
      <c r="C1553" s="60">
        <v>0</v>
      </c>
    </row>
    <row r="1554" spans="1:3" x14ac:dyDescent="0.2">
      <c r="A1554" s="66">
        <v>41612</v>
      </c>
      <c r="B1554" s="67">
        <v>12</v>
      </c>
      <c r="C1554" s="60">
        <v>0</v>
      </c>
    </row>
    <row r="1555" spans="1:3" x14ac:dyDescent="0.2">
      <c r="A1555" s="66">
        <v>41612</v>
      </c>
      <c r="B1555" s="67">
        <v>13</v>
      </c>
      <c r="C1555" s="60">
        <v>0</v>
      </c>
    </row>
    <row r="1556" spans="1:3" x14ac:dyDescent="0.2">
      <c r="A1556" s="66">
        <v>41612</v>
      </c>
      <c r="B1556" s="67">
        <v>14</v>
      </c>
      <c r="C1556" s="60">
        <v>0</v>
      </c>
    </row>
    <row r="1557" spans="1:3" x14ac:dyDescent="0.2">
      <c r="A1557" s="66">
        <v>41612</v>
      </c>
      <c r="B1557" s="67">
        <v>15</v>
      </c>
      <c r="C1557" s="60">
        <v>0</v>
      </c>
    </row>
    <row r="1558" spans="1:3" x14ac:dyDescent="0.2">
      <c r="A1558" s="66">
        <v>41612</v>
      </c>
      <c r="B1558" s="67">
        <v>16</v>
      </c>
      <c r="C1558" s="60">
        <v>0</v>
      </c>
    </row>
    <row r="1559" spans="1:3" x14ac:dyDescent="0.2">
      <c r="A1559" s="66">
        <v>41612</v>
      </c>
      <c r="B1559" s="67">
        <v>17</v>
      </c>
      <c r="C1559" s="60">
        <v>0</v>
      </c>
    </row>
    <row r="1560" spans="1:3" x14ac:dyDescent="0.2">
      <c r="A1560" s="66">
        <v>41612</v>
      </c>
      <c r="B1560" s="67">
        <v>18</v>
      </c>
      <c r="C1560" s="60">
        <v>0</v>
      </c>
    </row>
    <row r="1561" spans="1:3" x14ac:dyDescent="0.2">
      <c r="A1561" s="66">
        <v>41612</v>
      </c>
      <c r="B1561" s="67">
        <v>19</v>
      </c>
      <c r="C1561" s="60">
        <v>0</v>
      </c>
    </row>
    <row r="1562" spans="1:3" x14ac:dyDescent="0.2">
      <c r="A1562" s="66">
        <v>41612</v>
      </c>
      <c r="B1562" s="67">
        <v>20</v>
      </c>
      <c r="C1562" s="60">
        <v>0</v>
      </c>
    </row>
    <row r="1563" spans="1:3" x14ac:dyDescent="0.2">
      <c r="A1563" s="66">
        <v>41612</v>
      </c>
      <c r="B1563" s="67">
        <v>21</v>
      </c>
      <c r="C1563" s="60">
        <v>0</v>
      </c>
    </row>
    <row r="1564" spans="1:3" x14ac:dyDescent="0.2">
      <c r="A1564" s="66">
        <v>41612</v>
      </c>
      <c r="B1564" s="67">
        <v>22</v>
      </c>
      <c r="C1564" s="60">
        <v>0</v>
      </c>
    </row>
    <row r="1565" spans="1:3" x14ac:dyDescent="0.2">
      <c r="A1565" s="66">
        <v>41612</v>
      </c>
      <c r="B1565" s="67">
        <v>23</v>
      </c>
      <c r="C1565" s="60">
        <v>0</v>
      </c>
    </row>
    <row r="1566" spans="1:3" x14ac:dyDescent="0.2">
      <c r="A1566" s="66">
        <v>41612</v>
      </c>
      <c r="B1566" s="67">
        <v>24</v>
      </c>
      <c r="C1566" s="60">
        <v>0</v>
      </c>
    </row>
    <row r="1567" spans="1:3" x14ac:dyDescent="0.2">
      <c r="A1567" s="66">
        <v>41613</v>
      </c>
      <c r="B1567" s="67">
        <v>1</v>
      </c>
      <c r="C1567" s="60">
        <v>0</v>
      </c>
    </row>
    <row r="1568" spans="1:3" x14ac:dyDescent="0.2">
      <c r="A1568" s="66">
        <v>41613</v>
      </c>
      <c r="B1568" s="67">
        <v>2</v>
      </c>
      <c r="C1568" s="60">
        <v>0</v>
      </c>
    </row>
    <row r="1569" spans="1:3" x14ac:dyDescent="0.2">
      <c r="A1569" s="66">
        <v>41613</v>
      </c>
      <c r="B1569" s="67">
        <v>3</v>
      </c>
      <c r="C1569" s="60">
        <v>0</v>
      </c>
    </row>
    <row r="1570" spans="1:3" x14ac:dyDescent="0.2">
      <c r="A1570" s="66">
        <v>41613</v>
      </c>
      <c r="B1570" s="67">
        <v>4</v>
      </c>
      <c r="C1570" s="60">
        <v>0</v>
      </c>
    </row>
    <row r="1571" spans="1:3" x14ac:dyDescent="0.2">
      <c r="A1571" s="66">
        <v>41613</v>
      </c>
      <c r="B1571" s="67">
        <v>5</v>
      </c>
      <c r="C1571" s="60">
        <v>0</v>
      </c>
    </row>
    <row r="1572" spans="1:3" x14ac:dyDescent="0.2">
      <c r="A1572" s="66">
        <v>41613</v>
      </c>
      <c r="B1572" s="67">
        <v>6</v>
      </c>
      <c r="C1572" s="60">
        <v>0</v>
      </c>
    </row>
    <row r="1573" spans="1:3" x14ac:dyDescent="0.2">
      <c r="A1573" s="66">
        <v>41613</v>
      </c>
      <c r="B1573" s="67">
        <v>7</v>
      </c>
      <c r="C1573" s="60">
        <v>0</v>
      </c>
    </row>
    <row r="1574" spans="1:3" x14ac:dyDescent="0.2">
      <c r="A1574" s="66">
        <v>41613</v>
      </c>
      <c r="B1574" s="67">
        <v>8</v>
      </c>
      <c r="C1574" s="60">
        <v>0</v>
      </c>
    </row>
    <row r="1575" spans="1:3" x14ac:dyDescent="0.2">
      <c r="A1575" s="66">
        <v>41613</v>
      </c>
      <c r="B1575" s="67">
        <v>9</v>
      </c>
      <c r="C1575" s="60">
        <v>0</v>
      </c>
    </row>
    <row r="1576" spans="1:3" x14ac:dyDescent="0.2">
      <c r="A1576" s="66">
        <v>41613</v>
      </c>
      <c r="B1576" s="67">
        <v>10</v>
      </c>
      <c r="C1576" s="60">
        <v>0</v>
      </c>
    </row>
    <row r="1577" spans="1:3" x14ac:dyDescent="0.2">
      <c r="A1577" s="66">
        <v>41613</v>
      </c>
      <c r="B1577" s="67">
        <v>11</v>
      </c>
      <c r="C1577" s="60">
        <v>0</v>
      </c>
    </row>
    <row r="1578" spans="1:3" x14ac:dyDescent="0.2">
      <c r="A1578" s="66">
        <v>41613</v>
      </c>
      <c r="B1578" s="67">
        <v>12</v>
      </c>
      <c r="C1578" s="60">
        <v>0</v>
      </c>
    </row>
    <row r="1579" spans="1:3" x14ac:dyDescent="0.2">
      <c r="A1579" s="66">
        <v>41613</v>
      </c>
      <c r="B1579" s="67">
        <v>13</v>
      </c>
      <c r="C1579" s="60">
        <v>0</v>
      </c>
    </row>
    <row r="1580" spans="1:3" x14ac:dyDescent="0.2">
      <c r="A1580" s="66">
        <v>41613</v>
      </c>
      <c r="B1580" s="67">
        <v>14</v>
      </c>
      <c r="C1580" s="60">
        <v>0</v>
      </c>
    </row>
    <row r="1581" spans="1:3" x14ac:dyDescent="0.2">
      <c r="A1581" s="66">
        <v>41613</v>
      </c>
      <c r="B1581" s="67">
        <v>15</v>
      </c>
      <c r="C1581" s="60">
        <v>0</v>
      </c>
    </row>
    <row r="1582" spans="1:3" x14ac:dyDescent="0.2">
      <c r="A1582" s="66">
        <v>41613</v>
      </c>
      <c r="B1582" s="67">
        <v>16</v>
      </c>
      <c r="C1582" s="60">
        <v>0</v>
      </c>
    </row>
    <row r="1583" spans="1:3" x14ac:dyDescent="0.2">
      <c r="A1583" s="66">
        <v>41613</v>
      </c>
      <c r="B1583" s="67">
        <v>17</v>
      </c>
      <c r="C1583" s="60">
        <v>0</v>
      </c>
    </row>
    <row r="1584" spans="1:3" x14ac:dyDescent="0.2">
      <c r="A1584" s="66">
        <v>41613</v>
      </c>
      <c r="B1584" s="67">
        <v>18</v>
      </c>
      <c r="C1584" s="60">
        <v>0</v>
      </c>
    </row>
    <row r="1585" spans="1:3" x14ac:dyDescent="0.2">
      <c r="A1585" s="66">
        <v>41613</v>
      </c>
      <c r="B1585" s="67">
        <v>19</v>
      </c>
      <c r="C1585" s="60">
        <v>0</v>
      </c>
    </row>
    <row r="1586" spans="1:3" x14ac:dyDescent="0.2">
      <c r="A1586" s="66">
        <v>41613</v>
      </c>
      <c r="B1586" s="67">
        <v>20</v>
      </c>
      <c r="C1586" s="60">
        <v>0</v>
      </c>
    </row>
    <row r="1587" spans="1:3" x14ac:dyDescent="0.2">
      <c r="A1587" s="66">
        <v>41613</v>
      </c>
      <c r="B1587" s="67">
        <v>21</v>
      </c>
      <c r="C1587" s="60">
        <v>0</v>
      </c>
    </row>
    <row r="1588" spans="1:3" x14ac:dyDescent="0.2">
      <c r="A1588" s="66">
        <v>41613</v>
      </c>
      <c r="B1588" s="67">
        <v>22</v>
      </c>
      <c r="C1588" s="60">
        <v>0</v>
      </c>
    </row>
    <row r="1589" spans="1:3" x14ac:dyDescent="0.2">
      <c r="A1589" s="66">
        <v>41613</v>
      </c>
      <c r="B1589" s="67">
        <v>23</v>
      </c>
      <c r="C1589" s="60">
        <v>0</v>
      </c>
    </row>
    <row r="1590" spans="1:3" x14ac:dyDescent="0.2">
      <c r="A1590" s="66">
        <v>41613</v>
      </c>
      <c r="B1590" s="67">
        <v>24</v>
      </c>
      <c r="C1590" s="60">
        <v>0</v>
      </c>
    </row>
    <row r="1591" spans="1:3" x14ac:dyDescent="0.2">
      <c r="A1591" s="66">
        <v>41614</v>
      </c>
      <c r="B1591" s="67">
        <v>1</v>
      </c>
      <c r="C1591" s="60">
        <v>0</v>
      </c>
    </row>
    <row r="1592" spans="1:3" x14ac:dyDescent="0.2">
      <c r="A1592" s="66">
        <v>41614</v>
      </c>
      <c r="B1592" s="67">
        <v>2</v>
      </c>
      <c r="C1592" s="60">
        <v>0</v>
      </c>
    </row>
    <row r="1593" spans="1:3" x14ac:dyDescent="0.2">
      <c r="A1593" s="66">
        <v>41614</v>
      </c>
      <c r="B1593" s="67">
        <v>3</v>
      </c>
      <c r="C1593" s="60">
        <v>0</v>
      </c>
    </row>
    <row r="1594" spans="1:3" x14ac:dyDescent="0.2">
      <c r="A1594" s="66">
        <v>41614</v>
      </c>
      <c r="B1594" s="67">
        <v>4</v>
      </c>
      <c r="C1594" s="60">
        <v>0</v>
      </c>
    </row>
    <row r="1595" spans="1:3" x14ac:dyDescent="0.2">
      <c r="A1595" s="66">
        <v>41614</v>
      </c>
      <c r="B1595" s="67">
        <v>5</v>
      </c>
      <c r="C1595" s="60">
        <v>0</v>
      </c>
    </row>
    <row r="1596" spans="1:3" x14ac:dyDescent="0.2">
      <c r="A1596" s="66">
        <v>41614</v>
      </c>
      <c r="B1596" s="67">
        <v>6</v>
      </c>
      <c r="C1596" s="60">
        <v>0</v>
      </c>
    </row>
    <row r="1597" spans="1:3" x14ac:dyDescent="0.2">
      <c r="A1597" s="66">
        <v>41614</v>
      </c>
      <c r="B1597" s="67">
        <v>7</v>
      </c>
      <c r="C1597" s="60">
        <v>0</v>
      </c>
    </row>
    <row r="1598" spans="1:3" x14ac:dyDescent="0.2">
      <c r="A1598" s="66">
        <v>41614</v>
      </c>
      <c r="B1598" s="67">
        <v>8</v>
      </c>
      <c r="C1598" s="60">
        <v>0</v>
      </c>
    </row>
    <row r="1599" spans="1:3" x14ac:dyDescent="0.2">
      <c r="A1599" s="66">
        <v>41614</v>
      </c>
      <c r="B1599" s="67">
        <v>9</v>
      </c>
      <c r="C1599" s="60">
        <v>0</v>
      </c>
    </row>
    <row r="1600" spans="1:3" x14ac:dyDescent="0.2">
      <c r="A1600" s="66">
        <v>41614</v>
      </c>
      <c r="B1600" s="67">
        <v>10</v>
      </c>
      <c r="C1600" s="60">
        <v>0</v>
      </c>
    </row>
    <row r="1601" spans="1:3" x14ac:dyDescent="0.2">
      <c r="A1601" s="66">
        <v>41614</v>
      </c>
      <c r="B1601" s="67">
        <v>11</v>
      </c>
      <c r="C1601" s="60">
        <v>0</v>
      </c>
    </row>
    <row r="1602" spans="1:3" x14ac:dyDescent="0.2">
      <c r="A1602" s="66">
        <v>41614</v>
      </c>
      <c r="B1602" s="67">
        <v>12</v>
      </c>
      <c r="C1602" s="60">
        <v>0</v>
      </c>
    </row>
    <row r="1603" spans="1:3" x14ac:dyDescent="0.2">
      <c r="A1603" s="66">
        <v>41614</v>
      </c>
      <c r="B1603" s="67">
        <v>13</v>
      </c>
      <c r="C1603" s="60">
        <v>0</v>
      </c>
    </row>
    <row r="1604" spans="1:3" x14ac:dyDescent="0.2">
      <c r="A1604" s="66">
        <v>41614</v>
      </c>
      <c r="B1604" s="67">
        <v>14</v>
      </c>
      <c r="C1604" s="60">
        <v>0</v>
      </c>
    </row>
    <row r="1605" spans="1:3" x14ac:dyDescent="0.2">
      <c r="A1605" s="66">
        <v>41614</v>
      </c>
      <c r="B1605" s="67">
        <v>15</v>
      </c>
      <c r="C1605" s="60">
        <v>0</v>
      </c>
    </row>
    <row r="1606" spans="1:3" x14ac:dyDescent="0.2">
      <c r="A1606" s="66">
        <v>41614</v>
      </c>
      <c r="B1606" s="67">
        <v>16</v>
      </c>
      <c r="C1606" s="60">
        <v>0</v>
      </c>
    </row>
    <row r="1607" spans="1:3" x14ac:dyDescent="0.2">
      <c r="A1607" s="66">
        <v>41614</v>
      </c>
      <c r="B1607" s="67">
        <v>17</v>
      </c>
      <c r="C1607" s="60">
        <v>0</v>
      </c>
    </row>
    <row r="1608" spans="1:3" x14ac:dyDescent="0.2">
      <c r="A1608" s="66">
        <v>41614</v>
      </c>
      <c r="B1608" s="67">
        <v>18</v>
      </c>
      <c r="C1608" s="60">
        <v>0</v>
      </c>
    </row>
    <row r="1609" spans="1:3" x14ac:dyDescent="0.2">
      <c r="A1609" s="66">
        <v>41614</v>
      </c>
      <c r="B1609" s="67">
        <v>19</v>
      </c>
      <c r="C1609" s="60">
        <v>0</v>
      </c>
    </row>
    <row r="1610" spans="1:3" x14ac:dyDescent="0.2">
      <c r="A1610" s="66">
        <v>41614</v>
      </c>
      <c r="B1610" s="67">
        <v>20</v>
      </c>
      <c r="C1610" s="60">
        <v>0</v>
      </c>
    </row>
    <row r="1611" spans="1:3" x14ac:dyDescent="0.2">
      <c r="A1611" s="66">
        <v>41614</v>
      </c>
      <c r="B1611" s="67">
        <v>21</v>
      </c>
      <c r="C1611" s="60">
        <v>0</v>
      </c>
    </row>
    <row r="1612" spans="1:3" x14ac:dyDescent="0.2">
      <c r="A1612" s="66">
        <v>41614</v>
      </c>
      <c r="B1612" s="67">
        <v>22</v>
      </c>
      <c r="C1612" s="60">
        <v>0</v>
      </c>
    </row>
    <row r="1613" spans="1:3" x14ac:dyDescent="0.2">
      <c r="A1613" s="66">
        <v>41614</v>
      </c>
      <c r="B1613" s="67">
        <v>23</v>
      </c>
      <c r="C1613" s="60">
        <v>0</v>
      </c>
    </row>
    <row r="1614" spans="1:3" x14ac:dyDescent="0.2">
      <c r="A1614" s="66">
        <v>41614</v>
      </c>
      <c r="B1614" s="67">
        <v>24</v>
      </c>
      <c r="C1614" s="60">
        <v>0</v>
      </c>
    </row>
    <row r="1615" spans="1:3" x14ac:dyDescent="0.2">
      <c r="A1615" s="66">
        <v>41615</v>
      </c>
      <c r="B1615" s="67">
        <v>1</v>
      </c>
      <c r="C1615" s="60">
        <v>0</v>
      </c>
    </row>
    <row r="1616" spans="1:3" x14ac:dyDescent="0.2">
      <c r="A1616" s="66">
        <v>41615</v>
      </c>
      <c r="B1616" s="67">
        <v>2</v>
      </c>
      <c r="C1616" s="60">
        <v>0</v>
      </c>
    </row>
    <row r="1617" spans="1:3" x14ac:dyDescent="0.2">
      <c r="A1617" s="66">
        <v>41615</v>
      </c>
      <c r="B1617" s="67">
        <v>3</v>
      </c>
      <c r="C1617" s="60">
        <v>0</v>
      </c>
    </row>
    <row r="1618" spans="1:3" x14ac:dyDescent="0.2">
      <c r="A1618" s="66">
        <v>41615</v>
      </c>
      <c r="B1618" s="67">
        <v>4</v>
      </c>
      <c r="C1618" s="60">
        <v>0</v>
      </c>
    </row>
    <row r="1619" spans="1:3" x14ac:dyDescent="0.2">
      <c r="A1619" s="66">
        <v>41615</v>
      </c>
      <c r="B1619" s="67">
        <v>5</v>
      </c>
      <c r="C1619" s="60">
        <v>0</v>
      </c>
    </row>
    <row r="1620" spans="1:3" x14ac:dyDescent="0.2">
      <c r="A1620" s="66">
        <v>41615</v>
      </c>
      <c r="B1620" s="67">
        <v>6</v>
      </c>
      <c r="C1620" s="60">
        <v>0</v>
      </c>
    </row>
    <row r="1621" spans="1:3" x14ac:dyDescent="0.2">
      <c r="A1621" s="66">
        <v>41615</v>
      </c>
      <c r="B1621" s="67">
        <v>7</v>
      </c>
      <c r="C1621" s="60">
        <v>0</v>
      </c>
    </row>
    <row r="1622" spans="1:3" x14ac:dyDescent="0.2">
      <c r="A1622" s="66">
        <v>41615</v>
      </c>
      <c r="B1622" s="67">
        <v>8</v>
      </c>
      <c r="C1622" s="60">
        <v>0</v>
      </c>
    </row>
    <row r="1623" spans="1:3" x14ac:dyDescent="0.2">
      <c r="A1623" s="66">
        <v>41615</v>
      </c>
      <c r="B1623" s="67">
        <v>9</v>
      </c>
      <c r="C1623" s="60">
        <v>0</v>
      </c>
    </row>
    <row r="1624" spans="1:3" x14ac:dyDescent="0.2">
      <c r="A1624" s="66">
        <v>41615</v>
      </c>
      <c r="B1624" s="67">
        <v>10</v>
      </c>
      <c r="C1624" s="60">
        <v>0</v>
      </c>
    </row>
    <row r="1625" spans="1:3" x14ac:dyDescent="0.2">
      <c r="A1625" s="66">
        <v>41615</v>
      </c>
      <c r="B1625" s="67">
        <v>11</v>
      </c>
      <c r="C1625" s="60">
        <v>0</v>
      </c>
    </row>
    <row r="1626" spans="1:3" x14ac:dyDescent="0.2">
      <c r="A1626" s="66">
        <v>41615</v>
      </c>
      <c r="B1626" s="67">
        <v>12</v>
      </c>
      <c r="C1626" s="60">
        <v>0</v>
      </c>
    </row>
    <row r="1627" spans="1:3" x14ac:dyDescent="0.2">
      <c r="A1627" s="66">
        <v>41615</v>
      </c>
      <c r="B1627" s="67">
        <v>13</v>
      </c>
      <c r="C1627" s="60">
        <v>0</v>
      </c>
    </row>
    <row r="1628" spans="1:3" x14ac:dyDescent="0.2">
      <c r="A1628" s="66">
        <v>41615</v>
      </c>
      <c r="B1628" s="67">
        <v>14</v>
      </c>
      <c r="C1628" s="60">
        <v>0</v>
      </c>
    </row>
    <row r="1629" spans="1:3" x14ac:dyDescent="0.2">
      <c r="A1629" s="66">
        <v>41615</v>
      </c>
      <c r="B1629" s="67">
        <v>15</v>
      </c>
      <c r="C1629" s="60">
        <v>0</v>
      </c>
    </row>
    <row r="1630" spans="1:3" x14ac:dyDescent="0.2">
      <c r="A1630" s="66">
        <v>41615</v>
      </c>
      <c r="B1630" s="67">
        <v>16</v>
      </c>
      <c r="C1630" s="60">
        <v>0</v>
      </c>
    </row>
    <row r="1631" spans="1:3" x14ac:dyDescent="0.2">
      <c r="A1631" s="66">
        <v>41615</v>
      </c>
      <c r="B1631" s="67">
        <v>17</v>
      </c>
      <c r="C1631" s="60">
        <v>0</v>
      </c>
    </row>
    <row r="1632" spans="1:3" x14ac:dyDescent="0.2">
      <c r="A1632" s="66">
        <v>41615</v>
      </c>
      <c r="B1632" s="67">
        <v>18</v>
      </c>
      <c r="C1632" s="60">
        <v>0</v>
      </c>
    </row>
    <row r="1633" spans="1:3" x14ac:dyDescent="0.2">
      <c r="A1633" s="66">
        <v>41615</v>
      </c>
      <c r="B1633" s="67">
        <v>19</v>
      </c>
      <c r="C1633" s="60">
        <v>0</v>
      </c>
    </row>
    <row r="1634" spans="1:3" x14ac:dyDescent="0.2">
      <c r="A1634" s="66">
        <v>41615</v>
      </c>
      <c r="B1634" s="67">
        <v>20</v>
      </c>
      <c r="C1634" s="60">
        <v>0</v>
      </c>
    </row>
    <row r="1635" spans="1:3" x14ac:dyDescent="0.2">
      <c r="A1635" s="66">
        <v>41615</v>
      </c>
      <c r="B1635" s="67">
        <v>21</v>
      </c>
      <c r="C1635" s="60">
        <v>0</v>
      </c>
    </row>
    <row r="1636" spans="1:3" x14ac:dyDescent="0.2">
      <c r="A1636" s="66">
        <v>41615</v>
      </c>
      <c r="B1636" s="67">
        <v>22</v>
      </c>
      <c r="C1636" s="60">
        <v>0</v>
      </c>
    </row>
    <row r="1637" spans="1:3" x14ac:dyDescent="0.2">
      <c r="A1637" s="66">
        <v>41615</v>
      </c>
      <c r="B1637" s="67">
        <v>23</v>
      </c>
      <c r="C1637" s="60">
        <v>0</v>
      </c>
    </row>
    <row r="1638" spans="1:3" x14ac:dyDescent="0.2">
      <c r="A1638" s="66">
        <v>41615</v>
      </c>
      <c r="B1638" s="67">
        <v>24</v>
      </c>
      <c r="C1638" s="60">
        <v>0</v>
      </c>
    </row>
    <row r="1639" spans="1:3" x14ac:dyDescent="0.2">
      <c r="A1639" s="66">
        <v>41616</v>
      </c>
      <c r="B1639" s="67">
        <v>1</v>
      </c>
      <c r="C1639" s="60">
        <v>0</v>
      </c>
    </row>
    <row r="1640" spans="1:3" x14ac:dyDescent="0.2">
      <c r="A1640" s="66">
        <v>41616</v>
      </c>
      <c r="B1640" s="67">
        <v>2</v>
      </c>
      <c r="C1640" s="60">
        <v>0</v>
      </c>
    </row>
    <row r="1641" spans="1:3" x14ac:dyDescent="0.2">
      <c r="A1641" s="66">
        <v>41616</v>
      </c>
      <c r="B1641" s="67">
        <v>3</v>
      </c>
      <c r="C1641" s="60">
        <v>0</v>
      </c>
    </row>
    <row r="1642" spans="1:3" x14ac:dyDescent="0.2">
      <c r="A1642" s="66">
        <v>41616</v>
      </c>
      <c r="B1642" s="67">
        <v>4</v>
      </c>
      <c r="C1642" s="60">
        <v>0</v>
      </c>
    </row>
    <row r="1643" spans="1:3" x14ac:dyDescent="0.2">
      <c r="A1643" s="66">
        <v>41616</v>
      </c>
      <c r="B1643" s="67">
        <v>5</v>
      </c>
      <c r="C1643" s="60">
        <v>0</v>
      </c>
    </row>
    <row r="1644" spans="1:3" x14ac:dyDescent="0.2">
      <c r="A1644" s="66">
        <v>41616</v>
      </c>
      <c r="B1644" s="67">
        <v>6</v>
      </c>
      <c r="C1644" s="60">
        <v>0</v>
      </c>
    </row>
    <row r="1645" spans="1:3" x14ac:dyDescent="0.2">
      <c r="A1645" s="66">
        <v>41616</v>
      </c>
      <c r="B1645" s="67">
        <v>7</v>
      </c>
      <c r="C1645" s="60">
        <v>0</v>
      </c>
    </row>
    <row r="1646" spans="1:3" x14ac:dyDescent="0.2">
      <c r="A1646" s="66">
        <v>41616</v>
      </c>
      <c r="B1646" s="67">
        <v>8</v>
      </c>
      <c r="C1646" s="60">
        <v>0</v>
      </c>
    </row>
    <row r="1647" spans="1:3" x14ac:dyDescent="0.2">
      <c r="A1647" s="66">
        <v>41616</v>
      </c>
      <c r="B1647" s="67">
        <v>9</v>
      </c>
      <c r="C1647" s="60">
        <v>0</v>
      </c>
    </row>
    <row r="1648" spans="1:3" x14ac:dyDescent="0.2">
      <c r="A1648" s="66">
        <v>41616</v>
      </c>
      <c r="B1648" s="67">
        <v>10</v>
      </c>
      <c r="C1648" s="60">
        <v>0</v>
      </c>
    </row>
    <row r="1649" spans="1:3" x14ac:dyDescent="0.2">
      <c r="A1649" s="66">
        <v>41616</v>
      </c>
      <c r="B1649" s="67">
        <v>11</v>
      </c>
      <c r="C1649" s="60">
        <v>0</v>
      </c>
    </row>
    <row r="1650" spans="1:3" x14ac:dyDescent="0.2">
      <c r="A1650" s="66">
        <v>41616</v>
      </c>
      <c r="B1650" s="67">
        <v>12</v>
      </c>
      <c r="C1650" s="60">
        <v>0</v>
      </c>
    </row>
    <row r="1651" spans="1:3" x14ac:dyDescent="0.2">
      <c r="A1651" s="66">
        <v>41616</v>
      </c>
      <c r="B1651" s="67">
        <v>13</v>
      </c>
      <c r="C1651" s="60">
        <v>0</v>
      </c>
    </row>
    <row r="1652" spans="1:3" x14ac:dyDescent="0.2">
      <c r="A1652" s="66">
        <v>41616</v>
      </c>
      <c r="B1652" s="67">
        <v>14</v>
      </c>
      <c r="C1652" s="60">
        <v>0</v>
      </c>
    </row>
    <row r="1653" spans="1:3" x14ac:dyDescent="0.2">
      <c r="A1653" s="66">
        <v>41616</v>
      </c>
      <c r="B1653" s="67">
        <v>15</v>
      </c>
      <c r="C1653" s="60">
        <v>0</v>
      </c>
    </row>
    <row r="1654" spans="1:3" x14ac:dyDescent="0.2">
      <c r="A1654" s="66">
        <v>41616</v>
      </c>
      <c r="B1654" s="67">
        <v>16</v>
      </c>
      <c r="C1654" s="60">
        <v>0</v>
      </c>
    </row>
    <row r="1655" spans="1:3" x14ac:dyDescent="0.2">
      <c r="A1655" s="66">
        <v>41616</v>
      </c>
      <c r="B1655" s="67">
        <v>17</v>
      </c>
      <c r="C1655" s="60">
        <v>0</v>
      </c>
    </row>
    <row r="1656" spans="1:3" x14ac:dyDescent="0.2">
      <c r="A1656" s="66">
        <v>41616</v>
      </c>
      <c r="B1656" s="67">
        <v>18</v>
      </c>
      <c r="C1656" s="60">
        <v>0</v>
      </c>
    </row>
    <row r="1657" spans="1:3" x14ac:dyDescent="0.2">
      <c r="A1657" s="66">
        <v>41616</v>
      </c>
      <c r="B1657" s="67">
        <v>19</v>
      </c>
      <c r="C1657" s="60">
        <v>0</v>
      </c>
    </row>
    <row r="1658" spans="1:3" x14ac:dyDescent="0.2">
      <c r="A1658" s="66">
        <v>41616</v>
      </c>
      <c r="B1658" s="67">
        <v>20</v>
      </c>
      <c r="C1658" s="60">
        <v>0</v>
      </c>
    </row>
    <row r="1659" spans="1:3" x14ac:dyDescent="0.2">
      <c r="A1659" s="66">
        <v>41616</v>
      </c>
      <c r="B1659" s="67">
        <v>21</v>
      </c>
      <c r="C1659" s="60">
        <v>0</v>
      </c>
    </row>
    <row r="1660" spans="1:3" x14ac:dyDescent="0.2">
      <c r="A1660" s="66">
        <v>41616</v>
      </c>
      <c r="B1660" s="67">
        <v>22</v>
      </c>
      <c r="C1660" s="60">
        <v>0</v>
      </c>
    </row>
    <row r="1661" spans="1:3" x14ac:dyDescent="0.2">
      <c r="A1661" s="66">
        <v>41616</v>
      </c>
      <c r="B1661" s="67">
        <v>23</v>
      </c>
      <c r="C1661" s="60">
        <v>0</v>
      </c>
    </row>
    <row r="1662" spans="1:3" x14ac:dyDescent="0.2">
      <c r="A1662" s="66">
        <v>41616</v>
      </c>
      <c r="B1662" s="67">
        <v>24</v>
      </c>
      <c r="C1662" s="60">
        <v>0</v>
      </c>
    </row>
    <row r="1663" spans="1:3" x14ac:dyDescent="0.2">
      <c r="A1663" s="66">
        <v>41617</v>
      </c>
      <c r="B1663" s="67">
        <v>1</v>
      </c>
      <c r="C1663" s="60">
        <v>0</v>
      </c>
    </row>
    <row r="1664" spans="1:3" x14ac:dyDescent="0.2">
      <c r="A1664" s="66">
        <v>41617</v>
      </c>
      <c r="B1664" s="67">
        <v>2</v>
      </c>
      <c r="C1664" s="60">
        <v>0</v>
      </c>
    </row>
    <row r="1665" spans="1:3" x14ac:dyDescent="0.2">
      <c r="A1665" s="66">
        <v>41617</v>
      </c>
      <c r="B1665" s="67">
        <v>3</v>
      </c>
      <c r="C1665" s="60">
        <v>0</v>
      </c>
    </row>
    <row r="1666" spans="1:3" x14ac:dyDescent="0.2">
      <c r="A1666" s="66">
        <v>41617</v>
      </c>
      <c r="B1666" s="67">
        <v>4</v>
      </c>
      <c r="C1666" s="60">
        <v>0</v>
      </c>
    </row>
    <row r="1667" spans="1:3" x14ac:dyDescent="0.2">
      <c r="A1667" s="66">
        <v>41617</v>
      </c>
      <c r="B1667" s="67">
        <v>5</v>
      </c>
      <c r="C1667" s="60">
        <v>0</v>
      </c>
    </row>
    <row r="1668" spans="1:3" x14ac:dyDescent="0.2">
      <c r="A1668" s="66">
        <v>41617</v>
      </c>
      <c r="B1668" s="67">
        <v>6</v>
      </c>
      <c r="C1668" s="60">
        <v>0</v>
      </c>
    </row>
    <row r="1669" spans="1:3" x14ac:dyDescent="0.2">
      <c r="A1669" s="66">
        <v>41617</v>
      </c>
      <c r="B1669" s="67">
        <v>7</v>
      </c>
      <c r="C1669" s="60">
        <v>0</v>
      </c>
    </row>
    <row r="1670" spans="1:3" x14ac:dyDescent="0.2">
      <c r="A1670" s="66">
        <v>41617</v>
      </c>
      <c r="B1670" s="67">
        <v>8</v>
      </c>
      <c r="C1670" s="60">
        <v>0</v>
      </c>
    </row>
    <row r="1671" spans="1:3" x14ac:dyDescent="0.2">
      <c r="A1671" s="66">
        <v>41617</v>
      </c>
      <c r="B1671" s="67">
        <v>9</v>
      </c>
      <c r="C1671" s="60">
        <v>0</v>
      </c>
    </row>
    <row r="1672" spans="1:3" x14ac:dyDescent="0.2">
      <c r="A1672" s="66">
        <v>41617</v>
      </c>
      <c r="B1672" s="67">
        <v>10</v>
      </c>
      <c r="C1672" s="60">
        <v>0</v>
      </c>
    </row>
    <row r="1673" spans="1:3" x14ac:dyDescent="0.2">
      <c r="A1673" s="66">
        <v>41617</v>
      </c>
      <c r="B1673" s="67">
        <v>11</v>
      </c>
      <c r="C1673" s="60">
        <v>0</v>
      </c>
    </row>
    <row r="1674" spans="1:3" x14ac:dyDescent="0.2">
      <c r="A1674" s="66">
        <v>41617</v>
      </c>
      <c r="B1674" s="67">
        <v>12</v>
      </c>
      <c r="C1674" s="60">
        <v>0</v>
      </c>
    </row>
    <row r="1675" spans="1:3" x14ac:dyDescent="0.2">
      <c r="A1675" s="66">
        <v>41617</v>
      </c>
      <c r="B1675" s="67">
        <v>13</v>
      </c>
      <c r="C1675" s="60">
        <v>0</v>
      </c>
    </row>
    <row r="1676" spans="1:3" x14ac:dyDescent="0.2">
      <c r="A1676" s="66">
        <v>41617</v>
      </c>
      <c r="B1676" s="67">
        <v>14</v>
      </c>
      <c r="C1676" s="60">
        <v>0</v>
      </c>
    </row>
    <row r="1677" spans="1:3" x14ac:dyDescent="0.2">
      <c r="A1677" s="66">
        <v>41617</v>
      </c>
      <c r="B1677" s="67">
        <v>15</v>
      </c>
      <c r="C1677" s="60">
        <v>0</v>
      </c>
    </row>
    <row r="1678" spans="1:3" x14ac:dyDescent="0.2">
      <c r="A1678" s="66">
        <v>41617</v>
      </c>
      <c r="B1678" s="67">
        <v>16</v>
      </c>
      <c r="C1678" s="60">
        <v>0</v>
      </c>
    </row>
    <row r="1679" spans="1:3" x14ac:dyDescent="0.2">
      <c r="A1679" s="66">
        <v>41617</v>
      </c>
      <c r="B1679" s="67">
        <v>17</v>
      </c>
      <c r="C1679" s="60">
        <v>0</v>
      </c>
    </row>
    <row r="1680" spans="1:3" x14ac:dyDescent="0.2">
      <c r="A1680" s="66">
        <v>41617</v>
      </c>
      <c r="B1680" s="67">
        <v>18</v>
      </c>
      <c r="C1680" s="60">
        <v>0</v>
      </c>
    </row>
    <row r="1681" spans="1:3" x14ac:dyDescent="0.2">
      <c r="A1681" s="66">
        <v>41617</v>
      </c>
      <c r="B1681" s="67">
        <v>19</v>
      </c>
      <c r="C1681" s="60">
        <v>0</v>
      </c>
    </row>
    <row r="1682" spans="1:3" x14ac:dyDescent="0.2">
      <c r="A1682" s="66">
        <v>41617</v>
      </c>
      <c r="B1682" s="67">
        <v>20</v>
      </c>
      <c r="C1682" s="60">
        <v>0</v>
      </c>
    </row>
    <row r="1683" spans="1:3" x14ac:dyDescent="0.2">
      <c r="A1683" s="66">
        <v>41617</v>
      </c>
      <c r="B1683" s="67">
        <v>21</v>
      </c>
      <c r="C1683" s="60">
        <v>0</v>
      </c>
    </row>
    <row r="1684" spans="1:3" x14ac:dyDescent="0.2">
      <c r="A1684" s="66">
        <v>41617</v>
      </c>
      <c r="B1684" s="67">
        <v>22</v>
      </c>
      <c r="C1684" s="60">
        <v>0</v>
      </c>
    </row>
    <row r="1685" spans="1:3" x14ac:dyDescent="0.2">
      <c r="A1685" s="66">
        <v>41617</v>
      </c>
      <c r="B1685" s="67">
        <v>23</v>
      </c>
      <c r="C1685" s="60">
        <v>0</v>
      </c>
    </row>
    <row r="1686" spans="1:3" x14ac:dyDescent="0.2">
      <c r="A1686" s="66">
        <v>41617</v>
      </c>
      <c r="B1686" s="67">
        <v>24</v>
      </c>
      <c r="C1686" s="60">
        <v>0</v>
      </c>
    </row>
    <row r="1687" spans="1:3" x14ac:dyDescent="0.2">
      <c r="A1687" s="66">
        <v>41618</v>
      </c>
      <c r="B1687" s="67">
        <v>1</v>
      </c>
      <c r="C1687" s="60">
        <v>0</v>
      </c>
    </row>
    <row r="1688" spans="1:3" x14ac:dyDescent="0.2">
      <c r="A1688" s="66">
        <v>41618</v>
      </c>
      <c r="B1688" s="67">
        <v>2</v>
      </c>
      <c r="C1688" s="60">
        <v>0</v>
      </c>
    </row>
    <row r="1689" spans="1:3" x14ac:dyDescent="0.2">
      <c r="A1689" s="66">
        <v>41618</v>
      </c>
      <c r="B1689" s="67">
        <v>3</v>
      </c>
      <c r="C1689" s="60">
        <v>0</v>
      </c>
    </row>
    <row r="1690" spans="1:3" x14ac:dyDescent="0.2">
      <c r="A1690" s="66">
        <v>41618</v>
      </c>
      <c r="B1690" s="67">
        <v>4</v>
      </c>
      <c r="C1690" s="60">
        <v>0</v>
      </c>
    </row>
    <row r="1691" spans="1:3" x14ac:dyDescent="0.2">
      <c r="A1691" s="66">
        <v>41618</v>
      </c>
      <c r="B1691" s="67">
        <v>5</v>
      </c>
      <c r="C1691" s="60">
        <v>0</v>
      </c>
    </row>
    <row r="1692" spans="1:3" x14ac:dyDescent="0.2">
      <c r="A1692" s="66">
        <v>41618</v>
      </c>
      <c r="B1692" s="67">
        <v>6</v>
      </c>
      <c r="C1692" s="60">
        <v>0</v>
      </c>
    </row>
    <row r="1693" spans="1:3" x14ac:dyDescent="0.2">
      <c r="A1693" s="66">
        <v>41618</v>
      </c>
      <c r="B1693" s="67">
        <v>7</v>
      </c>
      <c r="C1693" s="60">
        <v>0</v>
      </c>
    </row>
    <row r="1694" spans="1:3" x14ac:dyDescent="0.2">
      <c r="A1694" s="66">
        <v>41618</v>
      </c>
      <c r="B1694" s="67">
        <v>8</v>
      </c>
      <c r="C1694" s="60">
        <v>0</v>
      </c>
    </row>
    <row r="1695" spans="1:3" x14ac:dyDescent="0.2">
      <c r="A1695" s="66">
        <v>41618</v>
      </c>
      <c r="B1695" s="67">
        <v>9</v>
      </c>
      <c r="C1695" s="60">
        <v>0</v>
      </c>
    </row>
    <row r="1696" spans="1:3" x14ac:dyDescent="0.2">
      <c r="A1696" s="66">
        <v>41618</v>
      </c>
      <c r="B1696" s="67">
        <v>10</v>
      </c>
      <c r="C1696" s="60">
        <v>0</v>
      </c>
    </row>
    <row r="1697" spans="1:3" x14ac:dyDescent="0.2">
      <c r="A1697" s="66">
        <v>41618</v>
      </c>
      <c r="B1697" s="67">
        <v>11</v>
      </c>
      <c r="C1697" s="60">
        <v>0</v>
      </c>
    </row>
    <row r="1698" spans="1:3" x14ac:dyDescent="0.2">
      <c r="A1698" s="66">
        <v>41618</v>
      </c>
      <c r="B1698" s="67">
        <v>12</v>
      </c>
      <c r="C1698" s="60">
        <v>0</v>
      </c>
    </row>
    <row r="1699" spans="1:3" x14ac:dyDescent="0.2">
      <c r="A1699" s="66">
        <v>41618</v>
      </c>
      <c r="B1699" s="67">
        <v>13</v>
      </c>
      <c r="C1699" s="60">
        <v>0</v>
      </c>
    </row>
    <row r="1700" spans="1:3" x14ac:dyDescent="0.2">
      <c r="A1700" s="66">
        <v>41618</v>
      </c>
      <c r="B1700" s="67">
        <v>14</v>
      </c>
      <c r="C1700" s="60">
        <v>0</v>
      </c>
    </row>
    <row r="1701" spans="1:3" x14ac:dyDescent="0.2">
      <c r="A1701" s="66">
        <v>41618</v>
      </c>
      <c r="B1701" s="67">
        <v>15</v>
      </c>
      <c r="C1701" s="60">
        <v>0</v>
      </c>
    </row>
    <row r="1702" spans="1:3" x14ac:dyDescent="0.2">
      <c r="A1702" s="66">
        <v>41618</v>
      </c>
      <c r="B1702" s="67">
        <v>16</v>
      </c>
      <c r="C1702" s="60">
        <v>0</v>
      </c>
    </row>
    <row r="1703" spans="1:3" x14ac:dyDescent="0.2">
      <c r="A1703" s="66">
        <v>41618</v>
      </c>
      <c r="B1703" s="67">
        <v>17</v>
      </c>
      <c r="C1703" s="60">
        <v>0</v>
      </c>
    </row>
    <row r="1704" spans="1:3" x14ac:dyDescent="0.2">
      <c r="A1704" s="66">
        <v>41618</v>
      </c>
      <c r="B1704" s="67">
        <v>18</v>
      </c>
      <c r="C1704" s="60">
        <v>0</v>
      </c>
    </row>
    <row r="1705" spans="1:3" x14ac:dyDescent="0.2">
      <c r="A1705" s="66">
        <v>41618</v>
      </c>
      <c r="B1705" s="67">
        <v>19</v>
      </c>
      <c r="C1705" s="60">
        <v>0</v>
      </c>
    </row>
    <row r="1706" spans="1:3" x14ac:dyDescent="0.2">
      <c r="A1706" s="66">
        <v>41618</v>
      </c>
      <c r="B1706" s="67">
        <v>20</v>
      </c>
      <c r="C1706" s="60">
        <v>0</v>
      </c>
    </row>
    <row r="1707" spans="1:3" x14ac:dyDescent="0.2">
      <c r="A1707" s="66">
        <v>41618</v>
      </c>
      <c r="B1707" s="67">
        <v>21</v>
      </c>
      <c r="C1707" s="60">
        <v>0</v>
      </c>
    </row>
    <row r="1708" spans="1:3" x14ac:dyDescent="0.2">
      <c r="A1708" s="66">
        <v>41618</v>
      </c>
      <c r="B1708" s="67">
        <v>22</v>
      </c>
      <c r="C1708" s="60">
        <v>0</v>
      </c>
    </row>
    <row r="1709" spans="1:3" x14ac:dyDescent="0.2">
      <c r="A1709" s="66">
        <v>41618</v>
      </c>
      <c r="B1709" s="67">
        <v>23</v>
      </c>
      <c r="C1709" s="60">
        <v>0</v>
      </c>
    </row>
    <row r="1710" spans="1:3" x14ac:dyDescent="0.2">
      <c r="A1710" s="66">
        <v>41618</v>
      </c>
      <c r="B1710" s="67">
        <v>24</v>
      </c>
      <c r="C1710" s="60">
        <v>0</v>
      </c>
    </row>
    <row r="1711" spans="1:3" x14ac:dyDescent="0.2">
      <c r="A1711" s="66">
        <v>41619</v>
      </c>
      <c r="B1711" s="67">
        <v>1</v>
      </c>
      <c r="C1711" s="60">
        <v>0</v>
      </c>
    </row>
    <row r="1712" spans="1:3" x14ac:dyDescent="0.2">
      <c r="A1712" s="66">
        <v>41619</v>
      </c>
      <c r="B1712" s="67">
        <v>2</v>
      </c>
      <c r="C1712" s="60">
        <v>0</v>
      </c>
    </row>
    <row r="1713" spans="1:3" x14ac:dyDescent="0.2">
      <c r="A1713" s="66">
        <v>41619</v>
      </c>
      <c r="B1713" s="67">
        <v>3</v>
      </c>
      <c r="C1713" s="60">
        <v>0</v>
      </c>
    </row>
    <row r="1714" spans="1:3" x14ac:dyDescent="0.2">
      <c r="A1714" s="66">
        <v>41619</v>
      </c>
      <c r="B1714" s="67">
        <v>4</v>
      </c>
      <c r="C1714" s="60">
        <v>0</v>
      </c>
    </row>
    <row r="1715" spans="1:3" x14ac:dyDescent="0.2">
      <c r="A1715" s="66">
        <v>41619</v>
      </c>
      <c r="B1715" s="67">
        <v>5</v>
      </c>
      <c r="C1715" s="60">
        <v>0</v>
      </c>
    </row>
    <row r="1716" spans="1:3" x14ac:dyDescent="0.2">
      <c r="A1716" s="66">
        <v>41619</v>
      </c>
      <c r="B1716" s="67">
        <v>6</v>
      </c>
      <c r="C1716" s="60">
        <v>0</v>
      </c>
    </row>
    <row r="1717" spans="1:3" x14ac:dyDescent="0.2">
      <c r="A1717" s="66">
        <v>41619</v>
      </c>
      <c r="B1717" s="67">
        <v>7</v>
      </c>
      <c r="C1717" s="60">
        <v>0</v>
      </c>
    </row>
    <row r="1718" spans="1:3" x14ac:dyDescent="0.2">
      <c r="A1718" s="66">
        <v>41619</v>
      </c>
      <c r="B1718" s="67">
        <v>8</v>
      </c>
      <c r="C1718" s="60">
        <v>0</v>
      </c>
    </row>
    <row r="1719" spans="1:3" x14ac:dyDescent="0.2">
      <c r="A1719" s="66">
        <v>41619</v>
      </c>
      <c r="B1719" s="67">
        <v>9</v>
      </c>
      <c r="C1719" s="60">
        <v>0</v>
      </c>
    </row>
    <row r="1720" spans="1:3" x14ac:dyDescent="0.2">
      <c r="A1720" s="66">
        <v>41619</v>
      </c>
      <c r="B1720" s="67">
        <v>10</v>
      </c>
      <c r="C1720" s="60">
        <v>0</v>
      </c>
    </row>
    <row r="1721" spans="1:3" x14ac:dyDescent="0.2">
      <c r="A1721" s="66">
        <v>41619</v>
      </c>
      <c r="B1721" s="67">
        <v>11</v>
      </c>
      <c r="C1721" s="60">
        <v>0</v>
      </c>
    </row>
    <row r="1722" spans="1:3" x14ac:dyDescent="0.2">
      <c r="A1722" s="66">
        <v>41619</v>
      </c>
      <c r="B1722" s="67">
        <v>12</v>
      </c>
      <c r="C1722" s="60">
        <v>0</v>
      </c>
    </row>
    <row r="1723" spans="1:3" x14ac:dyDescent="0.2">
      <c r="A1723" s="66">
        <v>41619</v>
      </c>
      <c r="B1723" s="67">
        <v>13</v>
      </c>
      <c r="C1723" s="60">
        <v>0</v>
      </c>
    </row>
    <row r="1724" spans="1:3" x14ac:dyDescent="0.2">
      <c r="A1724" s="66">
        <v>41619</v>
      </c>
      <c r="B1724" s="67">
        <v>14</v>
      </c>
      <c r="C1724" s="60">
        <v>0</v>
      </c>
    </row>
    <row r="1725" spans="1:3" x14ac:dyDescent="0.2">
      <c r="A1725" s="66">
        <v>41619</v>
      </c>
      <c r="B1725" s="67">
        <v>15</v>
      </c>
      <c r="C1725" s="60">
        <v>0</v>
      </c>
    </row>
    <row r="1726" spans="1:3" x14ac:dyDescent="0.2">
      <c r="A1726" s="66">
        <v>41619</v>
      </c>
      <c r="B1726" s="67">
        <v>16</v>
      </c>
      <c r="C1726" s="60">
        <v>0</v>
      </c>
    </row>
    <row r="1727" spans="1:3" x14ac:dyDescent="0.2">
      <c r="A1727" s="66">
        <v>41619</v>
      </c>
      <c r="B1727" s="67">
        <v>17</v>
      </c>
      <c r="C1727" s="60">
        <v>0</v>
      </c>
    </row>
    <row r="1728" spans="1:3" x14ac:dyDescent="0.2">
      <c r="A1728" s="66">
        <v>41619</v>
      </c>
      <c r="B1728" s="67">
        <v>18</v>
      </c>
      <c r="C1728" s="60">
        <v>0</v>
      </c>
    </row>
    <row r="1729" spans="1:3" x14ac:dyDescent="0.2">
      <c r="A1729" s="66">
        <v>41619</v>
      </c>
      <c r="B1729" s="67">
        <v>19</v>
      </c>
      <c r="C1729" s="60">
        <v>0</v>
      </c>
    </row>
    <row r="1730" spans="1:3" x14ac:dyDescent="0.2">
      <c r="A1730" s="66">
        <v>41619</v>
      </c>
      <c r="B1730" s="67">
        <v>20</v>
      </c>
      <c r="C1730" s="60">
        <v>0</v>
      </c>
    </row>
    <row r="1731" spans="1:3" x14ac:dyDescent="0.2">
      <c r="A1731" s="66">
        <v>41619</v>
      </c>
      <c r="B1731" s="67">
        <v>21</v>
      </c>
      <c r="C1731" s="60">
        <v>0</v>
      </c>
    </row>
    <row r="1732" spans="1:3" x14ac:dyDescent="0.2">
      <c r="A1732" s="66">
        <v>41619</v>
      </c>
      <c r="B1732" s="67">
        <v>22</v>
      </c>
      <c r="C1732" s="60">
        <v>0</v>
      </c>
    </row>
    <row r="1733" spans="1:3" x14ac:dyDescent="0.2">
      <c r="A1733" s="66">
        <v>41619</v>
      </c>
      <c r="B1733" s="67">
        <v>23</v>
      </c>
      <c r="C1733" s="60">
        <v>0</v>
      </c>
    </row>
    <row r="1734" spans="1:3" x14ac:dyDescent="0.2">
      <c r="A1734" s="66">
        <v>41619</v>
      </c>
      <c r="B1734" s="67">
        <v>24</v>
      </c>
      <c r="C1734" s="60">
        <v>0</v>
      </c>
    </row>
    <row r="1735" spans="1:3" x14ac:dyDescent="0.2">
      <c r="A1735" s="66">
        <v>41620</v>
      </c>
      <c r="B1735" s="67">
        <v>1</v>
      </c>
      <c r="C1735" s="60">
        <v>0</v>
      </c>
    </row>
    <row r="1736" spans="1:3" x14ac:dyDescent="0.2">
      <c r="A1736" s="66">
        <v>41620</v>
      </c>
      <c r="B1736" s="67">
        <v>2</v>
      </c>
      <c r="C1736" s="60">
        <v>0</v>
      </c>
    </row>
    <row r="1737" spans="1:3" x14ac:dyDescent="0.2">
      <c r="A1737" s="66">
        <v>41620</v>
      </c>
      <c r="B1737" s="67">
        <v>3</v>
      </c>
      <c r="C1737" s="60">
        <v>0</v>
      </c>
    </row>
    <row r="1738" spans="1:3" x14ac:dyDescent="0.2">
      <c r="A1738" s="66">
        <v>41620</v>
      </c>
      <c r="B1738" s="67">
        <v>4</v>
      </c>
      <c r="C1738" s="60">
        <v>0</v>
      </c>
    </row>
    <row r="1739" spans="1:3" x14ac:dyDescent="0.2">
      <c r="A1739" s="66">
        <v>41620</v>
      </c>
      <c r="B1739" s="67">
        <v>5</v>
      </c>
      <c r="C1739" s="60">
        <v>0</v>
      </c>
    </row>
    <row r="1740" spans="1:3" x14ac:dyDescent="0.2">
      <c r="A1740" s="66">
        <v>41620</v>
      </c>
      <c r="B1740" s="67">
        <v>6</v>
      </c>
      <c r="C1740" s="60">
        <v>0</v>
      </c>
    </row>
    <row r="1741" spans="1:3" x14ac:dyDescent="0.2">
      <c r="A1741" s="66">
        <v>41620</v>
      </c>
      <c r="B1741" s="67">
        <v>7</v>
      </c>
      <c r="C1741" s="60">
        <v>0</v>
      </c>
    </row>
    <row r="1742" spans="1:3" x14ac:dyDescent="0.2">
      <c r="A1742" s="66">
        <v>41620</v>
      </c>
      <c r="B1742" s="67">
        <v>8</v>
      </c>
      <c r="C1742" s="60">
        <v>0</v>
      </c>
    </row>
    <row r="1743" spans="1:3" x14ac:dyDescent="0.2">
      <c r="A1743" s="66">
        <v>41620</v>
      </c>
      <c r="B1743" s="67">
        <v>9</v>
      </c>
      <c r="C1743" s="60">
        <v>0</v>
      </c>
    </row>
    <row r="1744" spans="1:3" x14ac:dyDescent="0.2">
      <c r="A1744" s="66">
        <v>41620</v>
      </c>
      <c r="B1744" s="67">
        <v>10</v>
      </c>
      <c r="C1744" s="60">
        <v>0</v>
      </c>
    </row>
    <row r="1745" spans="1:3" x14ac:dyDescent="0.2">
      <c r="A1745" s="66">
        <v>41620</v>
      </c>
      <c r="B1745" s="67">
        <v>11</v>
      </c>
      <c r="C1745" s="60">
        <v>0</v>
      </c>
    </row>
    <row r="1746" spans="1:3" x14ac:dyDescent="0.2">
      <c r="A1746" s="66">
        <v>41620</v>
      </c>
      <c r="B1746" s="67">
        <v>12</v>
      </c>
      <c r="C1746" s="60">
        <v>0</v>
      </c>
    </row>
    <row r="1747" spans="1:3" x14ac:dyDescent="0.2">
      <c r="A1747" s="66">
        <v>41620</v>
      </c>
      <c r="B1747" s="67">
        <v>13</v>
      </c>
      <c r="C1747" s="60">
        <v>0</v>
      </c>
    </row>
    <row r="1748" spans="1:3" x14ac:dyDescent="0.2">
      <c r="A1748" s="66">
        <v>41620</v>
      </c>
      <c r="B1748" s="67">
        <v>14</v>
      </c>
      <c r="C1748" s="60">
        <v>0</v>
      </c>
    </row>
    <row r="1749" spans="1:3" x14ac:dyDescent="0.2">
      <c r="A1749" s="66">
        <v>41620</v>
      </c>
      <c r="B1749" s="67">
        <v>15</v>
      </c>
      <c r="C1749" s="60">
        <v>0</v>
      </c>
    </row>
    <row r="1750" spans="1:3" x14ac:dyDescent="0.2">
      <c r="A1750" s="66">
        <v>41620</v>
      </c>
      <c r="B1750" s="67">
        <v>16</v>
      </c>
      <c r="C1750" s="60">
        <v>0</v>
      </c>
    </row>
    <row r="1751" spans="1:3" x14ac:dyDescent="0.2">
      <c r="A1751" s="66">
        <v>41620</v>
      </c>
      <c r="B1751" s="67">
        <v>17</v>
      </c>
      <c r="C1751" s="60">
        <v>0</v>
      </c>
    </row>
    <row r="1752" spans="1:3" x14ac:dyDescent="0.2">
      <c r="A1752" s="66">
        <v>41620</v>
      </c>
      <c r="B1752" s="67">
        <v>18</v>
      </c>
      <c r="C1752" s="60">
        <v>0</v>
      </c>
    </row>
    <row r="1753" spans="1:3" x14ac:dyDescent="0.2">
      <c r="A1753" s="66">
        <v>41620</v>
      </c>
      <c r="B1753" s="67">
        <v>19</v>
      </c>
      <c r="C1753" s="60">
        <v>0</v>
      </c>
    </row>
    <row r="1754" spans="1:3" x14ac:dyDescent="0.2">
      <c r="A1754" s="66">
        <v>41620</v>
      </c>
      <c r="B1754" s="67">
        <v>20</v>
      </c>
      <c r="C1754" s="60">
        <v>0</v>
      </c>
    </row>
    <row r="1755" spans="1:3" x14ac:dyDescent="0.2">
      <c r="A1755" s="66">
        <v>41620</v>
      </c>
      <c r="B1755" s="67">
        <v>21</v>
      </c>
      <c r="C1755" s="60">
        <v>0</v>
      </c>
    </row>
    <row r="1756" spans="1:3" x14ac:dyDescent="0.2">
      <c r="A1756" s="66">
        <v>41620</v>
      </c>
      <c r="B1756" s="67">
        <v>22</v>
      </c>
      <c r="C1756" s="60">
        <v>0</v>
      </c>
    </row>
    <row r="1757" spans="1:3" x14ac:dyDescent="0.2">
      <c r="A1757" s="66">
        <v>41620</v>
      </c>
      <c r="B1757" s="67">
        <v>23</v>
      </c>
      <c r="C1757" s="60">
        <v>0</v>
      </c>
    </row>
    <row r="1758" spans="1:3" x14ac:dyDescent="0.2">
      <c r="A1758" s="66">
        <v>41620</v>
      </c>
      <c r="B1758" s="67">
        <v>24</v>
      </c>
      <c r="C1758" s="60">
        <v>0</v>
      </c>
    </row>
    <row r="1759" spans="1:3" x14ac:dyDescent="0.2">
      <c r="A1759" s="66">
        <v>41621</v>
      </c>
      <c r="B1759" s="67">
        <v>1</v>
      </c>
      <c r="C1759" s="60">
        <v>0</v>
      </c>
    </row>
    <row r="1760" spans="1:3" x14ac:dyDescent="0.2">
      <c r="A1760" s="66">
        <v>41621</v>
      </c>
      <c r="B1760" s="67">
        <v>2</v>
      </c>
      <c r="C1760" s="60">
        <v>0</v>
      </c>
    </row>
    <row r="1761" spans="1:3" x14ac:dyDescent="0.2">
      <c r="A1761" s="66">
        <v>41621</v>
      </c>
      <c r="B1761" s="67">
        <v>3</v>
      </c>
      <c r="C1761" s="60">
        <v>0</v>
      </c>
    </row>
    <row r="1762" spans="1:3" x14ac:dyDescent="0.2">
      <c r="A1762" s="66">
        <v>41621</v>
      </c>
      <c r="B1762" s="67">
        <v>4</v>
      </c>
      <c r="C1762" s="60">
        <v>0</v>
      </c>
    </row>
    <row r="1763" spans="1:3" x14ac:dyDescent="0.2">
      <c r="A1763" s="66">
        <v>41621</v>
      </c>
      <c r="B1763" s="67">
        <v>5</v>
      </c>
      <c r="C1763" s="60">
        <v>0</v>
      </c>
    </row>
    <row r="1764" spans="1:3" x14ac:dyDescent="0.2">
      <c r="A1764" s="66">
        <v>41621</v>
      </c>
      <c r="B1764" s="67">
        <v>6</v>
      </c>
      <c r="C1764" s="60">
        <v>0</v>
      </c>
    </row>
    <row r="1765" spans="1:3" x14ac:dyDescent="0.2">
      <c r="A1765" s="66">
        <v>41621</v>
      </c>
      <c r="B1765" s="67">
        <v>7</v>
      </c>
      <c r="C1765" s="60">
        <v>0</v>
      </c>
    </row>
    <row r="1766" spans="1:3" x14ac:dyDescent="0.2">
      <c r="A1766" s="66">
        <v>41621</v>
      </c>
      <c r="B1766" s="67">
        <v>8</v>
      </c>
      <c r="C1766" s="60">
        <v>0</v>
      </c>
    </row>
    <row r="1767" spans="1:3" x14ac:dyDescent="0.2">
      <c r="A1767" s="66">
        <v>41621</v>
      </c>
      <c r="B1767" s="67">
        <v>9</v>
      </c>
      <c r="C1767" s="60">
        <v>0</v>
      </c>
    </row>
    <row r="1768" spans="1:3" x14ac:dyDescent="0.2">
      <c r="A1768" s="66">
        <v>41621</v>
      </c>
      <c r="B1768" s="67">
        <v>10</v>
      </c>
      <c r="C1768" s="60">
        <v>0</v>
      </c>
    </row>
    <row r="1769" spans="1:3" x14ac:dyDescent="0.2">
      <c r="A1769" s="66">
        <v>41621</v>
      </c>
      <c r="B1769" s="67">
        <v>11</v>
      </c>
      <c r="C1769" s="60">
        <v>0</v>
      </c>
    </row>
    <row r="1770" spans="1:3" x14ac:dyDescent="0.2">
      <c r="A1770" s="66">
        <v>41621</v>
      </c>
      <c r="B1770" s="67">
        <v>12</v>
      </c>
      <c r="C1770" s="60">
        <v>0</v>
      </c>
    </row>
    <row r="1771" spans="1:3" x14ac:dyDescent="0.2">
      <c r="A1771" s="66">
        <v>41621</v>
      </c>
      <c r="B1771" s="67">
        <v>13</v>
      </c>
      <c r="C1771" s="60">
        <v>0</v>
      </c>
    </row>
    <row r="1772" spans="1:3" x14ac:dyDescent="0.2">
      <c r="A1772" s="66">
        <v>41621</v>
      </c>
      <c r="B1772" s="67">
        <v>14</v>
      </c>
      <c r="C1772" s="60">
        <v>0</v>
      </c>
    </row>
    <row r="1773" spans="1:3" x14ac:dyDescent="0.2">
      <c r="A1773" s="66">
        <v>41621</v>
      </c>
      <c r="B1773" s="67">
        <v>15</v>
      </c>
      <c r="C1773" s="60">
        <v>0</v>
      </c>
    </row>
    <row r="1774" spans="1:3" x14ac:dyDescent="0.2">
      <c r="A1774" s="66">
        <v>41621</v>
      </c>
      <c r="B1774" s="67">
        <v>16</v>
      </c>
      <c r="C1774" s="60">
        <v>0</v>
      </c>
    </row>
    <row r="1775" spans="1:3" x14ac:dyDescent="0.2">
      <c r="A1775" s="66">
        <v>41621</v>
      </c>
      <c r="B1775" s="67">
        <v>17</v>
      </c>
      <c r="C1775" s="60">
        <v>0</v>
      </c>
    </row>
    <row r="1776" spans="1:3" x14ac:dyDescent="0.2">
      <c r="A1776" s="66">
        <v>41621</v>
      </c>
      <c r="B1776" s="67">
        <v>18</v>
      </c>
      <c r="C1776" s="60">
        <v>0</v>
      </c>
    </row>
    <row r="1777" spans="1:3" x14ac:dyDescent="0.2">
      <c r="A1777" s="66">
        <v>41621</v>
      </c>
      <c r="B1777" s="67">
        <v>19</v>
      </c>
      <c r="C1777" s="60">
        <v>0</v>
      </c>
    </row>
    <row r="1778" spans="1:3" x14ac:dyDescent="0.2">
      <c r="A1778" s="66">
        <v>41621</v>
      </c>
      <c r="B1778" s="67">
        <v>20</v>
      </c>
      <c r="C1778" s="60">
        <v>0</v>
      </c>
    </row>
    <row r="1779" spans="1:3" x14ac:dyDescent="0.2">
      <c r="A1779" s="66">
        <v>41621</v>
      </c>
      <c r="B1779" s="67">
        <v>21</v>
      </c>
      <c r="C1779" s="60">
        <v>0</v>
      </c>
    </row>
    <row r="1780" spans="1:3" x14ac:dyDescent="0.2">
      <c r="A1780" s="66">
        <v>41621</v>
      </c>
      <c r="B1780" s="67">
        <v>22</v>
      </c>
      <c r="C1780" s="60">
        <v>0</v>
      </c>
    </row>
    <row r="1781" spans="1:3" x14ac:dyDescent="0.2">
      <c r="A1781" s="66">
        <v>41621</v>
      </c>
      <c r="B1781" s="67">
        <v>23</v>
      </c>
      <c r="C1781" s="60">
        <v>0</v>
      </c>
    </row>
    <row r="1782" spans="1:3" x14ac:dyDescent="0.2">
      <c r="A1782" s="66">
        <v>41621</v>
      </c>
      <c r="B1782" s="67">
        <v>24</v>
      </c>
      <c r="C1782" s="60">
        <v>0</v>
      </c>
    </row>
    <row r="1783" spans="1:3" x14ac:dyDescent="0.2">
      <c r="A1783" s="66">
        <v>41622</v>
      </c>
      <c r="B1783" s="67">
        <v>1</v>
      </c>
      <c r="C1783" s="60">
        <v>0</v>
      </c>
    </row>
    <row r="1784" spans="1:3" x14ac:dyDescent="0.2">
      <c r="A1784" s="66">
        <v>41622</v>
      </c>
      <c r="B1784" s="67">
        <v>2</v>
      </c>
      <c r="C1784" s="60">
        <v>0</v>
      </c>
    </row>
    <row r="1785" spans="1:3" x14ac:dyDescent="0.2">
      <c r="A1785" s="66">
        <v>41622</v>
      </c>
      <c r="B1785" s="67">
        <v>3</v>
      </c>
      <c r="C1785" s="60">
        <v>0</v>
      </c>
    </row>
    <row r="1786" spans="1:3" x14ac:dyDescent="0.2">
      <c r="A1786" s="66">
        <v>41622</v>
      </c>
      <c r="B1786" s="67">
        <v>4</v>
      </c>
      <c r="C1786" s="60">
        <v>0</v>
      </c>
    </row>
    <row r="1787" spans="1:3" x14ac:dyDescent="0.2">
      <c r="A1787" s="66">
        <v>41622</v>
      </c>
      <c r="B1787" s="67">
        <v>5</v>
      </c>
      <c r="C1787" s="60">
        <v>0</v>
      </c>
    </row>
    <row r="1788" spans="1:3" x14ac:dyDescent="0.2">
      <c r="A1788" s="66">
        <v>41622</v>
      </c>
      <c r="B1788" s="67">
        <v>6</v>
      </c>
      <c r="C1788" s="60">
        <v>0</v>
      </c>
    </row>
    <row r="1789" spans="1:3" x14ac:dyDescent="0.2">
      <c r="A1789" s="66">
        <v>41622</v>
      </c>
      <c r="B1789" s="67">
        <v>7</v>
      </c>
      <c r="C1789" s="60">
        <v>0</v>
      </c>
    </row>
    <row r="1790" spans="1:3" x14ac:dyDescent="0.2">
      <c r="A1790" s="66">
        <v>41622</v>
      </c>
      <c r="B1790" s="67">
        <v>8</v>
      </c>
      <c r="C1790" s="60">
        <v>0</v>
      </c>
    </row>
    <row r="1791" spans="1:3" x14ac:dyDescent="0.2">
      <c r="A1791" s="66">
        <v>41622</v>
      </c>
      <c r="B1791" s="67">
        <v>9</v>
      </c>
      <c r="C1791" s="60">
        <v>0</v>
      </c>
    </row>
    <row r="1792" spans="1:3" x14ac:dyDescent="0.2">
      <c r="A1792" s="66">
        <v>41622</v>
      </c>
      <c r="B1792" s="67">
        <v>10</v>
      </c>
      <c r="C1792" s="60">
        <v>0</v>
      </c>
    </row>
    <row r="1793" spans="1:3" x14ac:dyDescent="0.2">
      <c r="A1793" s="66">
        <v>41622</v>
      </c>
      <c r="B1793" s="67">
        <v>11</v>
      </c>
      <c r="C1793" s="60">
        <v>0</v>
      </c>
    </row>
    <row r="1794" spans="1:3" x14ac:dyDescent="0.2">
      <c r="A1794" s="66">
        <v>41622</v>
      </c>
      <c r="B1794" s="67">
        <v>12</v>
      </c>
      <c r="C1794" s="60">
        <v>0</v>
      </c>
    </row>
    <row r="1795" spans="1:3" x14ac:dyDescent="0.2">
      <c r="A1795" s="66">
        <v>41622</v>
      </c>
      <c r="B1795" s="67">
        <v>13</v>
      </c>
      <c r="C1795" s="60">
        <v>0</v>
      </c>
    </row>
    <row r="1796" spans="1:3" x14ac:dyDescent="0.2">
      <c r="A1796" s="66">
        <v>41622</v>
      </c>
      <c r="B1796" s="67">
        <v>14</v>
      </c>
      <c r="C1796" s="60">
        <v>0</v>
      </c>
    </row>
    <row r="1797" spans="1:3" x14ac:dyDescent="0.2">
      <c r="A1797" s="66">
        <v>41622</v>
      </c>
      <c r="B1797" s="67">
        <v>15</v>
      </c>
      <c r="C1797" s="60">
        <v>0</v>
      </c>
    </row>
    <row r="1798" spans="1:3" x14ac:dyDescent="0.2">
      <c r="A1798" s="66">
        <v>41622</v>
      </c>
      <c r="B1798" s="67">
        <v>16</v>
      </c>
      <c r="C1798" s="60">
        <v>0</v>
      </c>
    </row>
    <row r="1799" spans="1:3" x14ac:dyDescent="0.2">
      <c r="A1799" s="66">
        <v>41622</v>
      </c>
      <c r="B1799" s="67">
        <v>17</v>
      </c>
      <c r="C1799" s="60">
        <v>0</v>
      </c>
    </row>
    <row r="1800" spans="1:3" x14ac:dyDescent="0.2">
      <c r="A1800" s="66">
        <v>41622</v>
      </c>
      <c r="B1800" s="67">
        <v>18</v>
      </c>
      <c r="C1800" s="60">
        <v>0</v>
      </c>
    </row>
    <row r="1801" spans="1:3" x14ac:dyDescent="0.2">
      <c r="A1801" s="66">
        <v>41622</v>
      </c>
      <c r="B1801" s="67">
        <v>19</v>
      </c>
      <c r="C1801" s="60">
        <v>0</v>
      </c>
    </row>
    <row r="1802" spans="1:3" x14ac:dyDescent="0.2">
      <c r="A1802" s="66">
        <v>41622</v>
      </c>
      <c r="B1802" s="67">
        <v>20</v>
      </c>
      <c r="C1802" s="60">
        <v>0</v>
      </c>
    </row>
    <row r="1803" spans="1:3" x14ac:dyDescent="0.2">
      <c r="A1803" s="66">
        <v>41622</v>
      </c>
      <c r="B1803" s="67">
        <v>21</v>
      </c>
      <c r="C1803" s="60">
        <v>0</v>
      </c>
    </row>
    <row r="1804" spans="1:3" x14ac:dyDescent="0.2">
      <c r="A1804" s="66">
        <v>41622</v>
      </c>
      <c r="B1804" s="67">
        <v>22</v>
      </c>
      <c r="C1804" s="60">
        <v>0</v>
      </c>
    </row>
    <row r="1805" spans="1:3" x14ac:dyDescent="0.2">
      <c r="A1805" s="66">
        <v>41622</v>
      </c>
      <c r="B1805" s="67">
        <v>23</v>
      </c>
      <c r="C1805" s="60">
        <v>0</v>
      </c>
    </row>
    <row r="1806" spans="1:3" x14ac:dyDescent="0.2">
      <c r="A1806" s="66">
        <v>41622</v>
      </c>
      <c r="B1806" s="67">
        <v>24</v>
      </c>
      <c r="C1806" s="60">
        <v>0</v>
      </c>
    </row>
    <row r="1807" spans="1:3" x14ac:dyDescent="0.2">
      <c r="A1807" s="66">
        <v>41623</v>
      </c>
      <c r="B1807" s="67">
        <v>1</v>
      </c>
      <c r="C1807" s="60">
        <v>0</v>
      </c>
    </row>
    <row r="1808" spans="1:3" x14ac:dyDescent="0.2">
      <c r="A1808" s="66">
        <v>41623</v>
      </c>
      <c r="B1808" s="67">
        <v>2</v>
      </c>
      <c r="C1808" s="60">
        <v>0</v>
      </c>
    </row>
    <row r="1809" spans="1:3" x14ac:dyDescent="0.2">
      <c r="A1809" s="66">
        <v>41623</v>
      </c>
      <c r="B1809" s="67">
        <v>3</v>
      </c>
      <c r="C1809" s="60">
        <v>0</v>
      </c>
    </row>
    <row r="1810" spans="1:3" x14ac:dyDescent="0.2">
      <c r="A1810" s="66">
        <v>41623</v>
      </c>
      <c r="B1810" s="67">
        <v>4</v>
      </c>
      <c r="C1810" s="60">
        <v>0</v>
      </c>
    </row>
    <row r="1811" spans="1:3" x14ac:dyDescent="0.2">
      <c r="A1811" s="66">
        <v>41623</v>
      </c>
      <c r="B1811" s="67">
        <v>5</v>
      </c>
      <c r="C1811" s="60">
        <v>0</v>
      </c>
    </row>
    <row r="1812" spans="1:3" x14ac:dyDescent="0.2">
      <c r="A1812" s="66">
        <v>41623</v>
      </c>
      <c r="B1812" s="67">
        <v>6</v>
      </c>
      <c r="C1812" s="60">
        <v>0</v>
      </c>
    </row>
    <row r="1813" spans="1:3" x14ac:dyDescent="0.2">
      <c r="A1813" s="66">
        <v>41623</v>
      </c>
      <c r="B1813" s="67">
        <v>7</v>
      </c>
      <c r="C1813" s="60">
        <v>0</v>
      </c>
    </row>
    <row r="1814" spans="1:3" x14ac:dyDescent="0.2">
      <c r="A1814" s="66">
        <v>41623</v>
      </c>
      <c r="B1814" s="67">
        <v>8</v>
      </c>
      <c r="C1814" s="60">
        <v>0</v>
      </c>
    </row>
    <row r="1815" spans="1:3" x14ac:dyDescent="0.2">
      <c r="A1815" s="66">
        <v>41623</v>
      </c>
      <c r="B1815" s="67">
        <v>9</v>
      </c>
      <c r="C1815" s="60">
        <v>0</v>
      </c>
    </row>
    <row r="1816" spans="1:3" x14ac:dyDescent="0.2">
      <c r="A1816" s="66">
        <v>41623</v>
      </c>
      <c r="B1816" s="67">
        <v>10</v>
      </c>
      <c r="C1816" s="60">
        <v>0</v>
      </c>
    </row>
    <row r="1817" spans="1:3" x14ac:dyDescent="0.2">
      <c r="A1817" s="66">
        <v>41623</v>
      </c>
      <c r="B1817" s="67">
        <v>11</v>
      </c>
      <c r="C1817" s="60">
        <v>0</v>
      </c>
    </row>
    <row r="1818" spans="1:3" x14ac:dyDescent="0.2">
      <c r="A1818" s="66">
        <v>41623</v>
      </c>
      <c r="B1818" s="67">
        <v>12</v>
      </c>
      <c r="C1818" s="60">
        <v>0</v>
      </c>
    </row>
    <row r="1819" spans="1:3" x14ac:dyDescent="0.2">
      <c r="A1819" s="66">
        <v>41623</v>
      </c>
      <c r="B1819" s="67">
        <v>13</v>
      </c>
      <c r="C1819" s="60">
        <v>0</v>
      </c>
    </row>
    <row r="1820" spans="1:3" x14ac:dyDescent="0.2">
      <c r="A1820" s="66">
        <v>41623</v>
      </c>
      <c r="B1820" s="67">
        <v>14</v>
      </c>
      <c r="C1820" s="60">
        <v>0</v>
      </c>
    </row>
    <row r="1821" spans="1:3" x14ac:dyDescent="0.2">
      <c r="A1821" s="66">
        <v>41623</v>
      </c>
      <c r="B1821" s="67">
        <v>15</v>
      </c>
      <c r="C1821" s="60">
        <v>0</v>
      </c>
    </row>
    <row r="1822" spans="1:3" x14ac:dyDescent="0.2">
      <c r="A1822" s="66">
        <v>41623</v>
      </c>
      <c r="B1822" s="67">
        <v>16</v>
      </c>
      <c r="C1822" s="60">
        <v>0</v>
      </c>
    </row>
    <row r="1823" spans="1:3" x14ac:dyDescent="0.2">
      <c r="A1823" s="66">
        <v>41623</v>
      </c>
      <c r="B1823" s="67">
        <v>17</v>
      </c>
      <c r="C1823" s="60">
        <v>0</v>
      </c>
    </row>
    <row r="1824" spans="1:3" x14ac:dyDescent="0.2">
      <c r="A1824" s="66">
        <v>41623</v>
      </c>
      <c r="B1824" s="67">
        <v>18</v>
      </c>
      <c r="C1824" s="60">
        <v>0</v>
      </c>
    </row>
    <row r="1825" spans="1:3" x14ac:dyDescent="0.2">
      <c r="A1825" s="66">
        <v>41623</v>
      </c>
      <c r="B1825" s="67">
        <v>19</v>
      </c>
      <c r="C1825" s="60">
        <v>0</v>
      </c>
    </row>
    <row r="1826" spans="1:3" x14ac:dyDescent="0.2">
      <c r="A1826" s="66">
        <v>41623</v>
      </c>
      <c r="B1826" s="67">
        <v>20</v>
      </c>
      <c r="C1826" s="60">
        <v>0</v>
      </c>
    </row>
    <row r="1827" spans="1:3" x14ac:dyDescent="0.2">
      <c r="A1827" s="66">
        <v>41623</v>
      </c>
      <c r="B1827" s="67">
        <v>21</v>
      </c>
      <c r="C1827" s="60">
        <v>0</v>
      </c>
    </row>
    <row r="1828" spans="1:3" x14ac:dyDescent="0.2">
      <c r="A1828" s="66">
        <v>41623</v>
      </c>
      <c r="B1828" s="67">
        <v>22</v>
      </c>
      <c r="C1828" s="60">
        <v>0</v>
      </c>
    </row>
    <row r="1829" spans="1:3" x14ac:dyDescent="0.2">
      <c r="A1829" s="66">
        <v>41623</v>
      </c>
      <c r="B1829" s="67">
        <v>23</v>
      </c>
      <c r="C1829" s="60">
        <v>0</v>
      </c>
    </row>
    <row r="1830" spans="1:3" x14ac:dyDescent="0.2">
      <c r="A1830" s="66">
        <v>41623</v>
      </c>
      <c r="B1830" s="67">
        <v>24</v>
      </c>
      <c r="C1830" s="60">
        <v>0</v>
      </c>
    </row>
    <row r="1831" spans="1:3" x14ac:dyDescent="0.2">
      <c r="A1831" s="66">
        <v>41624</v>
      </c>
      <c r="B1831" s="67">
        <v>1</v>
      </c>
      <c r="C1831" s="60">
        <v>0</v>
      </c>
    </row>
    <row r="1832" spans="1:3" x14ac:dyDescent="0.2">
      <c r="A1832" s="66">
        <v>41624</v>
      </c>
      <c r="B1832" s="67">
        <v>2</v>
      </c>
      <c r="C1832" s="60">
        <v>0</v>
      </c>
    </row>
    <row r="1833" spans="1:3" x14ac:dyDescent="0.2">
      <c r="A1833" s="66">
        <v>41624</v>
      </c>
      <c r="B1833" s="67">
        <v>3</v>
      </c>
      <c r="C1833" s="60">
        <v>0</v>
      </c>
    </row>
    <row r="1834" spans="1:3" x14ac:dyDescent="0.2">
      <c r="A1834" s="66">
        <v>41624</v>
      </c>
      <c r="B1834" s="67">
        <v>4</v>
      </c>
      <c r="C1834" s="60">
        <v>0</v>
      </c>
    </row>
    <row r="1835" spans="1:3" x14ac:dyDescent="0.2">
      <c r="A1835" s="66">
        <v>41624</v>
      </c>
      <c r="B1835" s="67">
        <v>5</v>
      </c>
      <c r="C1835" s="60">
        <v>0</v>
      </c>
    </row>
    <row r="1836" spans="1:3" x14ac:dyDescent="0.2">
      <c r="A1836" s="66">
        <v>41624</v>
      </c>
      <c r="B1836" s="67">
        <v>6</v>
      </c>
      <c r="C1836" s="60">
        <v>0</v>
      </c>
    </row>
    <row r="1837" spans="1:3" x14ac:dyDescent="0.2">
      <c r="A1837" s="66">
        <v>41624</v>
      </c>
      <c r="B1837" s="67">
        <v>7</v>
      </c>
      <c r="C1837" s="60">
        <v>0</v>
      </c>
    </row>
    <row r="1838" spans="1:3" x14ac:dyDescent="0.2">
      <c r="A1838" s="66">
        <v>41624</v>
      </c>
      <c r="B1838" s="67">
        <v>8</v>
      </c>
      <c r="C1838" s="60">
        <v>0</v>
      </c>
    </row>
    <row r="1839" spans="1:3" x14ac:dyDescent="0.2">
      <c r="A1839" s="66">
        <v>41624</v>
      </c>
      <c r="B1839" s="67">
        <v>9</v>
      </c>
      <c r="C1839" s="60">
        <v>0</v>
      </c>
    </row>
    <row r="1840" spans="1:3" x14ac:dyDescent="0.2">
      <c r="A1840" s="66">
        <v>41624</v>
      </c>
      <c r="B1840" s="67">
        <v>10</v>
      </c>
      <c r="C1840" s="60">
        <v>0</v>
      </c>
    </row>
    <row r="1841" spans="1:3" x14ac:dyDescent="0.2">
      <c r="A1841" s="66">
        <v>41624</v>
      </c>
      <c r="B1841" s="67">
        <v>11</v>
      </c>
      <c r="C1841" s="60">
        <v>0</v>
      </c>
    </row>
    <row r="1842" spans="1:3" x14ac:dyDescent="0.2">
      <c r="A1842" s="66">
        <v>41624</v>
      </c>
      <c r="B1842" s="67">
        <v>12</v>
      </c>
      <c r="C1842" s="60">
        <v>0</v>
      </c>
    </row>
    <row r="1843" spans="1:3" x14ac:dyDescent="0.2">
      <c r="A1843" s="66">
        <v>41624</v>
      </c>
      <c r="B1843" s="67">
        <v>13</v>
      </c>
      <c r="C1843" s="60">
        <v>0</v>
      </c>
    </row>
    <row r="1844" spans="1:3" x14ac:dyDescent="0.2">
      <c r="A1844" s="66">
        <v>41624</v>
      </c>
      <c r="B1844" s="67">
        <v>14</v>
      </c>
      <c r="C1844" s="60">
        <v>0</v>
      </c>
    </row>
    <row r="1845" spans="1:3" x14ac:dyDescent="0.2">
      <c r="A1845" s="66">
        <v>41624</v>
      </c>
      <c r="B1845" s="67">
        <v>15</v>
      </c>
      <c r="C1845" s="60">
        <v>0</v>
      </c>
    </row>
    <row r="1846" spans="1:3" x14ac:dyDescent="0.2">
      <c r="A1846" s="66">
        <v>41624</v>
      </c>
      <c r="B1846" s="67">
        <v>16</v>
      </c>
      <c r="C1846" s="60">
        <v>0</v>
      </c>
    </row>
    <row r="1847" spans="1:3" x14ac:dyDescent="0.2">
      <c r="A1847" s="66">
        <v>41624</v>
      </c>
      <c r="B1847" s="67">
        <v>17</v>
      </c>
      <c r="C1847" s="60">
        <v>0</v>
      </c>
    </row>
    <row r="1848" spans="1:3" x14ac:dyDescent="0.2">
      <c r="A1848" s="66">
        <v>41624</v>
      </c>
      <c r="B1848" s="67">
        <v>18</v>
      </c>
      <c r="C1848" s="60">
        <v>0</v>
      </c>
    </row>
    <row r="1849" spans="1:3" x14ac:dyDescent="0.2">
      <c r="A1849" s="66">
        <v>41624</v>
      </c>
      <c r="B1849" s="67">
        <v>19</v>
      </c>
      <c r="C1849" s="60">
        <v>0</v>
      </c>
    </row>
    <row r="1850" spans="1:3" x14ac:dyDescent="0.2">
      <c r="A1850" s="66">
        <v>41624</v>
      </c>
      <c r="B1850" s="67">
        <v>20</v>
      </c>
      <c r="C1850" s="60">
        <v>0</v>
      </c>
    </row>
    <row r="1851" spans="1:3" x14ac:dyDescent="0.2">
      <c r="A1851" s="66">
        <v>41624</v>
      </c>
      <c r="B1851" s="67">
        <v>21</v>
      </c>
      <c r="C1851" s="60">
        <v>0</v>
      </c>
    </row>
    <row r="1852" spans="1:3" x14ac:dyDescent="0.2">
      <c r="A1852" s="66">
        <v>41624</v>
      </c>
      <c r="B1852" s="67">
        <v>22</v>
      </c>
      <c r="C1852" s="60">
        <v>0</v>
      </c>
    </row>
    <row r="1853" spans="1:3" x14ac:dyDescent="0.2">
      <c r="A1853" s="66">
        <v>41624</v>
      </c>
      <c r="B1853" s="67">
        <v>23</v>
      </c>
      <c r="C1853" s="60">
        <v>0</v>
      </c>
    </row>
    <row r="1854" spans="1:3" x14ac:dyDescent="0.2">
      <c r="A1854" s="66">
        <v>41624</v>
      </c>
      <c r="B1854" s="67">
        <v>24</v>
      </c>
      <c r="C1854" s="60">
        <v>0</v>
      </c>
    </row>
    <row r="1855" spans="1:3" x14ac:dyDescent="0.2">
      <c r="A1855" s="66">
        <v>41625</v>
      </c>
      <c r="B1855" s="67">
        <v>1</v>
      </c>
      <c r="C1855" s="60">
        <v>0</v>
      </c>
    </row>
    <row r="1856" spans="1:3" x14ac:dyDescent="0.2">
      <c r="A1856" s="66">
        <v>41625</v>
      </c>
      <c r="B1856" s="67">
        <v>2</v>
      </c>
      <c r="C1856" s="60">
        <v>0</v>
      </c>
    </row>
    <row r="1857" spans="1:3" x14ac:dyDescent="0.2">
      <c r="A1857" s="66">
        <v>41625</v>
      </c>
      <c r="B1857" s="67">
        <v>3</v>
      </c>
      <c r="C1857" s="60">
        <v>0</v>
      </c>
    </row>
    <row r="1858" spans="1:3" x14ac:dyDescent="0.2">
      <c r="A1858" s="66">
        <v>41625</v>
      </c>
      <c r="B1858" s="67">
        <v>4</v>
      </c>
      <c r="C1858" s="60">
        <v>0</v>
      </c>
    </row>
    <row r="1859" spans="1:3" x14ac:dyDescent="0.2">
      <c r="A1859" s="66">
        <v>41625</v>
      </c>
      <c r="B1859" s="67">
        <v>5</v>
      </c>
      <c r="C1859" s="60">
        <v>0</v>
      </c>
    </row>
    <row r="1860" spans="1:3" x14ac:dyDescent="0.2">
      <c r="A1860" s="66">
        <v>41625</v>
      </c>
      <c r="B1860" s="67">
        <v>6</v>
      </c>
      <c r="C1860" s="60">
        <v>0</v>
      </c>
    </row>
    <row r="1861" spans="1:3" x14ac:dyDescent="0.2">
      <c r="A1861" s="66">
        <v>41625</v>
      </c>
      <c r="B1861" s="67">
        <v>7</v>
      </c>
      <c r="C1861" s="60">
        <v>0</v>
      </c>
    </row>
    <row r="1862" spans="1:3" x14ac:dyDescent="0.2">
      <c r="A1862" s="66">
        <v>41625</v>
      </c>
      <c r="B1862" s="67">
        <v>8</v>
      </c>
      <c r="C1862" s="60">
        <v>0</v>
      </c>
    </row>
    <row r="1863" spans="1:3" x14ac:dyDescent="0.2">
      <c r="A1863" s="66">
        <v>41625</v>
      </c>
      <c r="B1863" s="67">
        <v>9</v>
      </c>
      <c r="C1863" s="60">
        <v>0</v>
      </c>
    </row>
    <row r="1864" spans="1:3" x14ac:dyDescent="0.2">
      <c r="A1864" s="66">
        <v>41625</v>
      </c>
      <c r="B1864" s="67">
        <v>10</v>
      </c>
      <c r="C1864" s="60">
        <v>0</v>
      </c>
    </row>
    <row r="1865" spans="1:3" x14ac:dyDescent="0.2">
      <c r="A1865" s="66">
        <v>41625</v>
      </c>
      <c r="B1865" s="67">
        <v>11</v>
      </c>
      <c r="C1865" s="60">
        <v>0</v>
      </c>
    </row>
    <row r="1866" spans="1:3" x14ac:dyDescent="0.2">
      <c r="A1866" s="66">
        <v>41625</v>
      </c>
      <c r="B1866" s="67">
        <v>12</v>
      </c>
      <c r="C1866" s="60">
        <v>0</v>
      </c>
    </row>
    <row r="1867" spans="1:3" x14ac:dyDescent="0.2">
      <c r="A1867" s="66">
        <v>41625</v>
      </c>
      <c r="B1867" s="67">
        <v>13</v>
      </c>
      <c r="C1867" s="60">
        <v>0</v>
      </c>
    </row>
    <row r="1868" spans="1:3" x14ac:dyDescent="0.2">
      <c r="A1868" s="66">
        <v>41625</v>
      </c>
      <c r="B1868" s="67">
        <v>14</v>
      </c>
      <c r="C1868" s="60">
        <v>0</v>
      </c>
    </row>
    <row r="1869" spans="1:3" x14ac:dyDescent="0.2">
      <c r="A1869" s="66">
        <v>41625</v>
      </c>
      <c r="B1869" s="67">
        <v>15</v>
      </c>
      <c r="C1869" s="60">
        <v>0</v>
      </c>
    </row>
    <row r="1870" spans="1:3" x14ac:dyDescent="0.2">
      <c r="A1870" s="66">
        <v>41625</v>
      </c>
      <c r="B1870" s="67">
        <v>16</v>
      </c>
      <c r="C1870" s="60">
        <v>0</v>
      </c>
    </row>
    <row r="1871" spans="1:3" x14ac:dyDescent="0.2">
      <c r="A1871" s="66">
        <v>41625</v>
      </c>
      <c r="B1871" s="67">
        <v>17</v>
      </c>
      <c r="C1871" s="60">
        <v>0</v>
      </c>
    </row>
    <row r="1872" spans="1:3" x14ac:dyDescent="0.2">
      <c r="A1872" s="66">
        <v>41625</v>
      </c>
      <c r="B1872" s="67">
        <v>18</v>
      </c>
      <c r="C1872" s="60">
        <v>0</v>
      </c>
    </row>
    <row r="1873" spans="1:3" x14ac:dyDescent="0.2">
      <c r="A1873" s="66">
        <v>41625</v>
      </c>
      <c r="B1873" s="67">
        <v>19</v>
      </c>
      <c r="C1873" s="60">
        <v>0</v>
      </c>
    </row>
    <row r="1874" spans="1:3" x14ac:dyDescent="0.2">
      <c r="A1874" s="66">
        <v>41625</v>
      </c>
      <c r="B1874" s="67">
        <v>20</v>
      </c>
      <c r="C1874" s="60">
        <v>0</v>
      </c>
    </row>
    <row r="1875" spans="1:3" x14ac:dyDescent="0.2">
      <c r="A1875" s="66">
        <v>41625</v>
      </c>
      <c r="B1875" s="67">
        <v>21</v>
      </c>
      <c r="C1875" s="60">
        <v>0</v>
      </c>
    </row>
    <row r="1876" spans="1:3" x14ac:dyDescent="0.2">
      <c r="A1876" s="66">
        <v>41625</v>
      </c>
      <c r="B1876" s="67">
        <v>22</v>
      </c>
      <c r="C1876" s="60">
        <v>0</v>
      </c>
    </row>
    <row r="1877" spans="1:3" x14ac:dyDescent="0.2">
      <c r="A1877" s="66">
        <v>41625</v>
      </c>
      <c r="B1877" s="67">
        <v>23</v>
      </c>
      <c r="C1877" s="60">
        <v>0</v>
      </c>
    </row>
    <row r="1878" spans="1:3" x14ac:dyDescent="0.2">
      <c r="A1878" s="66">
        <v>41625</v>
      </c>
      <c r="B1878" s="67">
        <v>24</v>
      </c>
      <c r="C1878" s="60">
        <v>0</v>
      </c>
    </row>
    <row r="1879" spans="1:3" x14ac:dyDescent="0.2">
      <c r="A1879" s="66">
        <v>41626</v>
      </c>
      <c r="B1879" s="67">
        <v>1</v>
      </c>
      <c r="C1879" s="60">
        <v>0</v>
      </c>
    </row>
    <row r="1880" spans="1:3" x14ac:dyDescent="0.2">
      <c r="A1880" s="66">
        <v>41626</v>
      </c>
      <c r="B1880" s="67">
        <v>2</v>
      </c>
      <c r="C1880" s="60">
        <v>0</v>
      </c>
    </row>
    <row r="1881" spans="1:3" x14ac:dyDescent="0.2">
      <c r="A1881" s="66">
        <v>41626</v>
      </c>
      <c r="B1881" s="67">
        <v>3</v>
      </c>
      <c r="C1881" s="60">
        <v>0</v>
      </c>
    </row>
    <row r="1882" spans="1:3" x14ac:dyDescent="0.2">
      <c r="A1882" s="66">
        <v>41626</v>
      </c>
      <c r="B1882" s="67">
        <v>4</v>
      </c>
      <c r="C1882" s="60">
        <v>0</v>
      </c>
    </row>
    <row r="1883" spans="1:3" x14ac:dyDescent="0.2">
      <c r="A1883" s="66">
        <v>41626</v>
      </c>
      <c r="B1883" s="67">
        <v>5</v>
      </c>
      <c r="C1883" s="60">
        <v>0</v>
      </c>
    </row>
    <row r="1884" spans="1:3" x14ac:dyDescent="0.2">
      <c r="A1884" s="66">
        <v>41626</v>
      </c>
      <c r="B1884" s="67">
        <v>6</v>
      </c>
      <c r="C1884" s="60">
        <v>0</v>
      </c>
    </row>
    <row r="1885" spans="1:3" x14ac:dyDescent="0.2">
      <c r="A1885" s="66">
        <v>41626</v>
      </c>
      <c r="B1885" s="67">
        <v>7</v>
      </c>
      <c r="C1885" s="60">
        <v>0</v>
      </c>
    </row>
    <row r="1886" spans="1:3" x14ac:dyDescent="0.2">
      <c r="A1886" s="66">
        <v>41626</v>
      </c>
      <c r="B1886" s="67">
        <v>8</v>
      </c>
      <c r="C1886" s="60">
        <v>0</v>
      </c>
    </row>
    <row r="1887" spans="1:3" x14ac:dyDescent="0.2">
      <c r="A1887" s="66">
        <v>41626</v>
      </c>
      <c r="B1887" s="67">
        <v>9</v>
      </c>
      <c r="C1887" s="60">
        <v>0</v>
      </c>
    </row>
    <row r="1888" spans="1:3" x14ac:dyDescent="0.2">
      <c r="A1888" s="66">
        <v>41626</v>
      </c>
      <c r="B1888" s="67">
        <v>10</v>
      </c>
      <c r="C1888" s="60">
        <v>0</v>
      </c>
    </row>
    <row r="1889" spans="1:3" x14ac:dyDescent="0.2">
      <c r="A1889" s="66">
        <v>41626</v>
      </c>
      <c r="B1889" s="67">
        <v>11</v>
      </c>
      <c r="C1889" s="60">
        <v>0</v>
      </c>
    </row>
    <row r="1890" spans="1:3" x14ac:dyDescent="0.2">
      <c r="A1890" s="66">
        <v>41626</v>
      </c>
      <c r="B1890" s="67">
        <v>12</v>
      </c>
      <c r="C1890" s="60">
        <v>0</v>
      </c>
    </row>
    <row r="1891" spans="1:3" x14ac:dyDescent="0.2">
      <c r="A1891" s="66">
        <v>41626</v>
      </c>
      <c r="B1891" s="67">
        <v>13</v>
      </c>
      <c r="C1891" s="60">
        <v>0</v>
      </c>
    </row>
    <row r="1892" spans="1:3" x14ac:dyDescent="0.2">
      <c r="A1892" s="66">
        <v>41626</v>
      </c>
      <c r="B1892" s="67">
        <v>14</v>
      </c>
      <c r="C1892" s="60">
        <v>0</v>
      </c>
    </row>
    <row r="1893" spans="1:3" x14ac:dyDescent="0.2">
      <c r="A1893" s="66">
        <v>41626</v>
      </c>
      <c r="B1893" s="67">
        <v>15</v>
      </c>
      <c r="C1893" s="60">
        <v>0</v>
      </c>
    </row>
    <row r="1894" spans="1:3" x14ac:dyDescent="0.2">
      <c r="A1894" s="66">
        <v>41626</v>
      </c>
      <c r="B1894" s="67">
        <v>16</v>
      </c>
      <c r="C1894" s="60">
        <v>0</v>
      </c>
    </row>
    <row r="1895" spans="1:3" x14ac:dyDescent="0.2">
      <c r="A1895" s="66">
        <v>41626</v>
      </c>
      <c r="B1895" s="67">
        <v>17</v>
      </c>
      <c r="C1895" s="60">
        <v>0</v>
      </c>
    </row>
    <row r="1896" spans="1:3" x14ac:dyDescent="0.2">
      <c r="A1896" s="66">
        <v>41626</v>
      </c>
      <c r="B1896" s="67">
        <v>18</v>
      </c>
      <c r="C1896" s="60">
        <v>0</v>
      </c>
    </row>
    <row r="1897" spans="1:3" x14ac:dyDescent="0.2">
      <c r="A1897" s="66">
        <v>41626</v>
      </c>
      <c r="B1897" s="67">
        <v>19</v>
      </c>
      <c r="C1897" s="60">
        <v>0</v>
      </c>
    </row>
    <row r="1898" spans="1:3" x14ac:dyDescent="0.2">
      <c r="A1898" s="66">
        <v>41626</v>
      </c>
      <c r="B1898" s="67">
        <v>20</v>
      </c>
      <c r="C1898" s="60">
        <v>0</v>
      </c>
    </row>
    <row r="1899" spans="1:3" x14ac:dyDescent="0.2">
      <c r="A1899" s="66">
        <v>41626</v>
      </c>
      <c r="B1899" s="67">
        <v>21</v>
      </c>
      <c r="C1899" s="60">
        <v>0</v>
      </c>
    </row>
    <row r="1900" spans="1:3" x14ac:dyDescent="0.2">
      <c r="A1900" s="66">
        <v>41626</v>
      </c>
      <c r="B1900" s="67">
        <v>22</v>
      </c>
      <c r="C1900" s="60">
        <v>0</v>
      </c>
    </row>
    <row r="1901" spans="1:3" x14ac:dyDescent="0.2">
      <c r="A1901" s="66">
        <v>41626</v>
      </c>
      <c r="B1901" s="67">
        <v>23</v>
      </c>
      <c r="C1901" s="60">
        <v>0</v>
      </c>
    </row>
    <row r="1902" spans="1:3" x14ac:dyDescent="0.2">
      <c r="A1902" s="66">
        <v>41626</v>
      </c>
      <c r="B1902" s="67">
        <v>24</v>
      </c>
      <c r="C1902" s="60">
        <v>0</v>
      </c>
    </row>
    <row r="1903" spans="1:3" x14ac:dyDescent="0.2">
      <c r="A1903" s="66">
        <v>41627</v>
      </c>
      <c r="B1903" s="67">
        <v>1</v>
      </c>
      <c r="C1903" s="60">
        <v>0</v>
      </c>
    </row>
    <row r="1904" spans="1:3" x14ac:dyDescent="0.2">
      <c r="A1904" s="66">
        <v>41627</v>
      </c>
      <c r="B1904" s="67">
        <v>2</v>
      </c>
      <c r="C1904" s="60">
        <v>0</v>
      </c>
    </row>
    <row r="1905" spans="1:3" x14ac:dyDescent="0.2">
      <c r="A1905" s="66">
        <v>41627</v>
      </c>
      <c r="B1905" s="67">
        <v>3</v>
      </c>
      <c r="C1905" s="60">
        <v>0</v>
      </c>
    </row>
    <row r="1906" spans="1:3" x14ac:dyDescent="0.2">
      <c r="A1906" s="66">
        <v>41627</v>
      </c>
      <c r="B1906" s="67">
        <v>4</v>
      </c>
      <c r="C1906" s="60">
        <v>0</v>
      </c>
    </row>
    <row r="1907" spans="1:3" x14ac:dyDescent="0.2">
      <c r="A1907" s="66">
        <v>41627</v>
      </c>
      <c r="B1907" s="67">
        <v>5</v>
      </c>
      <c r="C1907" s="60">
        <v>0</v>
      </c>
    </row>
    <row r="1908" spans="1:3" x14ac:dyDescent="0.2">
      <c r="A1908" s="66">
        <v>41627</v>
      </c>
      <c r="B1908" s="67">
        <v>6</v>
      </c>
      <c r="C1908" s="60">
        <v>0</v>
      </c>
    </row>
    <row r="1909" spans="1:3" x14ac:dyDescent="0.2">
      <c r="A1909" s="66">
        <v>41627</v>
      </c>
      <c r="B1909" s="67">
        <v>7</v>
      </c>
      <c r="C1909" s="60">
        <v>0</v>
      </c>
    </row>
    <row r="1910" spans="1:3" x14ac:dyDescent="0.2">
      <c r="A1910" s="66">
        <v>41627</v>
      </c>
      <c r="B1910" s="67">
        <v>8</v>
      </c>
      <c r="C1910" s="60">
        <v>0</v>
      </c>
    </row>
    <row r="1911" spans="1:3" x14ac:dyDescent="0.2">
      <c r="A1911" s="66">
        <v>41627</v>
      </c>
      <c r="B1911" s="67">
        <v>9</v>
      </c>
      <c r="C1911" s="60">
        <v>0</v>
      </c>
    </row>
    <row r="1912" spans="1:3" x14ac:dyDescent="0.2">
      <c r="A1912" s="66">
        <v>41627</v>
      </c>
      <c r="B1912" s="67">
        <v>10</v>
      </c>
      <c r="C1912" s="60">
        <v>0</v>
      </c>
    </row>
    <row r="1913" spans="1:3" x14ac:dyDescent="0.2">
      <c r="A1913" s="66">
        <v>41627</v>
      </c>
      <c r="B1913" s="67">
        <v>11</v>
      </c>
      <c r="C1913" s="60">
        <v>0</v>
      </c>
    </row>
    <row r="1914" spans="1:3" x14ac:dyDescent="0.2">
      <c r="A1914" s="66">
        <v>41627</v>
      </c>
      <c r="B1914" s="67">
        <v>12</v>
      </c>
      <c r="C1914" s="60">
        <v>0</v>
      </c>
    </row>
    <row r="1915" spans="1:3" x14ac:dyDescent="0.2">
      <c r="A1915" s="66">
        <v>41627</v>
      </c>
      <c r="B1915" s="67">
        <v>13</v>
      </c>
      <c r="C1915" s="60">
        <v>0</v>
      </c>
    </row>
    <row r="1916" spans="1:3" x14ac:dyDescent="0.2">
      <c r="A1916" s="66">
        <v>41627</v>
      </c>
      <c r="B1916" s="67">
        <v>14</v>
      </c>
      <c r="C1916" s="60">
        <v>0</v>
      </c>
    </row>
    <row r="1917" spans="1:3" x14ac:dyDescent="0.2">
      <c r="A1917" s="66">
        <v>41627</v>
      </c>
      <c r="B1917" s="67">
        <v>15</v>
      </c>
      <c r="C1917" s="60">
        <v>0</v>
      </c>
    </row>
    <row r="1918" spans="1:3" x14ac:dyDescent="0.2">
      <c r="A1918" s="66">
        <v>41627</v>
      </c>
      <c r="B1918" s="67">
        <v>16</v>
      </c>
      <c r="C1918" s="60">
        <v>0</v>
      </c>
    </row>
    <row r="1919" spans="1:3" x14ac:dyDescent="0.2">
      <c r="A1919" s="66">
        <v>41627</v>
      </c>
      <c r="B1919" s="67">
        <v>17</v>
      </c>
      <c r="C1919" s="60">
        <v>0</v>
      </c>
    </row>
    <row r="1920" spans="1:3" x14ac:dyDescent="0.2">
      <c r="A1920" s="66">
        <v>41627</v>
      </c>
      <c r="B1920" s="67">
        <v>18</v>
      </c>
      <c r="C1920" s="60">
        <v>0</v>
      </c>
    </row>
    <row r="1921" spans="1:3" x14ac:dyDescent="0.2">
      <c r="A1921" s="66">
        <v>41627</v>
      </c>
      <c r="B1921" s="67">
        <v>19</v>
      </c>
      <c r="C1921" s="60">
        <v>0</v>
      </c>
    </row>
    <row r="1922" spans="1:3" x14ac:dyDescent="0.2">
      <c r="A1922" s="66">
        <v>41627</v>
      </c>
      <c r="B1922" s="67">
        <v>20</v>
      </c>
      <c r="C1922" s="60">
        <v>0</v>
      </c>
    </row>
    <row r="1923" spans="1:3" x14ac:dyDescent="0.2">
      <c r="A1923" s="66">
        <v>41627</v>
      </c>
      <c r="B1923" s="67">
        <v>21</v>
      </c>
      <c r="C1923" s="60">
        <v>0</v>
      </c>
    </row>
    <row r="1924" spans="1:3" x14ac:dyDescent="0.2">
      <c r="A1924" s="66">
        <v>41627</v>
      </c>
      <c r="B1924" s="67">
        <v>22</v>
      </c>
      <c r="C1924" s="60">
        <v>0</v>
      </c>
    </row>
    <row r="1925" spans="1:3" x14ac:dyDescent="0.2">
      <c r="A1925" s="66">
        <v>41627</v>
      </c>
      <c r="B1925" s="67">
        <v>23</v>
      </c>
      <c r="C1925" s="60">
        <v>0</v>
      </c>
    </row>
    <row r="1926" spans="1:3" x14ac:dyDescent="0.2">
      <c r="A1926" s="66">
        <v>41627</v>
      </c>
      <c r="B1926" s="67">
        <v>24</v>
      </c>
      <c r="C1926" s="60">
        <v>0</v>
      </c>
    </row>
    <row r="1927" spans="1:3" x14ac:dyDescent="0.2">
      <c r="A1927" s="66">
        <v>41628</v>
      </c>
      <c r="B1927" s="67">
        <v>1</v>
      </c>
      <c r="C1927" s="60">
        <v>0</v>
      </c>
    </row>
    <row r="1928" spans="1:3" x14ac:dyDescent="0.2">
      <c r="A1928" s="66">
        <v>41628</v>
      </c>
      <c r="B1928" s="67">
        <v>2</v>
      </c>
      <c r="C1928" s="60">
        <v>0</v>
      </c>
    </row>
    <row r="1929" spans="1:3" x14ac:dyDescent="0.2">
      <c r="A1929" s="66">
        <v>41628</v>
      </c>
      <c r="B1929" s="67">
        <v>3</v>
      </c>
      <c r="C1929" s="60">
        <v>0</v>
      </c>
    </row>
    <row r="1930" spans="1:3" x14ac:dyDescent="0.2">
      <c r="A1930" s="66">
        <v>41628</v>
      </c>
      <c r="B1930" s="67">
        <v>4</v>
      </c>
      <c r="C1930" s="60">
        <v>0</v>
      </c>
    </row>
    <row r="1931" spans="1:3" x14ac:dyDescent="0.2">
      <c r="A1931" s="66">
        <v>41628</v>
      </c>
      <c r="B1931" s="67">
        <v>5</v>
      </c>
      <c r="C1931" s="60">
        <v>0</v>
      </c>
    </row>
    <row r="1932" spans="1:3" x14ac:dyDescent="0.2">
      <c r="A1932" s="66">
        <v>41628</v>
      </c>
      <c r="B1932" s="67">
        <v>6</v>
      </c>
      <c r="C1932" s="60">
        <v>0</v>
      </c>
    </row>
    <row r="1933" spans="1:3" x14ac:dyDescent="0.2">
      <c r="A1933" s="66">
        <v>41628</v>
      </c>
      <c r="B1933" s="67">
        <v>7</v>
      </c>
      <c r="C1933" s="60">
        <v>0</v>
      </c>
    </row>
    <row r="1934" spans="1:3" x14ac:dyDescent="0.2">
      <c r="A1934" s="66">
        <v>41628</v>
      </c>
      <c r="B1934" s="67">
        <v>8</v>
      </c>
      <c r="C1934" s="60">
        <v>0</v>
      </c>
    </row>
    <row r="1935" spans="1:3" x14ac:dyDescent="0.2">
      <c r="A1935" s="66">
        <v>41628</v>
      </c>
      <c r="B1935" s="67">
        <v>9</v>
      </c>
      <c r="C1935" s="60">
        <v>0</v>
      </c>
    </row>
    <row r="1936" spans="1:3" x14ac:dyDescent="0.2">
      <c r="A1936" s="66">
        <v>41628</v>
      </c>
      <c r="B1936" s="67">
        <v>10</v>
      </c>
      <c r="C1936" s="60">
        <v>0</v>
      </c>
    </row>
    <row r="1937" spans="1:3" x14ac:dyDescent="0.2">
      <c r="A1937" s="66">
        <v>41628</v>
      </c>
      <c r="B1937" s="67">
        <v>11</v>
      </c>
      <c r="C1937" s="60">
        <v>0</v>
      </c>
    </row>
    <row r="1938" spans="1:3" x14ac:dyDescent="0.2">
      <c r="A1938" s="66">
        <v>41628</v>
      </c>
      <c r="B1938" s="67">
        <v>12</v>
      </c>
      <c r="C1938" s="60">
        <v>0</v>
      </c>
    </row>
    <row r="1939" spans="1:3" x14ac:dyDescent="0.2">
      <c r="A1939" s="66">
        <v>41628</v>
      </c>
      <c r="B1939" s="67">
        <v>13</v>
      </c>
      <c r="C1939" s="60">
        <v>0</v>
      </c>
    </row>
    <row r="1940" spans="1:3" x14ac:dyDescent="0.2">
      <c r="A1940" s="66">
        <v>41628</v>
      </c>
      <c r="B1940" s="67">
        <v>14</v>
      </c>
      <c r="C1940" s="60">
        <v>0</v>
      </c>
    </row>
    <row r="1941" spans="1:3" x14ac:dyDescent="0.2">
      <c r="A1941" s="66">
        <v>41628</v>
      </c>
      <c r="B1941" s="67">
        <v>15</v>
      </c>
      <c r="C1941" s="60">
        <v>0</v>
      </c>
    </row>
    <row r="1942" spans="1:3" x14ac:dyDescent="0.2">
      <c r="A1942" s="66">
        <v>41628</v>
      </c>
      <c r="B1942" s="67">
        <v>16</v>
      </c>
      <c r="C1942" s="60">
        <v>0</v>
      </c>
    </row>
    <row r="1943" spans="1:3" x14ac:dyDescent="0.2">
      <c r="A1943" s="66">
        <v>41628</v>
      </c>
      <c r="B1943" s="67">
        <v>17</v>
      </c>
      <c r="C1943" s="60">
        <v>0</v>
      </c>
    </row>
    <row r="1944" spans="1:3" x14ac:dyDescent="0.2">
      <c r="A1944" s="66">
        <v>41628</v>
      </c>
      <c r="B1944" s="67">
        <v>18</v>
      </c>
      <c r="C1944" s="60">
        <v>0</v>
      </c>
    </row>
    <row r="1945" spans="1:3" x14ac:dyDescent="0.2">
      <c r="A1945" s="66">
        <v>41628</v>
      </c>
      <c r="B1945" s="67">
        <v>19</v>
      </c>
      <c r="C1945" s="60">
        <v>0</v>
      </c>
    </row>
    <row r="1946" spans="1:3" x14ac:dyDescent="0.2">
      <c r="A1946" s="66">
        <v>41628</v>
      </c>
      <c r="B1946" s="67">
        <v>20</v>
      </c>
      <c r="C1946" s="60">
        <v>0</v>
      </c>
    </row>
    <row r="1947" spans="1:3" x14ac:dyDescent="0.2">
      <c r="A1947" s="66">
        <v>41628</v>
      </c>
      <c r="B1947" s="67">
        <v>21</v>
      </c>
      <c r="C1947" s="60">
        <v>0</v>
      </c>
    </row>
    <row r="1948" spans="1:3" x14ac:dyDescent="0.2">
      <c r="A1948" s="66">
        <v>41628</v>
      </c>
      <c r="B1948" s="67">
        <v>22</v>
      </c>
      <c r="C1948" s="60">
        <v>0</v>
      </c>
    </row>
    <row r="1949" spans="1:3" x14ac:dyDescent="0.2">
      <c r="A1949" s="66">
        <v>41628</v>
      </c>
      <c r="B1949" s="67">
        <v>23</v>
      </c>
      <c r="C1949" s="60">
        <v>0</v>
      </c>
    </row>
    <row r="1950" spans="1:3" x14ac:dyDescent="0.2">
      <c r="A1950" s="66">
        <v>41628</v>
      </c>
      <c r="B1950" s="67">
        <v>24</v>
      </c>
      <c r="C1950" s="60">
        <v>0</v>
      </c>
    </row>
    <row r="1951" spans="1:3" x14ac:dyDescent="0.2">
      <c r="A1951" s="66">
        <v>41629</v>
      </c>
      <c r="B1951" s="67">
        <v>1</v>
      </c>
      <c r="C1951" s="60">
        <v>0</v>
      </c>
    </row>
    <row r="1952" spans="1:3" x14ac:dyDescent="0.2">
      <c r="A1952" s="66">
        <v>41629</v>
      </c>
      <c r="B1952" s="67">
        <v>2</v>
      </c>
      <c r="C1952" s="60">
        <v>0</v>
      </c>
    </row>
    <row r="1953" spans="1:3" x14ac:dyDescent="0.2">
      <c r="A1953" s="66">
        <v>41629</v>
      </c>
      <c r="B1953" s="67">
        <v>3</v>
      </c>
      <c r="C1953" s="60">
        <v>0</v>
      </c>
    </row>
    <row r="1954" spans="1:3" x14ac:dyDescent="0.2">
      <c r="A1954" s="66">
        <v>41629</v>
      </c>
      <c r="B1954" s="67">
        <v>4</v>
      </c>
      <c r="C1954" s="60">
        <v>0</v>
      </c>
    </row>
    <row r="1955" spans="1:3" x14ac:dyDescent="0.2">
      <c r="A1955" s="66">
        <v>41629</v>
      </c>
      <c r="B1955" s="67">
        <v>5</v>
      </c>
      <c r="C1955" s="60">
        <v>0</v>
      </c>
    </row>
    <row r="1956" spans="1:3" x14ac:dyDescent="0.2">
      <c r="A1956" s="66">
        <v>41629</v>
      </c>
      <c r="B1956" s="67">
        <v>6</v>
      </c>
      <c r="C1956" s="60">
        <v>0</v>
      </c>
    </row>
    <row r="1957" spans="1:3" x14ac:dyDescent="0.2">
      <c r="A1957" s="66">
        <v>41629</v>
      </c>
      <c r="B1957" s="67">
        <v>7</v>
      </c>
      <c r="C1957" s="60">
        <v>0</v>
      </c>
    </row>
    <row r="1958" spans="1:3" x14ac:dyDescent="0.2">
      <c r="A1958" s="66">
        <v>41629</v>
      </c>
      <c r="B1958" s="67">
        <v>8</v>
      </c>
      <c r="C1958" s="60">
        <v>0</v>
      </c>
    </row>
    <row r="1959" spans="1:3" x14ac:dyDescent="0.2">
      <c r="A1959" s="66">
        <v>41629</v>
      </c>
      <c r="B1959" s="67">
        <v>9</v>
      </c>
      <c r="C1959" s="60">
        <v>0</v>
      </c>
    </row>
    <row r="1960" spans="1:3" x14ac:dyDescent="0.2">
      <c r="A1960" s="66">
        <v>41629</v>
      </c>
      <c r="B1960" s="67">
        <v>10</v>
      </c>
      <c r="C1960" s="60">
        <v>0</v>
      </c>
    </row>
    <row r="1961" spans="1:3" x14ac:dyDescent="0.2">
      <c r="A1961" s="66">
        <v>41629</v>
      </c>
      <c r="B1961" s="67">
        <v>11</v>
      </c>
      <c r="C1961" s="60">
        <v>0</v>
      </c>
    </row>
    <row r="1962" spans="1:3" x14ac:dyDescent="0.2">
      <c r="A1962" s="66">
        <v>41629</v>
      </c>
      <c r="B1962" s="67">
        <v>12</v>
      </c>
      <c r="C1962" s="60">
        <v>0</v>
      </c>
    </row>
    <row r="1963" spans="1:3" x14ac:dyDescent="0.2">
      <c r="A1963" s="66">
        <v>41629</v>
      </c>
      <c r="B1963" s="67">
        <v>13</v>
      </c>
      <c r="C1963" s="60">
        <v>0</v>
      </c>
    </row>
    <row r="1964" spans="1:3" x14ac:dyDescent="0.2">
      <c r="A1964" s="66">
        <v>41629</v>
      </c>
      <c r="B1964" s="67">
        <v>14</v>
      </c>
      <c r="C1964" s="60">
        <v>0</v>
      </c>
    </row>
    <row r="1965" spans="1:3" x14ac:dyDescent="0.2">
      <c r="A1965" s="66">
        <v>41629</v>
      </c>
      <c r="B1965" s="67">
        <v>15</v>
      </c>
      <c r="C1965" s="60">
        <v>0</v>
      </c>
    </row>
    <row r="1966" spans="1:3" x14ac:dyDescent="0.2">
      <c r="A1966" s="66">
        <v>41629</v>
      </c>
      <c r="B1966" s="67">
        <v>16</v>
      </c>
      <c r="C1966" s="60">
        <v>0</v>
      </c>
    </row>
    <row r="1967" spans="1:3" x14ac:dyDescent="0.2">
      <c r="A1967" s="66">
        <v>41629</v>
      </c>
      <c r="B1967" s="67">
        <v>17</v>
      </c>
      <c r="C1967" s="60">
        <v>0</v>
      </c>
    </row>
    <row r="1968" spans="1:3" x14ac:dyDescent="0.2">
      <c r="A1968" s="66">
        <v>41629</v>
      </c>
      <c r="B1968" s="67">
        <v>18</v>
      </c>
      <c r="C1968" s="60">
        <v>0</v>
      </c>
    </row>
    <row r="1969" spans="1:3" x14ac:dyDescent="0.2">
      <c r="A1969" s="66">
        <v>41629</v>
      </c>
      <c r="B1969" s="67">
        <v>19</v>
      </c>
      <c r="C1969" s="60">
        <v>0</v>
      </c>
    </row>
    <row r="1970" spans="1:3" x14ac:dyDescent="0.2">
      <c r="A1970" s="66">
        <v>41629</v>
      </c>
      <c r="B1970" s="67">
        <v>20</v>
      </c>
      <c r="C1970" s="60">
        <v>0</v>
      </c>
    </row>
    <row r="1971" spans="1:3" x14ac:dyDescent="0.2">
      <c r="A1971" s="66">
        <v>41629</v>
      </c>
      <c r="B1971" s="67">
        <v>21</v>
      </c>
      <c r="C1971" s="60">
        <v>0</v>
      </c>
    </row>
    <row r="1972" spans="1:3" x14ac:dyDescent="0.2">
      <c r="A1972" s="66">
        <v>41629</v>
      </c>
      <c r="B1972" s="67">
        <v>22</v>
      </c>
      <c r="C1972" s="60">
        <v>0</v>
      </c>
    </row>
    <row r="1973" spans="1:3" x14ac:dyDescent="0.2">
      <c r="A1973" s="66">
        <v>41629</v>
      </c>
      <c r="B1973" s="67">
        <v>23</v>
      </c>
      <c r="C1973" s="60">
        <v>0</v>
      </c>
    </row>
    <row r="1974" spans="1:3" x14ac:dyDescent="0.2">
      <c r="A1974" s="66">
        <v>41629</v>
      </c>
      <c r="B1974" s="67">
        <v>24</v>
      </c>
      <c r="C1974" s="60">
        <v>0</v>
      </c>
    </row>
    <row r="1975" spans="1:3" x14ac:dyDescent="0.2">
      <c r="A1975" s="66">
        <v>41630</v>
      </c>
      <c r="B1975" s="67">
        <v>1</v>
      </c>
      <c r="C1975" s="60">
        <v>0</v>
      </c>
    </row>
    <row r="1976" spans="1:3" x14ac:dyDescent="0.2">
      <c r="A1976" s="66">
        <v>41630</v>
      </c>
      <c r="B1976" s="67">
        <v>2</v>
      </c>
      <c r="C1976" s="60">
        <v>0</v>
      </c>
    </row>
    <row r="1977" spans="1:3" x14ac:dyDescent="0.2">
      <c r="A1977" s="66">
        <v>41630</v>
      </c>
      <c r="B1977" s="67">
        <v>3</v>
      </c>
      <c r="C1977" s="60">
        <v>0</v>
      </c>
    </row>
    <row r="1978" spans="1:3" x14ac:dyDescent="0.2">
      <c r="A1978" s="66">
        <v>41630</v>
      </c>
      <c r="B1978" s="67">
        <v>4</v>
      </c>
      <c r="C1978" s="60">
        <v>0</v>
      </c>
    </row>
    <row r="1979" spans="1:3" x14ac:dyDescent="0.2">
      <c r="A1979" s="66">
        <v>41630</v>
      </c>
      <c r="B1979" s="67">
        <v>5</v>
      </c>
      <c r="C1979" s="60">
        <v>0</v>
      </c>
    </row>
    <row r="1980" spans="1:3" x14ac:dyDescent="0.2">
      <c r="A1980" s="66">
        <v>41630</v>
      </c>
      <c r="B1980" s="67">
        <v>6</v>
      </c>
      <c r="C1980" s="60">
        <v>0</v>
      </c>
    </row>
    <row r="1981" spans="1:3" x14ac:dyDescent="0.2">
      <c r="A1981" s="66">
        <v>41630</v>
      </c>
      <c r="B1981" s="67">
        <v>7</v>
      </c>
      <c r="C1981" s="60">
        <v>0</v>
      </c>
    </row>
    <row r="1982" spans="1:3" x14ac:dyDescent="0.2">
      <c r="A1982" s="66">
        <v>41630</v>
      </c>
      <c r="B1982" s="67">
        <v>8</v>
      </c>
      <c r="C1982" s="60">
        <v>0</v>
      </c>
    </row>
    <row r="1983" spans="1:3" x14ac:dyDescent="0.2">
      <c r="A1983" s="66">
        <v>41630</v>
      </c>
      <c r="B1983" s="67">
        <v>9</v>
      </c>
      <c r="C1983" s="60">
        <v>0</v>
      </c>
    </row>
    <row r="1984" spans="1:3" x14ac:dyDescent="0.2">
      <c r="A1984" s="66">
        <v>41630</v>
      </c>
      <c r="B1984" s="67">
        <v>10</v>
      </c>
      <c r="C1984" s="60">
        <v>0</v>
      </c>
    </row>
    <row r="1985" spans="1:3" x14ac:dyDescent="0.2">
      <c r="A1985" s="66">
        <v>41630</v>
      </c>
      <c r="B1985" s="67">
        <v>11</v>
      </c>
      <c r="C1985" s="60">
        <v>0</v>
      </c>
    </row>
    <row r="1986" spans="1:3" x14ac:dyDescent="0.2">
      <c r="A1986" s="66">
        <v>41630</v>
      </c>
      <c r="B1986" s="67">
        <v>12</v>
      </c>
      <c r="C1986" s="60">
        <v>0</v>
      </c>
    </row>
    <row r="1987" spans="1:3" x14ac:dyDescent="0.2">
      <c r="A1987" s="66">
        <v>41630</v>
      </c>
      <c r="B1987" s="67">
        <v>13</v>
      </c>
      <c r="C1987" s="60">
        <v>0</v>
      </c>
    </row>
    <row r="1988" spans="1:3" x14ac:dyDescent="0.2">
      <c r="A1988" s="66">
        <v>41630</v>
      </c>
      <c r="B1988" s="67">
        <v>14</v>
      </c>
      <c r="C1988" s="60">
        <v>0</v>
      </c>
    </row>
    <row r="1989" spans="1:3" x14ac:dyDescent="0.2">
      <c r="A1989" s="66">
        <v>41630</v>
      </c>
      <c r="B1989" s="67">
        <v>15</v>
      </c>
      <c r="C1989" s="60">
        <v>0</v>
      </c>
    </row>
    <row r="1990" spans="1:3" x14ac:dyDescent="0.2">
      <c r="A1990" s="66">
        <v>41630</v>
      </c>
      <c r="B1990" s="67">
        <v>16</v>
      </c>
      <c r="C1990" s="60">
        <v>0</v>
      </c>
    </row>
    <row r="1991" spans="1:3" x14ac:dyDescent="0.2">
      <c r="A1991" s="66">
        <v>41630</v>
      </c>
      <c r="B1991" s="67">
        <v>17</v>
      </c>
      <c r="C1991" s="60">
        <v>0</v>
      </c>
    </row>
    <row r="1992" spans="1:3" x14ac:dyDescent="0.2">
      <c r="A1992" s="66">
        <v>41630</v>
      </c>
      <c r="B1992" s="67">
        <v>18</v>
      </c>
      <c r="C1992" s="60">
        <v>0</v>
      </c>
    </row>
    <row r="1993" spans="1:3" x14ac:dyDescent="0.2">
      <c r="A1993" s="66">
        <v>41630</v>
      </c>
      <c r="B1993" s="67">
        <v>19</v>
      </c>
      <c r="C1993" s="60">
        <v>0</v>
      </c>
    </row>
    <row r="1994" spans="1:3" x14ac:dyDescent="0.2">
      <c r="A1994" s="66">
        <v>41630</v>
      </c>
      <c r="B1994" s="67">
        <v>20</v>
      </c>
      <c r="C1994" s="60">
        <v>0</v>
      </c>
    </row>
    <row r="1995" spans="1:3" x14ac:dyDescent="0.2">
      <c r="A1995" s="66">
        <v>41630</v>
      </c>
      <c r="B1995" s="67">
        <v>21</v>
      </c>
      <c r="C1995" s="60">
        <v>0</v>
      </c>
    </row>
    <row r="1996" spans="1:3" x14ac:dyDescent="0.2">
      <c r="A1996" s="66">
        <v>41630</v>
      </c>
      <c r="B1996" s="67">
        <v>22</v>
      </c>
      <c r="C1996" s="60">
        <v>0</v>
      </c>
    </row>
    <row r="1997" spans="1:3" x14ac:dyDescent="0.2">
      <c r="A1997" s="66">
        <v>41630</v>
      </c>
      <c r="B1997" s="67">
        <v>23</v>
      </c>
      <c r="C1997" s="60">
        <v>0</v>
      </c>
    </row>
    <row r="1998" spans="1:3" x14ac:dyDescent="0.2">
      <c r="A1998" s="66">
        <v>41630</v>
      </c>
      <c r="B1998" s="67">
        <v>24</v>
      </c>
      <c r="C1998" s="60">
        <v>0</v>
      </c>
    </row>
    <row r="1999" spans="1:3" x14ac:dyDescent="0.2">
      <c r="A1999" s="66">
        <v>41631</v>
      </c>
      <c r="B1999" s="67">
        <v>1</v>
      </c>
      <c r="C1999" s="60">
        <v>0</v>
      </c>
    </row>
    <row r="2000" spans="1:3" x14ac:dyDescent="0.2">
      <c r="A2000" s="66">
        <v>41631</v>
      </c>
      <c r="B2000" s="67">
        <v>2</v>
      </c>
      <c r="C2000" s="60">
        <v>0</v>
      </c>
    </row>
    <row r="2001" spans="1:3" x14ac:dyDescent="0.2">
      <c r="A2001" s="66">
        <v>41631</v>
      </c>
      <c r="B2001" s="67">
        <v>3</v>
      </c>
      <c r="C2001" s="60">
        <v>0</v>
      </c>
    </row>
    <row r="2002" spans="1:3" x14ac:dyDescent="0.2">
      <c r="A2002" s="66">
        <v>41631</v>
      </c>
      <c r="B2002" s="67">
        <v>4</v>
      </c>
      <c r="C2002" s="60">
        <v>0</v>
      </c>
    </row>
    <row r="2003" spans="1:3" x14ac:dyDescent="0.2">
      <c r="A2003" s="66">
        <v>41631</v>
      </c>
      <c r="B2003" s="67">
        <v>5</v>
      </c>
      <c r="C2003" s="60">
        <v>0</v>
      </c>
    </row>
    <row r="2004" spans="1:3" x14ac:dyDescent="0.2">
      <c r="A2004" s="66">
        <v>41631</v>
      </c>
      <c r="B2004" s="67">
        <v>6</v>
      </c>
      <c r="C2004" s="60">
        <v>0</v>
      </c>
    </row>
    <row r="2005" spans="1:3" x14ac:dyDescent="0.2">
      <c r="A2005" s="66">
        <v>41631</v>
      </c>
      <c r="B2005" s="67">
        <v>7</v>
      </c>
      <c r="C2005" s="60">
        <v>0</v>
      </c>
    </row>
    <row r="2006" spans="1:3" x14ac:dyDescent="0.2">
      <c r="A2006" s="66">
        <v>41631</v>
      </c>
      <c r="B2006" s="67">
        <v>8</v>
      </c>
      <c r="C2006" s="60">
        <v>0</v>
      </c>
    </row>
    <row r="2007" spans="1:3" x14ac:dyDescent="0.2">
      <c r="A2007" s="66">
        <v>41631</v>
      </c>
      <c r="B2007" s="67">
        <v>9</v>
      </c>
      <c r="C2007" s="60">
        <v>0</v>
      </c>
    </row>
    <row r="2008" spans="1:3" x14ac:dyDescent="0.2">
      <c r="A2008" s="66">
        <v>41631</v>
      </c>
      <c r="B2008" s="67">
        <v>10</v>
      </c>
      <c r="C2008" s="60">
        <v>0</v>
      </c>
    </row>
    <row r="2009" spans="1:3" x14ac:dyDescent="0.2">
      <c r="A2009" s="66">
        <v>41631</v>
      </c>
      <c r="B2009" s="67">
        <v>11</v>
      </c>
      <c r="C2009" s="60">
        <v>0</v>
      </c>
    </row>
    <row r="2010" spans="1:3" x14ac:dyDescent="0.2">
      <c r="A2010" s="66">
        <v>41631</v>
      </c>
      <c r="B2010" s="67">
        <v>12</v>
      </c>
      <c r="C2010" s="60">
        <v>0</v>
      </c>
    </row>
    <row r="2011" spans="1:3" x14ac:dyDescent="0.2">
      <c r="A2011" s="66">
        <v>41631</v>
      </c>
      <c r="B2011" s="67">
        <v>13</v>
      </c>
      <c r="C2011" s="60">
        <v>0</v>
      </c>
    </row>
    <row r="2012" spans="1:3" x14ac:dyDescent="0.2">
      <c r="A2012" s="66">
        <v>41631</v>
      </c>
      <c r="B2012" s="67">
        <v>14</v>
      </c>
      <c r="C2012" s="60">
        <v>0</v>
      </c>
    </row>
    <row r="2013" spans="1:3" x14ac:dyDescent="0.2">
      <c r="A2013" s="66">
        <v>41631</v>
      </c>
      <c r="B2013" s="67">
        <v>15</v>
      </c>
      <c r="C2013" s="60">
        <v>0</v>
      </c>
    </row>
    <row r="2014" spans="1:3" x14ac:dyDescent="0.2">
      <c r="A2014" s="66">
        <v>41631</v>
      </c>
      <c r="B2014" s="67">
        <v>16</v>
      </c>
      <c r="C2014" s="60">
        <v>0</v>
      </c>
    </row>
    <row r="2015" spans="1:3" x14ac:dyDescent="0.2">
      <c r="A2015" s="66">
        <v>41631</v>
      </c>
      <c r="B2015" s="67">
        <v>17</v>
      </c>
      <c r="C2015" s="60">
        <v>0</v>
      </c>
    </row>
    <row r="2016" spans="1:3" x14ac:dyDescent="0.2">
      <c r="A2016" s="66">
        <v>41631</v>
      </c>
      <c r="B2016" s="67">
        <v>18</v>
      </c>
      <c r="C2016" s="60">
        <v>0</v>
      </c>
    </row>
    <row r="2017" spans="1:3" x14ac:dyDescent="0.2">
      <c r="A2017" s="66">
        <v>41631</v>
      </c>
      <c r="B2017" s="67">
        <v>19</v>
      </c>
      <c r="C2017" s="60">
        <v>0</v>
      </c>
    </row>
    <row r="2018" spans="1:3" x14ac:dyDescent="0.2">
      <c r="A2018" s="66">
        <v>41631</v>
      </c>
      <c r="B2018" s="67">
        <v>20</v>
      </c>
      <c r="C2018" s="60">
        <v>0</v>
      </c>
    </row>
    <row r="2019" spans="1:3" x14ac:dyDescent="0.2">
      <c r="A2019" s="66">
        <v>41631</v>
      </c>
      <c r="B2019" s="67">
        <v>21</v>
      </c>
      <c r="C2019" s="60">
        <v>0</v>
      </c>
    </row>
    <row r="2020" spans="1:3" x14ac:dyDescent="0.2">
      <c r="A2020" s="66">
        <v>41631</v>
      </c>
      <c r="B2020" s="67">
        <v>22</v>
      </c>
      <c r="C2020" s="60">
        <v>0</v>
      </c>
    </row>
    <row r="2021" spans="1:3" x14ac:dyDescent="0.2">
      <c r="A2021" s="66">
        <v>41631</v>
      </c>
      <c r="B2021" s="67">
        <v>23</v>
      </c>
      <c r="C2021" s="60">
        <v>0</v>
      </c>
    </row>
    <row r="2022" spans="1:3" x14ac:dyDescent="0.2">
      <c r="A2022" s="66">
        <v>41631</v>
      </c>
      <c r="B2022" s="67">
        <v>24</v>
      </c>
      <c r="C2022" s="60">
        <v>0</v>
      </c>
    </row>
    <row r="2023" spans="1:3" x14ac:dyDescent="0.2">
      <c r="A2023" s="66">
        <v>41632</v>
      </c>
      <c r="B2023" s="67">
        <v>1</v>
      </c>
      <c r="C2023" s="60">
        <v>0</v>
      </c>
    </row>
    <row r="2024" spans="1:3" x14ac:dyDescent="0.2">
      <c r="A2024" s="66">
        <v>41632</v>
      </c>
      <c r="B2024" s="67">
        <v>2</v>
      </c>
      <c r="C2024" s="60">
        <v>0</v>
      </c>
    </row>
    <row r="2025" spans="1:3" x14ac:dyDescent="0.2">
      <c r="A2025" s="66">
        <v>41632</v>
      </c>
      <c r="B2025" s="67">
        <v>3</v>
      </c>
      <c r="C2025" s="60">
        <v>0</v>
      </c>
    </row>
    <row r="2026" spans="1:3" x14ac:dyDescent="0.2">
      <c r="A2026" s="66">
        <v>41632</v>
      </c>
      <c r="B2026" s="67">
        <v>4</v>
      </c>
      <c r="C2026" s="60">
        <v>0</v>
      </c>
    </row>
    <row r="2027" spans="1:3" x14ac:dyDescent="0.2">
      <c r="A2027" s="66">
        <v>41632</v>
      </c>
      <c r="B2027" s="67">
        <v>5</v>
      </c>
      <c r="C2027" s="60">
        <v>0</v>
      </c>
    </row>
    <row r="2028" spans="1:3" x14ac:dyDescent="0.2">
      <c r="A2028" s="66">
        <v>41632</v>
      </c>
      <c r="B2028" s="67">
        <v>6</v>
      </c>
      <c r="C2028" s="60">
        <v>0</v>
      </c>
    </row>
    <row r="2029" spans="1:3" x14ac:dyDescent="0.2">
      <c r="A2029" s="66">
        <v>41632</v>
      </c>
      <c r="B2029" s="67">
        <v>7</v>
      </c>
      <c r="C2029" s="60">
        <v>0</v>
      </c>
    </row>
    <row r="2030" spans="1:3" x14ac:dyDescent="0.2">
      <c r="A2030" s="66">
        <v>41632</v>
      </c>
      <c r="B2030" s="67">
        <v>8</v>
      </c>
      <c r="C2030" s="60">
        <v>0</v>
      </c>
    </row>
    <row r="2031" spans="1:3" x14ac:dyDescent="0.2">
      <c r="A2031" s="66">
        <v>41632</v>
      </c>
      <c r="B2031" s="67">
        <v>9</v>
      </c>
      <c r="C2031" s="60">
        <v>0</v>
      </c>
    </row>
    <row r="2032" spans="1:3" x14ac:dyDescent="0.2">
      <c r="A2032" s="66">
        <v>41632</v>
      </c>
      <c r="B2032" s="67">
        <v>10</v>
      </c>
      <c r="C2032" s="60">
        <v>0</v>
      </c>
    </row>
    <row r="2033" spans="1:3" x14ac:dyDescent="0.2">
      <c r="A2033" s="66">
        <v>41632</v>
      </c>
      <c r="B2033" s="67">
        <v>11</v>
      </c>
      <c r="C2033" s="60">
        <v>0</v>
      </c>
    </row>
    <row r="2034" spans="1:3" x14ac:dyDescent="0.2">
      <c r="A2034" s="66">
        <v>41632</v>
      </c>
      <c r="B2034" s="67">
        <v>12</v>
      </c>
      <c r="C2034" s="60">
        <v>0</v>
      </c>
    </row>
    <row r="2035" spans="1:3" x14ac:dyDescent="0.2">
      <c r="A2035" s="66">
        <v>41632</v>
      </c>
      <c r="B2035" s="67">
        <v>13</v>
      </c>
      <c r="C2035" s="60">
        <v>0</v>
      </c>
    </row>
    <row r="2036" spans="1:3" x14ac:dyDescent="0.2">
      <c r="A2036" s="66">
        <v>41632</v>
      </c>
      <c r="B2036" s="67">
        <v>14</v>
      </c>
      <c r="C2036" s="60">
        <v>0</v>
      </c>
    </row>
    <row r="2037" spans="1:3" x14ac:dyDescent="0.2">
      <c r="A2037" s="66">
        <v>41632</v>
      </c>
      <c r="B2037" s="67">
        <v>15</v>
      </c>
      <c r="C2037" s="60">
        <v>0</v>
      </c>
    </row>
    <row r="2038" spans="1:3" x14ac:dyDescent="0.2">
      <c r="A2038" s="66">
        <v>41632</v>
      </c>
      <c r="B2038" s="67">
        <v>16</v>
      </c>
      <c r="C2038" s="60">
        <v>0</v>
      </c>
    </row>
    <row r="2039" spans="1:3" x14ac:dyDescent="0.2">
      <c r="A2039" s="66">
        <v>41632</v>
      </c>
      <c r="B2039" s="67">
        <v>17</v>
      </c>
      <c r="C2039" s="60">
        <v>0</v>
      </c>
    </row>
    <row r="2040" spans="1:3" x14ac:dyDescent="0.2">
      <c r="A2040" s="66">
        <v>41632</v>
      </c>
      <c r="B2040" s="67">
        <v>18</v>
      </c>
      <c r="C2040" s="60">
        <v>0</v>
      </c>
    </row>
    <row r="2041" spans="1:3" x14ac:dyDescent="0.2">
      <c r="A2041" s="66">
        <v>41632</v>
      </c>
      <c r="B2041" s="67">
        <v>19</v>
      </c>
      <c r="C2041" s="60">
        <v>0</v>
      </c>
    </row>
    <row r="2042" spans="1:3" x14ac:dyDescent="0.2">
      <c r="A2042" s="66">
        <v>41632</v>
      </c>
      <c r="B2042" s="67">
        <v>20</v>
      </c>
      <c r="C2042" s="60">
        <v>0</v>
      </c>
    </row>
    <row r="2043" spans="1:3" x14ac:dyDescent="0.2">
      <c r="A2043" s="66">
        <v>41632</v>
      </c>
      <c r="B2043" s="67">
        <v>21</v>
      </c>
      <c r="C2043" s="60">
        <v>0</v>
      </c>
    </row>
    <row r="2044" spans="1:3" x14ac:dyDescent="0.2">
      <c r="A2044" s="66">
        <v>41632</v>
      </c>
      <c r="B2044" s="67">
        <v>22</v>
      </c>
      <c r="C2044" s="60">
        <v>0</v>
      </c>
    </row>
    <row r="2045" spans="1:3" x14ac:dyDescent="0.2">
      <c r="A2045" s="66">
        <v>41632</v>
      </c>
      <c r="B2045" s="67">
        <v>23</v>
      </c>
      <c r="C2045" s="60">
        <v>0</v>
      </c>
    </row>
    <row r="2046" spans="1:3" x14ac:dyDescent="0.2">
      <c r="A2046" s="66">
        <v>41632</v>
      </c>
      <c r="B2046" s="67">
        <v>24</v>
      </c>
      <c r="C2046" s="60">
        <v>0</v>
      </c>
    </row>
    <row r="2047" spans="1:3" x14ac:dyDescent="0.2">
      <c r="A2047" s="66">
        <v>41633</v>
      </c>
      <c r="B2047" s="67">
        <v>1</v>
      </c>
      <c r="C2047" s="60">
        <v>0</v>
      </c>
    </row>
    <row r="2048" spans="1:3" x14ac:dyDescent="0.2">
      <c r="A2048" s="66">
        <v>41633</v>
      </c>
      <c r="B2048" s="67">
        <v>2</v>
      </c>
      <c r="C2048" s="60">
        <v>0</v>
      </c>
    </row>
    <row r="2049" spans="1:3" x14ac:dyDescent="0.2">
      <c r="A2049" s="66">
        <v>41633</v>
      </c>
      <c r="B2049" s="67">
        <v>3</v>
      </c>
      <c r="C2049" s="60">
        <v>0</v>
      </c>
    </row>
    <row r="2050" spans="1:3" x14ac:dyDescent="0.2">
      <c r="A2050" s="66">
        <v>41633</v>
      </c>
      <c r="B2050" s="67">
        <v>4</v>
      </c>
      <c r="C2050" s="60">
        <v>0</v>
      </c>
    </row>
    <row r="2051" spans="1:3" x14ac:dyDescent="0.2">
      <c r="A2051" s="66">
        <v>41633</v>
      </c>
      <c r="B2051" s="67">
        <v>5</v>
      </c>
      <c r="C2051" s="60">
        <v>0</v>
      </c>
    </row>
    <row r="2052" spans="1:3" x14ac:dyDescent="0.2">
      <c r="A2052" s="66">
        <v>41633</v>
      </c>
      <c r="B2052" s="67">
        <v>6</v>
      </c>
      <c r="C2052" s="60">
        <v>0</v>
      </c>
    </row>
    <row r="2053" spans="1:3" x14ac:dyDescent="0.2">
      <c r="A2053" s="66">
        <v>41633</v>
      </c>
      <c r="B2053" s="67">
        <v>7</v>
      </c>
      <c r="C2053" s="60">
        <v>0</v>
      </c>
    </row>
    <row r="2054" spans="1:3" x14ac:dyDescent="0.2">
      <c r="A2054" s="66">
        <v>41633</v>
      </c>
      <c r="B2054" s="67">
        <v>8</v>
      </c>
      <c r="C2054" s="60">
        <v>0</v>
      </c>
    </row>
    <row r="2055" spans="1:3" x14ac:dyDescent="0.2">
      <c r="A2055" s="66">
        <v>41633</v>
      </c>
      <c r="B2055" s="67">
        <v>9</v>
      </c>
      <c r="C2055" s="60">
        <v>0</v>
      </c>
    </row>
    <row r="2056" spans="1:3" x14ac:dyDescent="0.2">
      <c r="A2056" s="66">
        <v>41633</v>
      </c>
      <c r="B2056" s="67">
        <v>10</v>
      </c>
      <c r="C2056" s="60">
        <v>0</v>
      </c>
    </row>
    <row r="2057" spans="1:3" x14ac:dyDescent="0.2">
      <c r="A2057" s="66">
        <v>41633</v>
      </c>
      <c r="B2057" s="67">
        <v>11</v>
      </c>
      <c r="C2057" s="60">
        <v>0</v>
      </c>
    </row>
    <row r="2058" spans="1:3" x14ac:dyDescent="0.2">
      <c r="A2058" s="66">
        <v>41633</v>
      </c>
      <c r="B2058" s="67">
        <v>12</v>
      </c>
      <c r="C2058" s="60">
        <v>0</v>
      </c>
    </row>
    <row r="2059" spans="1:3" x14ac:dyDescent="0.2">
      <c r="A2059" s="66">
        <v>41633</v>
      </c>
      <c r="B2059" s="67">
        <v>13</v>
      </c>
      <c r="C2059" s="60">
        <v>0</v>
      </c>
    </row>
    <row r="2060" spans="1:3" x14ac:dyDescent="0.2">
      <c r="A2060" s="66">
        <v>41633</v>
      </c>
      <c r="B2060" s="67">
        <v>14</v>
      </c>
      <c r="C2060" s="60">
        <v>0</v>
      </c>
    </row>
    <row r="2061" spans="1:3" x14ac:dyDescent="0.2">
      <c r="A2061" s="66">
        <v>41633</v>
      </c>
      <c r="B2061" s="67">
        <v>15</v>
      </c>
      <c r="C2061" s="60">
        <v>0</v>
      </c>
    </row>
    <row r="2062" spans="1:3" x14ac:dyDescent="0.2">
      <c r="A2062" s="66">
        <v>41633</v>
      </c>
      <c r="B2062" s="67">
        <v>16</v>
      </c>
      <c r="C2062" s="60">
        <v>0</v>
      </c>
    </row>
    <row r="2063" spans="1:3" x14ac:dyDescent="0.2">
      <c r="A2063" s="66">
        <v>41633</v>
      </c>
      <c r="B2063" s="67">
        <v>17</v>
      </c>
      <c r="C2063" s="60">
        <v>0</v>
      </c>
    </row>
    <row r="2064" spans="1:3" x14ac:dyDescent="0.2">
      <c r="A2064" s="66">
        <v>41633</v>
      </c>
      <c r="B2064" s="67">
        <v>18</v>
      </c>
      <c r="C2064" s="60">
        <v>0</v>
      </c>
    </row>
    <row r="2065" spans="1:3" x14ac:dyDescent="0.2">
      <c r="A2065" s="66">
        <v>41633</v>
      </c>
      <c r="B2065" s="67">
        <v>19</v>
      </c>
      <c r="C2065" s="60">
        <v>0</v>
      </c>
    </row>
    <row r="2066" spans="1:3" x14ac:dyDescent="0.2">
      <c r="A2066" s="66">
        <v>41633</v>
      </c>
      <c r="B2066" s="67">
        <v>20</v>
      </c>
      <c r="C2066" s="60">
        <v>0</v>
      </c>
    </row>
    <row r="2067" spans="1:3" x14ac:dyDescent="0.2">
      <c r="A2067" s="66">
        <v>41633</v>
      </c>
      <c r="B2067" s="67">
        <v>21</v>
      </c>
      <c r="C2067" s="60">
        <v>0</v>
      </c>
    </row>
    <row r="2068" spans="1:3" x14ac:dyDescent="0.2">
      <c r="A2068" s="66">
        <v>41633</v>
      </c>
      <c r="B2068" s="67">
        <v>22</v>
      </c>
      <c r="C2068" s="60">
        <v>0</v>
      </c>
    </row>
    <row r="2069" spans="1:3" x14ac:dyDescent="0.2">
      <c r="A2069" s="66">
        <v>41633</v>
      </c>
      <c r="B2069" s="67">
        <v>23</v>
      </c>
      <c r="C2069" s="60">
        <v>0</v>
      </c>
    </row>
    <row r="2070" spans="1:3" x14ac:dyDescent="0.2">
      <c r="A2070" s="66">
        <v>41633</v>
      </c>
      <c r="B2070" s="67">
        <v>24</v>
      </c>
      <c r="C2070" s="60">
        <v>0</v>
      </c>
    </row>
    <row r="2071" spans="1:3" x14ac:dyDescent="0.2">
      <c r="A2071" s="66">
        <v>41634</v>
      </c>
      <c r="B2071" s="67">
        <v>1</v>
      </c>
      <c r="C2071" s="60">
        <v>0</v>
      </c>
    </row>
    <row r="2072" spans="1:3" x14ac:dyDescent="0.2">
      <c r="A2072" s="66">
        <v>41634</v>
      </c>
      <c r="B2072" s="67">
        <v>2</v>
      </c>
      <c r="C2072" s="60">
        <v>0</v>
      </c>
    </row>
    <row r="2073" spans="1:3" x14ac:dyDescent="0.2">
      <c r="A2073" s="66">
        <v>41634</v>
      </c>
      <c r="B2073" s="67">
        <v>3</v>
      </c>
      <c r="C2073" s="60">
        <v>0</v>
      </c>
    </row>
    <row r="2074" spans="1:3" x14ac:dyDescent="0.2">
      <c r="A2074" s="66">
        <v>41634</v>
      </c>
      <c r="B2074" s="67">
        <v>4</v>
      </c>
      <c r="C2074" s="60">
        <v>0</v>
      </c>
    </row>
    <row r="2075" spans="1:3" x14ac:dyDescent="0.2">
      <c r="A2075" s="66">
        <v>41634</v>
      </c>
      <c r="B2075" s="67">
        <v>5</v>
      </c>
      <c r="C2075" s="60">
        <v>0</v>
      </c>
    </row>
    <row r="2076" spans="1:3" x14ac:dyDescent="0.2">
      <c r="A2076" s="66">
        <v>41634</v>
      </c>
      <c r="B2076" s="67">
        <v>6</v>
      </c>
      <c r="C2076" s="60">
        <v>0</v>
      </c>
    </row>
    <row r="2077" spans="1:3" x14ac:dyDescent="0.2">
      <c r="A2077" s="66">
        <v>41634</v>
      </c>
      <c r="B2077" s="67">
        <v>7</v>
      </c>
      <c r="C2077" s="60">
        <v>0</v>
      </c>
    </row>
    <row r="2078" spans="1:3" x14ac:dyDescent="0.2">
      <c r="A2078" s="66">
        <v>41634</v>
      </c>
      <c r="B2078" s="67">
        <v>8</v>
      </c>
      <c r="C2078" s="60">
        <v>0</v>
      </c>
    </row>
    <row r="2079" spans="1:3" x14ac:dyDescent="0.2">
      <c r="A2079" s="66">
        <v>41634</v>
      </c>
      <c r="B2079" s="67">
        <v>9</v>
      </c>
      <c r="C2079" s="60">
        <v>0</v>
      </c>
    </row>
    <row r="2080" spans="1:3" x14ac:dyDescent="0.2">
      <c r="A2080" s="66">
        <v>41634</v>
      </c>
      <c r="B2080" s="67">
        <v>10</v>
      </c>
      <c r="C2080" s="60">
        <v>0</v>
      </c>
    </row>
    <row r="2081" spans="1:3" x14ac:dyDescent="0.2">
      <c r="A2081" s="66">
        <v>41634</v>
      </c>
      <c r="B2081" s="67">
        <v>11</v>
      </c>
      <c r="C2081" s="60">
        <v>0</v>
      </c>
    </row>
    <row r="2082" spans="1:3" x14ac:dyDescent="0.2">
      <c r="A2082" s="66">
        <v>41634</v>
      </c>
      <c r="B2082" s="67">
        <v>12</v>
      </c>
      <c r="C2082" s="60">
        <v>0</v>
      </c>
    </row>
    <row r="2083" spans="1:3" x14ac:dyDescent="0.2">
      <c r="A2083" s="66">
        <v>41634</v>
      </c>
      <c r="B2083" s="67">
        <v>13</v>
      </c>
      <c r="C2083" s="60">
        <v>0</v>
      </c>
    </row>
    <row r="2084" spans="1:3" x14ac:dyDescent="0.2">
      <c r="A2084" s="66">
        <v>41634</v>
      </c>
      <c r="B2084" s="67">
        <v>14</v>
      </c>
      <c r="C2084" s="60">
        <v>0</v>
      </c>
    </row>
    <row r="2085" spans="1:3" x14ac:dyDescent="0.2">
      <c r="A2085" s="66">
        <v>41634</v>
      </c>
      <c r="B2085" s="67">
        <v>15</v>
      </c>
      <c r="C2085" s="60">
        <v>0</v>
      </c>
    </row>
    <row r="2086" spans="1:3" x14ac:dyDescent="0.2">
      <c r="A2086" s="66">
        <v>41634</v>
      </c>
      <c r="B2086" s="67">
        <v>16</v>
      </c>
      <c r="C2086" s="60">
        <v>0</v>
      </c>
    </row>
    <row r="2087" spans="1:3" x14ac:dyDescent="0.2">
      <c r="A2087" s="66">
        <v>41634</v>
      </c>
      <c r="B2087" s="67">
        <v>17</v>
      </c>
      <c r="C2087" s="60">
        <v>0</v>
      </c>
    </row>
    <row r="2088" spans="1:3" x14ac:dyDescent="0.2">
      <c r="A2088" s="66">
        <v>41634</v>
      </c>
      <c r="B2088" s="67">
        <v>18</v>
      </c>
      <c r="C2088" s="60">
        <v>0</v>
      </c>
    </row>
    <row r="2089" spans="1:3" x14ac:dyDescent="0.2">
      <c r="A2089" s="66">
        <v>41634</v>
      </c>
      <c r="B2089" s="67">
        <v>19</v>
      </c>
      <c r="C2089" s="60">
        <v>0</v>
      </c>
    </row>
    <row r="2090" spans="1:3" x14ac:dyDescent="0.2">
      <c r="A2090" s="66">
        <v>41634</v>
      </c>
      <c r="B2090" s="67">
        <v>20</v>
      </c>
      <c r="C2090" s="60">
        <v>0</v>
      </c>
    </row>
    <row r="2091" spans="1:3" x14ac:dyDescent="0.2">
      <c r="A2091" s="66">
        <v>41634</v>
      </c>
      <c r="B2091" s="67">
        <v>21</v>
      </c>
      <c r="C2091" s="60">
        <v>0</v>
      </c>
    </row>
    <row r="2092" spans="1:3" x14ac:dyDescent="0.2">
      <c r="A2092" s="66">
        <v>41634</v>
      </c>
      <c r="B2092" s="67">
        <v>22</v>
      </c>
      <c r="C2092" s="60">
        <v>0</v>
      </c>
    </row>
    <row r="2093" spans="1:3" x14ac:dyDescent="0.2">
      <c r="A2093" s="66">
        <v>41634</v>
      </c>
      <c r="B2093" s="67">
        <v>23</v>
      </c>
      <c r="C2093" s="60">
        <v>0</v>
      </c>
    </row>
    <row r="2094" spans="1:3" x14ac:dyDescent="0.2">
      <c r="A2094" s="66">
        <v>41634</v>
      </c>
      <c r="B2094" s="67">
        <v>24</v>
      </c>
      <c r="C2094" s="60">
        <v>0</v>
      </c>
    </row>
    <row r="2095" spans="1:3" x14ac:dyDescent="0.2">
      <c r="A2095" s="66">
        <v>41635</v>
      </c>
      <c r="B2095" s="67">
        <v>1</v>
      </c>
      <c r="C2095" s="60">
        <v>0</v>
      </c>
    </row>
    <row r="2096" spans="1:3" x14ac:dyDescent="0.2">
      <c r="A2096" s="66">
        <v>41635</v>
      </c>
      <c r="B2096" s="67">
        <v>2</v>
      </c>
      <c r="C2096" s="60">
        <v>0</v>
      </c>
    </row>
    <row r="2097" spans="1:3" x14ac:dyDescent="0.2">
      <c r="A2097" s="66">
        <v>41635</v>
      </c>
      <c r="B2097" s="67">
        <v>3</v>
      </c>
      <c r="C2097" s="60">
        <v>0</v>
      </c>
    </row>
    <row r="2098" spans="1:3" x14ac:dyDescent="0.2">
      <c r="A2098" s="66">
        <v>41635</v>
      </c>
      <c r="B2098" s="67">
        <v>4</v>
      </c>
      <c r="C2098" s="60">
        <v>0</v>
      </c>
    </row>
    <row r="2099" spans="1:3" x14ac:dyDescent="0.2">
      <c r="A2099" s="66">
        <v>41635</v>
      </c>
      <c r="B2099" s="67">
        <v>5</v>
      </c>
      <c r="C2099" s="60">
        <v>0</v>
      </c>
    </row>
    <row r="2100" spans="1:3" x14ac:dyDescent="0.2">
      <c r="A2100" s="66">
        <v>41635</v>
      </c>
      <c r="B2100" s="67">
        <v>6</v>
      </c>
      <c r="C2100" s="60">
        <v>0</v>
      </c>
    </row>
    <row r="2101" spans="1:3" x14ac:dyDescent="0.2">
      <c r="A2101" s="66">
        <v>41635</v>
      </c>
      <c r="B2101" s="67">
        <v>7</v>
      </c>
      <c r="C2101" s="60">
        <v>0</v>
      </c>
    </row>
    <row r="2102" spans="1:3" x14ac:dyDescent="0.2">
      <c r="A2102" s="66">
        <v>41635</v>
      </c>
      <c r="B2102" s="67">
        <v>8</v>
      </c>
      <c r="C2102" s="60">
        <v>0</v>
      </c>
    </row>
    <row r="2103" spans="1:3" x14ac:dyDescent="0.2">
      <c r="A2103" s="66">
        <v>41635</v>
      </c>
      <c r="B2103" s="67">
        <v>9</v>
      </c>
      <c r="C2103" s="60">
        <v>0</v>
      </c>
    </row>
    <row r="2104" spans="1:3" x14ac:dyDescent="0.2">
      <c r="A2104" s="66">
        <v>41635</v>
      </c>
      <c r="B2104" s="67">
        <v>10</v>
      </c>
      <c r="C2104" s="60">
        <v>0</v>
      </c>
    </row>
    <row r="2105" spans="1:3" x14ac:dyDescent="0.2">
      <c r="A2105" s="66">
        <v>41635</v>
      </c>
      <c r="B2105" s="67">
        <v>11</v>
      </c>
      <c r="C2105" s="60">
        <v>0</v>
      </c>
    </row>
    <row r="2106" spans="1:3" x14ac:dyDescent="0.2">
      <c r="A2106" s="66">
        <v>41635</v>
      </c>
      <c r="B2106" s="67">
        <v>12</v>
      </c>
      <c r="C2106" s="60">
        <v>0</v>
      </c>
    </row>
    <row r="2107" spans="1:3" x14ac:dyDescent="0.2">
      <c r="A2107" s="66">
        <v>41635</v>
      </c>
      <c r="B2107" s="67">
        <v>13</v>
      </c>
      <c r="C2107" s="60">
        <v>0</v>
      </c>
    </row>
    <row r="2108" spans="1:3" x14ac:dyDescent="0.2">
      <c r="A2108" s="66">
        <v>41635</v>
      </c>
      <c r="B2108" s="67">
        <v>14</v>
      </c>
      <c r="C2108" s="60">
        <v>0</v>
      </c>
    </row>
    <row r="2109" spans="1:3" x14ac:dyDescent="0.2">
      <c r="A2109" s="66">
        <v>41635</v>
      </c>
      <c r="B2109" s="67">
        <v>15</v>
      </c>
      <c r="C2109" s="60">
        <v>0</v>
      </c>
    </row>
    <row r="2110" spans="1:3" x14ac:dyDescent="0.2">
      <c r="A2110" s="66">
        <v>41635</v>
      </c>
      <c r="B2110" s="67">
        <v>16</v>
      </c>
      <c r="C2110" s="60">
        <v>0</v>
      </c>
    </row>
    <row r="2111" spans="1:3" x14ac:dyDescent="0.2">
      <c r="A2111" s="66">
        <v>41635</v>
      </c>
      <c r="B2111" s="67">
        <v>17</v>
      </c>
      <c r="C2111" s="60">
        <v>0</v>
      </c>
    </row>
    <row r="2112" spans="1:3" x14ac:dyDescent="0.2">
      <c r="A2112" s="66">
        <v>41635</v>
      </c>
      <c r="B2112" s="67">
        <v>18</v>
      </c>
      <c r="C2112" s="60">
        <v>0</v>
      </c>
    </row>
    <row r="2113" spans="1:3" x14ac:dyDescent="0.2">
      <c r="A2113" s="66">
        <v>41635</v>
      </c>
      <c r="B2113" s="67">
        <v>19</v>
      </c>
      <c r="C2113" s="60">
        <v>0</v>
      </c>
    </row>
    <row r="2114" spans="1:3" x14ac:dyDescent="0.2">
      <c r="A2114" s="66">
        <v>41635</v>
      </c>
      <c r="B2114" s="67">
        <v>20</v>
      </c>
      <c r="C2114" s="60">
        <v>0</v>
      </c>
    </row>
    <row r="2115" spans="1:3" x14ac:dyDescent="0.2">
      <c r="A2115" s="66">
        <v>41635</v>
      </c>
      <c r="B2115" s="67">
        <v>21</v>
      </c>
      <c r="C2115" s="60">
        <v>0</v>
      </c>
    </row>
    <row r="2116" spans="1:3" x14ac:dyDescent="0.2">
      <c r="A2116" s="66">
        <v>41635</v>
      </c>
      <c r="B2116" s="67">
        <v>22</v>
      </c>
      <c r="C2116" s="60">
        <v>0</v>
      </c>
    </row>
    <row r="2117" spans="1:3" x14ac:dyDescent="0.2">
      <c r="A2117" s="66">
        <v>41635</v>
      </c>
      <c r="B2117" s="67">
        <v>23</v>
      </c>
      <c r="C2117" s="60">
        <v>0</v>
      </c>
    </row>
    <row r="2118" spans="1:3" x14ac:dyDescent="0.2">
      <c r="A2118" s="66">
        <v>41635</v>
      </c>
      <c r="B2118" s="67">
        <v>24</v>
      </c>
      <c r="C2118" s="60">
        <v>0</v>
      </c>
    </row>
    <row r="2119" spans="1:3" x14ac:dyDescent="0.2">
      <c r="A2119" s="66">
        <v>41636</v>
      </c>
      <c r="B2119" s="67">
        <v>1</v>
      </c>
      <c r="C2119" s="60">
        <v>0</v>
      </c>
    </row>
    <row r="2120" spans="1:3" x14ac:dyDescent="0.2">
      <c r="A2120" s="66">
        <v>41636</v>
      </c>
      <c r="B2120" s="67">
        <v>2</v>
      </c>
      <c r="C2120" s="60">
        <v>0</v>
      </c>
    </row>
    <row r="2121" spans="1:3" x14ac:dyDescent="0.2">
      <c r="A2121" s="66">
        <v>41636</v>
      </c>
      <c r="B2121" s="67">
        <v>3</v>
      </c>
      <c r="C2121" s="60">
        <v>0</v>
      </c>
    </row>
    <row r="2122" spans="1:3" x14ac:dyDescent="0.2">
      <c r="A2122" s="66">
        <v>41636</v>
      </c>
      <c r="B2122" s="67">
        <v>4</v>
      </c>
      <c r="C2122" s="60">
        <v>0</v>
      </c>
    </row>
    <row r="2123" spans="1:3" x14ac:dyDescent="0.2">
      <c r="A2123" s="66">
        <v>41636</v>
      </c>
      <c r="B2123" s="67">
        <v>5</v>
      </c>
      <c r="C2123" s="60">
        <v>0</v>
      </c>
    </row>
    <row r="2124" spans="1:3" x14ac:dyDescent="0.2">
      <c r="A2124" s="66">
        <v>41636</v>
      </c>
      <c r="B2124" s="67">
        <v>6</v>
      </c>
      <c r="C2124" s="60">
        <v>0</v>
      </c>
    </row>
    <row r="2125" spans="1:3" x14ac:dyDescent="0.2">
      <c r="A2125" s="66">
        <v>41636</v>
      </c>
      <c r="B2125" s="67">
        <v>7</v>
      </c>
      <c r="C2125" s="60">
        <v>0</v>
      </c>
    </row>
    <row r="2126" spans="1:3" x14ac:dyDescent="0.2">
      <c r="A2126" s="66">
        <v>41636</v>
      </c>
      <c r="B2126" s="67">
        <v>8</v>
      </c>
      <c r="C2126" s="60">
        <v>0</v>
      </c>
    </row>
    <row r="2127" spans="1:3" x14ac:dyDescent="0.2">
      <c r="A2127" s="66">
        <v>41636</v>
      </c>
      <c r="B2127" s="67">
        <v>9</v>
      </c>
      <c r="C2127" s="60">
        <v>0</v>
      </c>
    </row>
    <row r="2128" spans="1:3" x14ac:dyDescent="0.2">
      <c r="A2128" s="66">
        <v>41636</v>
      </c>
      <c r="B2128" s="67">
        <v>10</v>
      </c>
      <c r="C2128" s="60">
        <v>0</v>
      </c>
    </row>
    <row r="2129" spans="1:3" x14ac:dyDescent="0.2">
      <c r="A2129" s="66">
        <v>41636</v>
      </c>
      <c r="B2129" s="67">
        <v>11</v>
      </c>
      <c r="C2129" s="60">
        <v>0</v>
      </c>
    </row>
    <row r="2130" spans="1:3" x14ac:dyDescent="0.2">
      <c r="A2130" s="66">
        <v>41636</v>
      </c>
      <c r="B2130" s="67">
        <v>12</v>
      </c>
      <c r="C2130" s="60">
        <v>0</v>
      </c>
    </row>
    <row r="2131" spans="1:3" x14ac:dyDescent="0.2">
      <c r="A2131" s="66">
        <v>41636</v>
      </c>
      <c r="B2131" s="67">
        <v>13</v>
      </c>
      <c r="C2131" s="60">
        <v>0</v>
      </c>
    </row>
    <row r="2132" spans="1:3" x14ac:dyDescent="0.2">
      <c r="A2132" s="66">
        <v>41636</v>
      </c>
      <c r="B2132" s="67">
        <v>14</v>
      </c>
      <c r="C2132" s="60">
        <v>0</v>
      </c>
    </row>
    <row r="2133" spans="1:3" x14ac:dyDescent="0.2">
      <c r="A2133" s="66">
        <v>41636</v>
      </c>
      <c r="B2133" s="67">
        <v>15</v>
      </c>
      <c r="C2133" s="60">
        <v>0</v>
      </c>
    </row>
    <row r="2134" spans="1:3" x14ac:dyDescent="0.2">
      <c r="A2134" s="66">
        <v>41636</v>
      </c>
      <c r="B2134" s="67">
        <v>16</v>
      </c>
      <c r="C2134" s="60">
        <v>0</v>
      </c>
    </row>
    <row r="2135" spans="1:3" x14ac:dyDescent="0.2">
      <c r="A2135" s="66">
        <v>41636</v>
      </c>
      <c r="B2135" s="67">
        <v>17</v>
      </c>
      <c r="C2135" s="60">
        <v>0</v>
      </c>
    </row>
    <row r="2136" spans="1:3" x14ac:dyDescent="0.2">
      <c r="A2136" s="66">
        <v>41636</v>
      </c>
      <c r="B2136" s="67">
        <v>18</v>
      </c>
      <c r="C2136" s="60">
        <v>0</v>
      </c>
    </row>
    <row r="2137" spans="1:3" x14ac:dyDescent="0.2">
      <c r="A2137" s="66">
        <v>41636</v>
      </c>
      <c r="B2137" s="67">
        <v>19</v>
      </c>
      <c r="C2137" s="60">
        <v>0</v>
      </c>
    </row>
    <row r="2138" spans="1:3" x14ac:dyDescent="0.2">
      <c r="A2138" s="66">
        <v>41636</v>
      </c>
      <c r="B2138" s="67">
        <v>20</v>
      </c>
      <c r="C2138" s="60">
        <v>0</v>
      </c>
    </row>
    <row r="2139" spans="1:3" x14ac:dyDescent="0.2">
      <c r="A2139" s="66">
        <v>41636</v>
      </c>
      <c r="B2139" s="67">
        <v>21</v>
      </c>
      <c r="C2139" s="60">
        <v>0</v>
      </c>
    </row>
    <row r="2140" spans="1:3" x14ac:dyDescent="0.2">
      <c r="A2140" s="66">
        <v>41636</v>
      </c>
      <c r="B2140" s="67">
        <v>22</v>
      </c>
      <c r="C2140" s="60">
        <v>0</v>
      </c>
    </row>
    <row r="2141" spans="1:3" x14ac:dyDescent="0.2">
      <c r="A2141" s="66">
        <v>41636</v>
      </c>
      <c r="B2141" s="67">
        <v>23</v>
      </c>
      <c r="C2141" s="60">
        <v>0</v>
      </c>
    </row>
    <row r="2142" spans="1:3" x14ac:dyDescent="0.2">
      <c r="A2142" s="66">
        <v>41636</v>
      </c>
      <c r="B2142" s="67">
        <v>24</v>
      </c>
      <c r="C2142" s="60">
        <v>0</v>
      </c>
    </row>
    <row r="2143" spans="1:3" x14ac:dyDescent="0.2">
      <c r="A2143" s="66">
        <v>41637</v>
      </c>
      <c r="B2143" s="67">
        <v>1</v>
      </c>
      <c r="C2143" s="60">
        <v>0</v>
      </c>
    </row>
    <row r="2144" spans="1:3" x14ac:dyDescent="0.2">
      <c r="A2144" s="66">
        <v>41637</v>
      </c>
      <c r="B2144" s="67">
        <v>2</v>
      </c>
      <c r="C2144" s="60">
        <v>0</v>
      </c>
    </row>
    <row r="2145" spans="1:3" x14ac:dyDescent="0.2">
      <c r="A2145" s="66">
        <v>41637</v>
      </c>
      <c r="B2145" s="67">
        <v>3</v>
      </c>
      <c r="C2145" s="60">
        <v>0</v>
      </c>
    </row>
    <row r="2146" spans="1:3" x14ac:dyDescent="0.2">
      <c r="A2146" s="66">
        <v>41637</v>
      </c>
      <c r="B2146" s="67">
        <v>4</v>
      </c>
      <c r="C2146" s="60">
        <v>0</v>
      </c>
    </row>
    <row r="2147" spans="1:3" x14ac:dyDescent="0.2">
      <c r="A2147" s="66">
        <v>41637</v>
      </c>
      <c r="B2147" s="67">
        <v>5</v>
      </c>
      <c r="C2147" s="60">
        <v>0</v>
      </c>
    </row>
    <row r="2148" spans="1:3" x14ac:dyDescent="0.2">
      <c r="A2148" s="66">
        <v>41637</v>
      </c>
      <c r="B2148" s="67">
        <v>6</v>
      </c>
      <c r="C2148" s="60">
        <v>0</v>
      </c>
    </row>
    <row r="2149" spans="1:3" x14ac:dyDescent="0.2">
      <c r="A2149" s="66">
        <v>41637</v>
      </c>
      <c r="B2149" s="67">
        <v>7</v>
      </c>
      <c r="C2149" s="60">
        <v>0</v>
      </c>
    </row>
    <row r="2150" spans="1:3" x14ac:dyDescent="0.2">
      <c r="A2150" s="66">
        <v>41637</v>
      </c>
      <c r="B2150" s="67">
        <v>8</v>
      </c>
      <c r="C2150" s="60">
        <v>0</v>
      </c>
    </row>
    <row r="2151" spans="1:3" x14ac:dyDescent="0.2">
      <c r="A2151" s="66">
        <v>41637</v>
      </c>
      <c r="B2151" s="67">
        <v>9</v>
      </c>
      <c r="C2151" s="60">
        <v>0</v>
      </c>
    </row>
    <row r="2152" spans="1:3" x14ac:dyDescent="0.2">
      <c r="A2152" s="66">
        <v>41637</v>
      </c>
      <c r="B2152" s="67">
        <v>10</v>
      </c>
      <c r="C2152" s="60">
        <v>0</v>
      </c>
    </row>
    <row r="2153" spans="1:3" x14ac:dyDescent="0.2">
      <c r="A2153" s="66">
        <v>41637</v>
      </c>
      <c r="B2153" s="67">
        <v>11</v>
      </c>
      <c r="C2153" s="60">
        <v>0</v>
      </c>
    </row>
    <row r="2154" spans="1:3" x14ac:dyDescent="0.2">
      <c r="A2154" s="66">
        <v>41637</v>
      </c>
      <c r="B2154" s="67">
        <v>12</v>
      </c>
      <c r="C2154" s="60">
        <v>0</v>
      </c>
    </row>
    <row r="2155" spans="1:3" x14ac:dyDescent="0.2">
      <c r="A2155" s="66">
        <v>41637</v>
      </c>
      <c r="B2155" s="67">
        <v>13</v>
      </c>
      <c r="C2155" s="60">
        <v>0</v>
      </c>
    </row>
    <row r="2156" spans="1:3" x14ac:dyDescent="0.2">
      <c r="A2156" s="66">
        <v>41637</v>
      </c>
      <c r="B2156" s="67">
        <v>14</v>
      </c>
      <c r="C2156" s="60">
        <v>0</v>
      </c>
    </row>
    <row r="2157" spans="1:3" x14ac:dyDescent="0.2">
      <c r="A2157" s="66">
        <v>41637</v>
      </c>
      <c r="B2157" s="67">
        <v>15</v>
      </c>
      <c r="C2157" s="60">
        <v>0</v>
      </c>
    </row>
    <row r="2158" spans="1:3" x14ac:dyDescent="0.2">
      <c r="A2158" s="66">
        <v>41637</v>
      </c>
      <c r="B2158" s="67">
        <v>16</v>
      </c>
      <c r="C2158" s="60">
        <v>0</v>
      </c>
    </row>
    <row r="2159" spans="1:3" x14ac:dyDescent="0.2">
      <c r="A2159" s="66">
        <v>41637</v>
      </c>
      <c r="B2159" s="67">
        <v>17</v>
      </c>
      <c r="C2159" s="60">
        <v>0</v>
      </c>
    </row>
    <row r="2160" spans="1:3" x14ac:dyDescent="0.2">
      <c r="A2160" s="66">
        <v>41637</v>
      </c>
      <c r="B2160" s="67">
        <v>18</v>
      </c>
      <c r="C2160" s="60">
        <v>0</v>
      </c>
    </row>
    <row r="2161" spans="1:3" x14ac:dyDescent="0.2">
      <c r="A2161" s="66">
        <v>41637</v>
      </c>
      <c r="B2161" s="67">
        <v>19</v>
      </c>
      <c r="C2161" s="60">
        <v>0</v>
      </c>
    </row>
    <row r="2162" spans="1:3" x14ac:dyDescent="0.2">
      <c r="A2162" s="66">
        <v>41637</v>
      </c>
      <c r="B2162" s="67">
        <v>20</v>
      </c>
      <c r="C2162" s="60">
        <v>0</v>
      </c>
    </row>
    <row r="2163" spans="1:3" x14ac:dyDescent="0.2">
      <c r="A2163" s="66">
        <v>41637</v>
      </c>
      <c r="B2163" s="67">
        <v>21</v>
      </c>
      <c r="C2163" s="60">
        <v>0</v>
      </c>
    </row>
    <row r="2164" spans="1:3" x14ac:dyDescent="0.2">
      <c r="A2164" s="66">
        <v>41637</v>
      </c>
      <c r="B2164" s="67">
        <v>22</v>
      </c>
      <c r="C2164" s="60">
        <v>0</v>
      </c>
    </row>
    <row r="2165" spans="1:3" x14ac:dyDescent="0.2">
      <c r="A2165" s="66">
        <v>41637</v>
      </c>
      <c r="B2165" s="67">
        <v>23</v>
      </c>
      <c r="C2165" s="60">
        <v>0</v>
      </c>
    </row>
    <row r="2166" spans="1:3" x14ac:dyDescent="0.2">
      <c r="A2166" s="66">
        <v>41637</v>
      </c>
      <c r="B2166" s="68">
        <v>24</v>
      </c>
      <c r="C2166" s="60">
        <v>0</v>
      </c>
    </row>
    <row r="2167" spans="1:3" x14ac:dyDescent="0.2">
      <c r="A2167" s="66">
        <v>41638</v>
      </c>
      <c r="B2167" s="69">
        <v>1</v>
      </c>
      <c r="C2167" s="60">
        <v>0</v>
      </c>
    </row>
    <row r="2168" spans="1:3" x14ac:dyDescent="0.2">
      <c r="A2168" s="66">
        <v>41638</v>
      </c>
      <c r="B2168" s="69">
        <v>2</v>
      </c>
      <c r="C2168" s="60">
        <v>0</v>
      </c>
    </row>
    <row r="2169" spans="1:3" x14ac:dyDescent="0.2">
      <c r="A2169" s="66">
        <v>41638</v>
      </c>
      <c r="B2169" s="69">
        <v>3</v>
      </c>
      <c r="C2169" s="60">
        <v>0</v>
      </c>
    </row>
    <row r="2170" spans="1:3" x14ac:dyDescent="0.2">
      <c r="A2170" s="66">
        <v>41638</v>
      </c>
      <c r="B2170" s="69">
        <v>4</v>
      </c>
      <c r="C2170" s="60">
        <v>0</v>
      </c>
    </row>
    <row r="2171" spans="1:3" x14ac:dyDescent="0.2">
      <c r="A2171" s="66">
        <v>41638</v>
      </c>
      <c r="B2171" s="69">
        <v>5</v>
      </c>
      <c r="C2171" s="60">
        <v>0</v>
      </c>
    </row>
    <row r="2172" spans="1:3" x14ac:dyDescent="0.2">
      <c r="A2172" s="66">
        <v>41638</v>
      </c>
      <c r="B2172" s="69">
        <v>6</v>
      </c>
      <c r="C2172" s="60">
        <v>0</v>
      </c>
    </row>
    <row r="2173" spans="1:3" x14ac:dyDescent="0.2">
      <c r="A2173" s="66">
        <v>41638</v>
      </c>
      <c r="B2173" s="69">
        <v>7</v>
      </c>
      <c r="C2173" s="60">
        <v>0</v>
      </c>
    </row>
    <row r="2174" spans="1:3" x14ac:dyDescent="0.2">
      <c r="A2174" s="66">
        <v>41638</v>
      </c>
      <c r="B2174" s="69">
        <v>8</v>
      </c>
      <c r="C2174" s="60">
        <v>0</v>
      </c>
    </row>
    <row r="2175" spans="1:3" x14ac:dyDescent="0.2">
      <c r="A2175" s="66">
        <v>41638</v>
      </c>
      <c r="B2175" s="69">
        <v>9</v>
      </c>
      <c r="C2175" s="60">
        <v>0</v>
      </c>
    </row>
    <row r="2176" spans="1:3" x14ac:dyDescent="0.2">
      <c r="A2176" s="66">
        <v>41638</v>
      </c>
      <c r="B2176" s="69">
        <v>10</v>
      </c>
      <c r="C2176" s="60">
        <v>0</v>
      </c>
    </row>
    <row r="2177" spans="1:3" x14ac:dyDescent="0.2">
      <c r="A2177" s="66">
        <v>41638</v>
      </c>
      <c r="B2177" s="69">
        <v>11</v>
      </c>
      <c r="C2177" s="60">
        <v>0</v>
      </c>
    </row>
    <row r="2178" spans="1:3" x14ac:dyDescent="0.2">
      <c r="A2178" s="66">
        <v>41638</v>
      </c>
      <c r="B2178" s="69">
        <v>12</v>
      </c>
      <c r="C2178" s="60">
        <v>0</v>
      </c>
    </row>
    <row r="2179" spans="1:3" x14ac:dyDescent="0.2">
      <c r="A2179" s="66">
        <v>41638</v>
      </c>
      <c r="B2179" s="69">
        <v>13</v>
      </c>
      <c r="C2179" s="60">
        <v>0</v>
      </c>
    </row>
    <row r="2180" spans="1:3" x14ac:dyDescent="0.2">
      <c r="A2180" s="66">
        <v>41638</v>
      </c>
      <c r="B2180" s="69">
        <v>14</v>
      </c>
      <c r="C2180" s="60">
        <v>0</v>
      </c>
    </row>
    <row r="2181" spans="1:3" x14ac:dyDescent="0.2">
      <c r="A2181" s="66">
        <v>41638</v>
      </c>
      <c r="B2181" s="69">
        <v>15</v>
      </c>
      <c r="C2181" s="60">
        <v>0</v>
      </c>
    </row>
    <row r="2182" spans="1:3" x14ac:dyDescent="0.2">
      <c r="A2182" s="66">
        <v>41638</v>
      </c>
      <c r="B2182" s="69">
        <v>16</v>
      </c>
      <c r="C2182" s="60">
        <v>0</v>
      </c>
    </row>
    <row r="2183" spans="1:3" x14ac:dyDescent="0.2">
      <c r="A2183" s="66">
        <v>41638</v>
      </c>
      <c r="B2183" s="69">
        <v>17</v>
      </c>
      <c r="C2183" s="60">
        <v>0</v>
      </c>
    </row>
    <row r="2184" spans="1:3" x14ac:dyDescent="0.2">
      <c r="A2184" s="66">
        <v>41638</v>
      </c>
      <c r="B2184" s="69">
        <v>18</v>
      </c>
      <c r="C2184" s="60">
        <v>0</v>
      </c>
    </row>
    <row r="2185" spans="1:3" x14ac:dyDescent="0.2">
      <c r="A2185" s="66">
        <v>41638</v>
      </c>
      <c r="B2185" s="69">
        <v>19</v>
      </c>
      <c r="C2185" s="60">
        <v>0</v>
      </c>
    </row>
    <row r="2186" spans="1:3" x14ac:dyDescent="0.2">
      <c r="A2186" s="66">
        <v>41638</v>
      </c>
      <c r="B2186" s="69">
        <v>20</v>
      </c>
      <c r="C2186" s="60">
        <v>0</v>
      </c>
    </row>
    <row r="2187" spans="1:3" x14ac:dyDescent="0.2">
      <c r="A2187" s="66">
        <v>41638</v>
      </c>
      <c r="B2187" s="69">
        <v>21</v>
      </c>
      <c r="C2187" s="60">
        <v>0</v>
      </c>
    </row>
    <row r="2188" spans="1:3" x14ac:dyDescent="0.2">
      <c r="A2188" s="66">
        <v>41638</v>
      </c>
      <c r="B2188" s="69">
        <v>22</v>
      </c>
      <c r="C2188" s="60">
        <v>0</v>
      </c>
    </row>
    <row r="2189" spans="1:3" x14ac:dyDescent="0.2">
      <c r="A2189" s="66">
        <v>41638</v>
      </c>
      <c r="B2189" s="69">
        <v>23</v>
      </c>
      <c r="C2189" s="60">
        <v>0</v>
      </c>
    </row>
    <row r="2190" spans="1:3" x14ac:dyDescent="0.2">
      <c r="A2190" s="66">
        <v>41638</v>
      </c>
      <c r="B2190" s="69">
        <v>24</v>
      </c>
      <c r="C2190" s="60">
        <v>0</v>
      </c>
    </row>
    <row r="2191" spans="1:3" x14ac:dyDescent="0.2">
      <c r="A2191" s="66">
        <v>41639</v>
      </c>
      <c r="B2191" s="69">
        <f>B2167</f>
        <v>1</v>
      </c>
      <c r="C2191" s="60">
        <v>0</v>
      </c>
    </row>
    <row r="2192" spans="1:3" x14ac:dyDescent="0.2">
      <c r="A2192" s="66">
        <v>41639</v>
      </c>
      <c r="B2192" s="69">
        <f t="shared" ref="B2192:B2214" si="0">B2168</f>
        <v>2</v>
      </c>
      <c r="C2192" s="60">
        <v>0</v>
      </c>
    </row>
    <row r="2193" spans="1:3" x14ac:dyDescent="0.2">
      <c r="A2193" s="66">
        <v>41639</v>
      </c>
      <c r="B2193" s="69">
        <f t="shared" si="0"/>
        <v>3</v>
      </c>
      <c r="C2193" s="60">
        <v>0</v>
      </c>
    </row>
    <row r="2194" spans="1:3" x14ac:dyDescent="0.2">
      <c r="A2194" s="66">
        <v>41639</v>
      </c>
      <c r="B2194" s="69">
        <f t="shared" si="0"/>
        <v>4</v>
      </c>
      <c r="C2194" s="60">
        <v>0</v>
      </c>
    </row>
    <row r="2195" spans="1:3" x14ac:dyDescent="0.2">
      <c r="A2195" s="66">
        <v>41639</v>
      </c>
      <c r="B2195" s="69">
        <f t="shared" si="0"/>
        <v>5</v>
      </c>
      <c r="C2195" s="60">
        <v>0</v>
      </c>
    </row>
    <row r="2196" spans="1:3" x14ac:dyDescent="0.2">
      <c r="A2196" s="66">
        <v>41639</v>
      </c>
      <c r="B2196" s="69">
        <f t="shared" si="0"/>
        <v>6</v>
      </c>
      <c r="C2196" s="60">
        <v>0</v>
      </c>
    </row>
    <row r="2197" spans="1:3" x14ac:dyDescent="0.2">
      <c r="A2197" s="66">
        <v>41639</v>
      </c>
      <c r="B2197" s="69">
        <f t="shared" si="0"/>
        <v>7</v>
      </c>
      <c r="C2197" s="60">
        <v>0</v>
      </c>
    </row>
    <row r="2198" spans="1:3" x14ac:dyDescent="0.2">
      <c r="A2198" s="66">
        <v>41639</v>
      </c>
      <c r="B2198" s="69">
        <f t="shared" si="0"/>
        <v>8</v>
      </c>
      <c r="C2198" s="60">
        <v>0</v>
      </c>
    </row>
    <row r="2199" spans="1:3" x14ac:dyDescent="0.2">
      <c r="A2199" s="66">
        <v>41639</v>
      </c>
      <c r="B2199" s="69">
        <f t="shared" si="0"/>
        <v>9</v>
      </c>
      <c r="C2199" s="60">
        <v>0</v>
      </c>
    </row>
    <row r="2200" spans="1:3" x14ac:dyDescent="0.2">
      <c r="A2200" s="66">
        <v>41639</v>
      </c>
      <c r="B2200" s="69">
        <f t="shared" si="0"/>
        <v>10</v>
      </c>
      <c r="C2200" s="60">
        <v>0</v>
      </c>
    </row>
    <row r="2201" spans="1:3" x14ac:dyDescent="0.2">
      <c r="A2201" s="66">
        <v>41639</v>
      </c>
      <c r="B2201" s="69">
        <f t="shared" si="0"/>
        <v>11</v>
      </c>
      <c r="C2201" s="60">
        <v>0</v>
      </c>
    </row>
    <row r="2202" spans="1:3" x14ac:dyDescent="0.2">
      <c r="A2202" s="66">
        <v>41639</v>
      </c>
      <c r="B2202" s="69">
        <f t="shared" si="0"/>
        <v>12</v>
      </c>
      <c r="C2202" s="60">
        <v>0</v>
      </c>
    </row>
    <row r="2203" spans="1:3" x14ac:dyDescent="0.2">
      <c r="A2203" s="66">
        <v>41639</v>
      </c>
      <c r="B2203" s="69">
        <f t="shared" si="0"/>
        <v>13</v>
      </c>
      <c r="C2203" s="60">
        <v>0</v>
      </c>
    </row>
    <row r="2204" spans="1:3" x14ac:dyDescent="0.2">
      <c r="A2204" s="66">
        <v>41639</v>
      </c>
      <c r="B2204" s="69">
        <f t="shared" si="0"/>
        <v>14</v>
      </c>
      <c r="C2204" s="60">
        <v>0</v>
      </c>
    </row>
    <row r="2205" spans="1:3" x14ac:dyDescent="0.2">
      <c r="A2205" s="66">
        <v>41639</v>
      </c>
      <c r="B2205" s="69">
        <f t="shared" si="0"/>
        <v>15</v>
      </c>
      <c r="C2205" s="60">
        <v>0</v>
      </c>
    </row>
    <row r="2206" spans="1:3" x14ac:dyDescent="0.2">
      <c r="A2206" s="66">
        <v>41639</v>
      </c>
      <c r="B2206" s="69">
        <f t="shared" si="0"/>
        <v>16</v>
      </c>
      <c r="C2206" s="60">
        <v>0</v>
      </c>
    </row>
    <row r="2207" spans="1:3" x14ac:dyDescent="0.2">
      <c r="A2207" s="66">
        <v>41639</v>
      </c>
      <c r="B2207" s="69">
        <f t="shared" si="0"/>
        <v>17</v>
      </c>
      <c r="C2207" s="60">
        <v>0</v>
      </c>
    </row>
    <row r="2208" spans="1:3" x14ac:dyDescent="0.2">
      <c r="A2208" s="66">
        <v>41639</v>
      </c>
      <c r="B2208" s="69">
        <f t="shared" si="0"/>
        <v>18</v>
      </c>
      <c r="C2208" s="60">
        <v>0</v>
      </c>
    </row>
    <row r="2209" spans="1:3" x14ac:dyDescent="0.2">
      <c r="A2209" s="66">
        <v>41639</v>
      </c>
      <c r="B2209" s="69">
        <f t="shared" si="0"/>
        <v>19</v>
      </c>
      <c r="C2209" s="60">
        <v>0</v>
      </c>
    </row>
    <row r="2210" spans="1:3" x14ac:dyDescent="0.2">
      <c r="A2210" s="66">
        <v>41639</v>
      </c>
      <c r="B2210" s="69">
        <f t="shared" si="0"/>
        <v>20</v>
      </c>
      <c r="C2210" s="60">
        <v>0</v>
      </c>
    </row>
    <row r="2211" spans="1:3" x14ac:dyDescent="0.2">
      <c r="A2211" s="66">
        <v>41639</v>
      </c>
      <c r="B2211" s="69">
        <f t="shared" si="0"/>
        <v>21</v>
      </c>
      <c r="C2211" s="60">
        <v>0</v>
      </c>
    </row>
    <row r="2212" spans="1:3" x14ac:dyDescent="0.2">
      <c r="A2212" s="66">
        <v>41639</v>
      </c>
      <c r="B2212" s="69">
        <f t="shared" si="0"/>
        <v>22</v>
      </c>
      <c r="C2212" s="60">
        <v>0</v>
      </c>
    </row>
    <row r="2213" spans="1:3" x14ac:dyDescent="0.2">
      <c r="A2213" s="66">
        <v>41639</v>
      </c>
      <c r="B2213" s="69">
        <f t="shared" si="0"/>
        <v>23</v>
      </c>
      <c r="C2213" s="60">
        <v>0</v>
      </c>
    </row>
    <row r="2214" spans="1:3" x14ac:dyDescent="0.2">
      <c r="A2214" s="66">
        <v>41639</v>
      </c>
      <c r="B2214" s="69">
        <f t="shared" si="0"/>
        <v>24</v>
      </c>
      <c r="C2214" s="60">
        <v>0</v>
      </c>
    </row>
  </sheetData>
  <sheetProtection password="C71E" sheet="1" objects="1" scenarios="1"/>
  <phoneticPr fontId="18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4:I2224"/>
  <sheetViews>
    <sheetView showGridLines="0" workbookViewId="0"/>
  </sheetViews>
  <sheetFormatPr defaultRowHeight="12.75" customHeight="1" x14ac:dyDescent="0.2"/>
  <cols>
    <col min="1" max="1" width="2.7109375" style="1" customWidth="1"/>
    <col min="2" max="2" width="16" style="1" customWidth="1"/>
    <col min="3" max="3" width="16.7109375" style="1" bestFit="1" customWidth="1"/>
    <col min="4" max="4" width="20.5703125" style="1" bestFit="1" customWidth="1"/>
    <col min="5" max="5" width="15.28515625" style="1" bestFit="1" customWidth="1"/>
    <col min="6" max="6" width="19.7109375" style="1" bestFit="1" customWidth="1"/>
    <col min="7" max="7" width="23.42578125" style="1" customWidth="1"/>
    <col min="8" max="8" width="15.42578125" style="1" bestFit="1" customWidth="1"/>
    <col min="9" max="9" width="19.7109375" style="1" bestFit="1" customWidth="1"/>
    <col min="10" max="10" width="7.28515625" style="1" customWidth="1"/>
    <col min="11" max="11" width="15.42578125" style="1" bestFit="1" customWidth="1"/>
    <col min="12" max="12" width="19.7109375" style="1" bestFit="1" customWidth="1"/>
    <col min="13" max="13" width="23.28515625" style="1" bestFit="1" customWidth="1"/>
    <col min="14" max="16384" width="9.140625" style="1"/>
  </cols>
  <sheetData>
    <row r="4" spans="2:9" ht="12.75" customHeight="1" x14ac:dyDescent="0.2">
      <c r="C4" s="70" t="s">
        <v>60</v>
      </c>
      <c r="G4" s="59" t="str">
        <f>'namerena data'!B2</f>
        <v>Čtvrté čtvrtletí 2013</v>
      </c>
      <c r="H4" s="3"/>
    </row>
    <row r="7" spans="2:9" ht="12.75" customHeight="1" x14ac:dyDescent="0.2">
      <c r="B7" s="71" t="s">
        <v>48</v>
      </c>
      <c r="C7" s="71" t="s">
        <v>51</v>
      </c>
      <c r="D7" s="71" t="s">
        <v>56</v>
      </c>
      <c r="E7" s="71" t="s">
        <v>52</v>
      </c>
      <c r="F7" s="71" t="s">
        <v>53</v>
      </c>
      <c r="G7" s="71" t="s">
        <v>79</v>
      </c>
    </row>
    <row r="8" spans="2:9" ht="12.75" customHeight="1" x14ac:dyDescent="0.2">
      <c r="B8" s="71" t="s">
        <v>49</v>
      </c>
      <c r="C8" s="72">
        <f>SUBTOTAL(9,C16:C2224)</f>
        <v>0</v>
      </c>
      <c r="D8" s="72" t="s">
        <v>50</v>
      </c>
      <c r="E8" s="72" t="s">
        <v>50</v>
      </c>
      <c r="F8" s="72" t="s">
        <v>50</v>
      </c>
      <c r="G8" s="73">
        <f>SUBTOTAL(9,G16:G2224)</f>
        <v>0</v>
      </c>
    </row>
    <row r="9" spans="2:9" ht="12.75" customHeight="1" x14ac:dyDescent="0.2">
      <c r="B9" s="55" t="s">
        <v>46</v>
      </c>
      <c r="C9" s="74">
        <f>SUBTOTAL(5,C16:C2224)</f>
        <v>0</v>
      </c>
      <c r="D9" s="74">
        <f>SUBTOTAL(5,D16:D2224)</f>
        <v>-15</v>
      </c>
      <c r="E9" s="74">
        <f>SUBTOTAL(5,E16:E2224)</f>
        <v>25.51</v>
      </c>
      <c r="F9" s="74">
        <f>SUBTOTAL(5,F16:F2224)</f>
        <v>-1013.625</v>
      </c>
      <c r="G9" s="74">
        <f>SUBTOTAL(5,G16:G2224)</f>
        <v>0</v>
      </c>
    </row>
    <row r="10" spans="2:9" ht="12.75" customHeight="1" x14ac:dyDescent="0.2">
      <c r="B10" s="55" t="s">
        <v>47</v>
      </c>
      <c r="C10" s="74">
        <f>SUBTOTAL(4,C16:C2224)</f>
        <v>0</v>
      </c>
      <c r="D10" s="74">
        <f>SUBTOTAL(4,D16:D2224)</f>
        <v>120.98</v>
      </c>
      <c r="E10" s="74">
        <f>SUBTOTAL(4,E16:E2224)</f>
        <v>27.72</v>
      </c>
      <c r="F10" s="74">
        <f>SUBTOTAL(4,F16:F2224)</f>
        <v>2722.1108000000004</v>
      </c>
      <c r="G10" s="74">
        <f>SUBTOTAL(4,G16:G2224)</f>
        <v>0</v>
      </c>
    </row>
    <row r="11" spans="2:9" ht="12.75" customHeight="1" x14ac:dyDescent="0.2">
      <c r="B11" s="55" t="s">
        <v>55</v>
      </c>
      <c r="C11" s="74" t="str">
        <f>IF(SUBTOTAL(9,C16:C2224)=0," -",SUBTOTAL(1,C16:C2224))</f>
        <v xml:space="preserve"> -</v>
      </c>
      <c r="D11" s="74">
        <f>IF(SUBTOTAL(9,D16:D2224)=0," -",SUBTOTAL(1,D16:D2224))</f>
        <v>36.935346310547786</v>
      </c>
      <c r="E11" s="74">
        <f>IF(SUBTOTAL(9,E16:E2224)=0," -",SUBTOTAL(1,E16:E2224))</f>
        <v>26.69391806247144</v>
      </c>
      <c r="F11" s="74">
        <f>IF(SUBTOTAL(9,F16:F2224)=0," -",SUBTOTAL(1,F16:F2224))</f>
        <v>386.34692593933931</v>
      </c>
      <c r="G11" s="74" t="str">
        <f>IF(SUBTOTAL(9,G16:G2224)=0," -",SUBTOTAL(1,G16:G2224))</f>
        <v xml:space="preserve"> -</v>
      </c>
    </row>
    <row r="13" spans="2:9" ht="12.75" customHeight="1" x14ac:dyDescent="0.2">
      <c r="B13" s="55" t="s">
        <v>57</v>
      </c>
      <c r="C13" s="54" t="s">
        <v>58</v>
      </c>
      <c r="D13" s="54"/>
      <c r="E13" s="54"/>
      <c r="F13" s="56">
        <v>600</v>
      </c>
      <c r="G13" s="43" t="s">
        <v>59</v>
      </c>
      <c r="H13" s="2"/>
      <c r="I13" s="2"/>
    </row>
    <row r="14" spans="2:9" ht="12.75" customHeight="1" x14ac:dyDescent="0.2">
      <c r="H14" s="3"/>
      <c r="I14" s="3"/>
    </row>
    <row r="15" spans="2:9" ht="12.75" customHeight="1" x14ac:dyDescent="0.2">
      <c r="B15" s="71" t="s">
        <v>0</v>
      </c>
      <c r="C15" s="71" t="s">
        <v>51</v>
      </c>
      <c r="D15" s="71" t="str">
        <f>D7</f>
        <v>cena Denní trh [EUR/MWh]</v>
      </c>
      <c r="E15" s="71" t="s">
        <v>52</v>
      </c>
      <c r="F15" s="71" t="s">
        <v>53</v>
      </c>
      <c r="G15" s="71" t="s">
        <v>79</v>
      </c>
    </row>
    <row r="16" spans="2:9" ht="12.75" customHeight="1" x14ac:dyDescent="0.2">
      <c r="B16" s="75">
        <f>'namerena data'!A6+('namerena data'!B6-1)/24</f>
        <v>41548</v>
      </c>
      <c r="C16" s="51">
        <f>IF('namerena data'!C6&gt;0,'namerena data'!C6/1000,0)</f>
        <v>0</v>
      </c>
      <c r="D16" s="76">
        <v>32.340000000000003</v>
      </c>
      <c r="E16" s="76">
        <v>25.65</v>
      </c>
      <c r="F16" s="77">
        <f>+IF(AND(ISNUMBER(D16),ISNUMBER(E16)),D16*E16-$F$13,0)</f>
        <v>229.52100000000007</v>
      </c>
      <c r="G16" s="52">
        <f>+(C16*F16)</f>
        <v>0</v>
      </c>
    </row>
    <row r="17" spans="2:7" ht="12.75" customHeight="1" x14ac:dyDescent="0.2">
      <c r="B17" s="75">
        <f>'namerena data'!A7+('namerena data'!B7-1)/24</f>
        <v>41548.041666666664</v>
      </c>
      <c r="C17" s="51">
        <f>IF('namerena data'!C7&gt;0,'namerena data'!C7/1000,0)</f>
        <v>0</v>
      </c>
      <c r="D17" s="76">
        <v>30.5</v>
      </c>
      <c r="E17" s="76">
        <v>25.65</v>
      </c>
      <c r="F17" s="77">
        <f t="shared" ref="F17:F80" si="0">+IF(AND(ISNUMBER(D17),ISNUMBER(E17)),D17*E17-$F$13,0)</f>
        <v>182.32499999999993</v>
      </c>
      <c r="G17" s="52">
        <f t="shared" ref="G17:G80" si="1">+(C17*F17)</f>
        <v>0</v>
      </c>
    </row>
    <row r="18" spans="2:7" ht="12.75" customHeight="1" x14ac:dyDescent="0.2">
      <c r="B18" s="75">
        <f>'namerena data'!A8+('namerena data'!B8-1)/24</f>
        <v>41548.083333333336</v>
      </c>
      <c r="C18" s="51">
        <f>IF('namerena data'!C8&gt;0,'namerena data'!C8/1000,0)</f>
        <v>0</v>
      </c>
      <c r="D18" s="76">
        <v>27.1</v>
      </c>
      <c r="E18" s="76">
        <v>25.65</v>
      </c>
      <c r="F18" s="77">
        <f t="shared" si="0"/>
        <v>95.115000000000009</v>
      </c>
      <c r="G18" s="52">
        <f t="shared" si="1"/>
        <v>0</v>
      </c>
    </row>
    <row r="19" spans="2:7" ht="12.75" customHeight="1" x14ac:dyDescent="0.2">
      <c r="B19" s="75">
        <f>'namerena data'!A9+('namerena data'!B9-1)/24</f>
        <v>41548.125</v>
      </c>
      <c r="C19" s="51">
        <f>IF('namerena data'!C9&gt;0,'namerena data'!C9/1000,0)</f>
        <v>0</v>
      </c>
      <c r="D19" s="76">
        <v>25.8</v>
      </c>
      <c r="E19" s="76">
        <v>25.65</v>
      </c>
      <c r="F19" s="77">
        <f t="shared" si="0"/>
        <v>61.769999999999982</v>
      </c>
      <c r="G19" s="52">
        <f t="shared" si="1"/>
        <v>0</v>
      </c>
    </row>
    <row r="20" spans="2:7" ht="12.75" customHeight="1" x14ac:dyDescent="0.2">
      <c r="B20" s="75">
        <f>'namerena data'!A10+('namerena data'!B10-1)/24</f>
        <v>41548.166666666664</v>
      </c>
      <c r="C20" s="51">
        <f>IF('namerena data'!C10&gt;0,'namerena data'!C10/1000,0)</f>
        <v>0</v>
      </c>
      <c r="D20" s="76">
        <v>25.4</v>
      </c>
      <c r="E20" s="76">
        <v>25.65</v>
      </c>
      <c r="F20" s="77">
        <f t="shared" si="0"/>
        <v>51.509999999999877</v>
      </c>
      <c r="G20" s="52">
        <f t="shared" si="1"/>
        <v>0</v>
      </c>
    </row>
    <row r="21" spans="2:7" ht="12.75" customHeight="1" x14ac:dyDescent="0.2">
      <c r="B21" s="75">
        <f>'namerena data'!A11+('namerena data'!B11-1)/24</f>
        <v>41548.208333333336</v>
      </c>
      <c r="C21" s="51">
        <f>IF('namerena data'!C11&gt;0,'namerena data'!C11/1000,0)</f>
        <v>0</v>
      </c>
      <c r="D21" s="76">
        <v>32.43</v>
      </c>
      <c r="E21" s="76">
        <v>25.65</v>
      </c>
      <c r="F21" s="77">
        <f t="shared" si="0"/>
        <v>231.82949999999994</v>
      </c>
      <c r="G21" s="52">
        <f t="shared" si="1"/>
        <v>0</v>
      </c>
    </row>
    <row r="22" spans="2:7" ht="12.75" customHeight="1" x14ac:dyDescent="0.2">
      <c r="B22" s="75">
        <f>'namerena data'!A12+('namerena data'!B12-1)/24</f>
        <v>41548.25</v>
      </c>
      <c r="C22" s="51">
        <f>IF('namerena data'!C12&gt;0,'namerena data'!C12/1000,0)</f>
        <v>0</v>
      </c>
      <c r="D22" s="76">
        <v>51.43</v>
      </c>
      <c r="E22" s="76">
        <v>25.65</v>
      </c>
      <c r="F22" s="77">
        <f t="shared" si="0"/>
        <v>719.17949999999996</v>
      </c>
      <c r="G22" s="52">
        <f t="shared" si="1"/>
        <v>0</v>
      </c>
    </row>
    <row r="23" spans="2:7" ht="12.75" customHeight="1" x14ac:dyDescent="0.2">
      <c r="B23" s="75">
        <f>'namerena data'!A13+('namerena data'!B13-1)/24</f>
        <v>41548.291666666664</v>
      </c>
      <c r="C23" s="51">
        <f>IF('namerena data'!C13&gt;0,'namerena data'!C13/1000,0)</f>
        <v>0</v>
      </c>
      <c r="D23" s="76">
        <v>65</v>
      </c>
      <c r="E23" s="76">
        <v>25.65</v>
      </c>
      <c r="F23" s="77">
        <f t="shared" si="0"/>
        <v>1067.25</v>
      </c>
      <c r="G23" s="52">
        <f t="shared" si="1"/>
        <v>0</v>
      </c>
    </row>
    <row r="24" spans="2:7" ht="12.75" customHeight="1" x14ac:dyDescent="0.2">
      <c r="B24" s="75">
        <f>'namerena data'!A14+('namerena data'!B14-1)/24</f>
        <v>41548.333333333336</v>
      </c>
      <c r="C24" s="51">
        <f>IF('namerena data'!C14&gt;0,'namerena data'!C14/1000,0)</f>
        <v>0</v>
      </c>
      <c r="D24" s="76">
        <v>65.099999999999994</v>
      </c>
      <c r="E24" s="76">
        <v>25.65</v>
      </c>
      <c r="F24" s="77">
        <f t="shared" si="0"/>
        <v>1069.8149999999998</v>
      </c>
      <c r="G24" s="52">
        <f t="shared" si="1"/>
        <v>0</v>
      </c>
    </row>
    <row r="25" spans="2:7" ht="12.75" customHeight="1" x14ac:dyDescent="0.2">
      <c r="B25" s="75">
        <f>'namerena data'!A15+('namerena data'!B15-1)/24</f>
        <v>41548.375</v>
      </c>
      <c r="C25" s="51">
        <f>IF('namerena data'!C15&gt;0,'namerena data'!C15/1000,0)</f>
        <v>0</v>
      </c>
      <c r="D25" s="76">
        <v>62.4</v>
      </c>
      <c r="E25" s="76">
        <v>25.65</v>
      </c>
      <c r="F25" s="77">
        <f t="shared" si="0"/>
        <v>1000.56</v>
      </c>
      <c r="G25" s="52">
        <f t="shared" si="1"/>
        <v>0</v>
      </c>
    </row>
    <row r="26" spans="2:7" ht="12.75" customHeight="1" x14ac:dyDescent="0.2">
      <c r="B26" s="75">
        <f>'namerena data'!A16+('namerena data'!B16-1)/24</f>
        <v>41548.416666666664</v>
      </c>
      <c r="C26" s="51">
        <f>IF('namerena data'!C16&gt;0,'namerena data'!C16/1000,0)</f>
        <v>0</v>
      </c>
      <c r="D26" s="76">
        <v>53.8</v>
      </c>
      <c r="E26" s="76">
        <v>25.65</v>
      </c>
      <c r="F26" s="77">
        <f t="shared" si="0"/>
        <v>779.9699999999998</v>
      </c>
      <c r="G26" s="52">
        <f t="shared" si="1"/>
        <v>0</v>
      </c>
    </row>
    <row r="27" spans="2:7" ht="12.75" customHeight="1" x14ac:dyDescent="0.2">
      <c r="B27" s="75">
        <f>'namerena data'!A17+('namerena data'!B17-1)/24</f>
        <v>41548.458333333336</v>
      </c>
      <c r="C27" s="51">
        <f>IF('namerena data'!C17&gt;0,'namerena data'!C17/1000,0)</f>
        <v>0</v>
      </c>
      <c r="D27" s="76">
        <v>48.4</v>
      </c>
      <c r="E27" s="76">
        <v>25.65</v>
      </c>
      <c r="F27" s="77">
        <f t="shared" si="0"/>
        <v>641.45999999999981</v>
      </c>
      <c r="G27" s="52">
        <f t="shared" si="1"/>
        <v>0</v>
      </c>
    </row>
    <row r="28" spans="2:7" ht="12.75" customHeight="1" x14ac:dyDescent="0.2">
      <c r="B28" s="75">
        <f>'namerena data'!A18+('namerena data'!B18-1)/24</f>
        <v>41548.5</v>
      </c>
      <c r="C28" s="51">
        <f>IF('namerena data'!C18&gt;0,'namerena data'!C18/1000,0)</f>
        <v>0</v>
      </c>
      <c r="D28" s="76">
        <v>42.51</v>
      </c>
      <c r="E28" s="76">
        <v>25.65</v>
      </c>
      <c r="F28" s="77">
        <f t="shared" si="0"/>
        <v>490.38149999999996</v>
      </c>
      <c r="G28" s="52">
        <f t="shared" si="1"/>
        <v>0</v>
      </c>
    </row>
    <row r="29" spans="2:7" ht="12.75" customHeight="1" x14ac:dyDescent="0.2">
      <c r="B29" s="75">
        <f>'namerena data'!A19+('namerena data'!B19-1)/24</f>
        <v>41548.541666666664</v>
      </c>
      <c r="C29" s="51">
        <f>IF('namerena data'!C19&gt;0,'namerena data'!C19/1000,0)</f>
        <v>0</v>
      </c>
      <c r="D29" s="76">
        <v>41.4</v>
      </c>
      <c r="E29" s="76">
        <v>25.65</v>
      </c>
      <c r="F29" s="77">
        <f t="shared" si="0"/>
        <v>461.90999999999985</v>
      </c>
      <c r="G29" s="52">
        <f t="shared" si="1"/>
        <v>0</v>
      </c>
    </row>
    <row r="30" spans="2:7" ht="12.75" customHeight="1" x14ac:dyDescent="0.2">
      <c r="B30" s="75">
        <f>'namerena data'!A20+('namerena data'!B20-1)/24</f>
        <v>41548.583333333336</v>
      </c>
      <c r="C30" s="51">
        <f>IF('namerena data'!C20&gt;0,'namerena data'!C20/1000,0)</f>
        <v>0</v>
      </c>
      <c r="D30" s="76">
        <v>38.950000000000003</v>
      </c>
      <c r="E30" s="76">
        <v>25.65</v>
      </c>
      <c r="F30" s="77">
        <f t="shared" si="0"/>
        <v>399.0675</v>
      </c>
      <c r="G30" s="52">
        <f t="shared" si="1"/>
        <v>0</v>
      </c>
    </row>
    <row r="31" spans="2:7" ht="12.75" customHeight="1" x14ac:dyDescent="0.2">
      <c r="B31" s="75">
        <f>'namerena data'!A21+('namerena data'!B21-1)/24</f>
        <v>41548.625</v>
      </c>
      <c r="C31" s="51">
        <f>IF('namerena data'!C21&gt;0,'namerena data'!C21/1000,0)</f>
        <v>0</v>
      </c>
      <c r="D31" s="76">
        <v>41.6</v>
      </c>
      <c r="E31" s="76">
        <v>25.65</v>
      </c>
      <c r="F31" s="77">
        <f t="shared" si="0"/>
        <v>467.03999999999996</v>
      </c>
      <c r="G31" s="52">
        <f t="shared" si="1"/>
        <v>0</v>
      </c>
    </row>
    <row r="32" spans="2:7" ht="12.75" customHeight="1" x14ac:dyDescent="0.2">
      <c r="B32" s="75">
        <f>'namerena data'!A22+('namerena data'!B22-1)/24</f>
        <v>41548.666666666664</v>
      </c>
      <c r="C32" s="51">
        <f>IF('namerena data'!C22&gt;0,'namerena data'!C22/1000,0)</f>
        <v>0</v>
      </c>
      <c r="D32" s="76">
        <v>45</v>
      </c>
      <c r="E32" s="76">
        <v>25.65</v>
      </c>
      <c r="F32" s="77">
        <f t="shared" si="0"/>
        <v>554.25</v>
      </c>
      <c r="G32" s="52">
        <f t="shared" si="1"/>
        <v>0</v>
      </c>
    </row>
    <row r="33" spans="2:7" ht="12.75" customHeight="1" x14ac:dyDescent="0.2">
      <c r="B33" s="75">
        <f>'namerena data'!A23+('namerena data'!B23-1)/24</f>
        <v>41548.708333333336</v>
      </c>
      <c r="C33" s="51">
        <f>IF('namerena data'!C23&gt;0,'namerena data'!C23/1000,0)</f>
        <v>0</v>
      </c>
      <c r="D33" s="76">
        <v>51.96</v>
      </c>
      <c r="E33" s="76">
        <v>25.65</v>
      </c>
      <c r="F33" s="77">
        <f t="shared" si="0"/>
        <v>732.77399999999989</v>
      </c>
      <c r="G33" s="52">
        <f t="shared" si="1"/>
        <v>0</v>
      </c>
    </row>
    <row r="34" spans="2:7" ht="12.75" customHeight="1" x14ac:dyDescent="0.2">
      <c r="B34" s="75">
        <f>'namerena data'!A24+('namerena data'!B24-1)/24</f>
        <v>41548.75</v>
      </c>
      <c r="C34" s="51">
        <f>IF('namerena data'!C24&gt;0,'namerena data'!C24/1000,0)</f>
        <v>0</v>
      </c>
      <c r="D34" s="76">
        <v>65</v>
      </c>
      <c r="E34" s="76">
        <v>25.65</v>
      </c>
      <c r="F34" s="77">
        <f t="shared" si="0"/>
        <v>1067.25</v>
      </c>
      <c r="G34" s="52">
        <f t="shared" si="1"/>
        <v>0</v>
      </c>
    </row>
    <row r="35" spans="2:7" ht="12.75" customHeight="1" x14ac:dyDescent="0.2">
      <c r="B35" s="75">
        <f>'namerena data'!A25+('namerena data'!B25-1)/24</f>
        <v>41548.791666666664</v>
      </c>
      <c r="C35" s="51">
        <f>IF('namerena data'!C25&gt;0,'namerena data'!C25/1000,0)</f>
        <v>0</v>
      </c>
      <c r="D35" s="76">
        <v>71</v>
      </c>
      <c r="E35" s="76">
        <v>25.65</v>
      </c>
      <c r="F35" s="77">
        <f t="shared" si="0"/>
        <v>1221.1499999999999</v>
      </c>
      <c r="G35" s="52">
        <f t="shared" si="1"/>
        <v>0</v>
      </c>
    </row>
    <row r="36" spans="2:7" ht="12.75" customHeight="1" x14ac:dyDescent="0.2">
      <c r="B36" s="75">
        <f>'namerena data'!A26+('namerena data'!B26-1)/24</f>
        <v>41548.833333333336</v>
      </c>
      <c r="C36" s="51">
        <f>IF('namerena data'!C26&gt;0,'namerena data'!C26/1000,0)</f>
        <v>0</v>
      </c>
      <c r="D36" s="76">
        <v>65.430000000000007</v>
      </c>
      <c r="E36" s="76">
        <v>25.65</v>
      </c>
      <c r="F36" s="77">
        <f t="shared" si="0"/>
        <v>1078.2795000000001</v>
      </c>
      <c r="G36" s="52">
        <f t="shared" si="1"/>
        <v>0</v>
      </c>
    </row>
    <row r="37" spans="2:7" ht="12.75" customHeight="1" x14ac:dyDescent="0.2">
      <c r="B37" s="75">
        <f>'namerena data'!A27+('namerena data'!B27-1)/24</f>
        <v>41548.875</v>
      </c>
      <c r="C37" s="51">
        <f>IF('namerena data'!C27&gt;0,'namerena data'!C27/1000,0)</f>
        <v>0</v>
      </c>
      <c r="D37" s="76">
        <v>50.4</v>
      </c>
      <c r="E37" s="76">
        <v>25.65</v>
      </c>
      <c r="F37" s="77">
        <f t="shared" si="0"/>
        <v>692.76</v>
      </c>
      <c r="G37" s="52">
        <f t="shared" si="1"/>
        <v>0</v>
      </c>
    </row>
    <row r="38" spans="2:7" ht="12.75" customHeight="1" x14ac:dyDescent="0.2">
      <c r="B38" s="75">
        <f>'namerena data'!A28+('namerena data'!B28-1)/24</f>
        <v>41548.916666666664</v>
      </c>
      <c r="C38" s="51">
        <f>IF('namerena data'!C28&gt;0,'namerena data'!C28/1000,0)</f>
        <v>0</v>
      </c>
      <c r="D38" s="76">
        <v>42.4</v>
      </c>
      <c r="E38" s="76">
        <v>25.65</v>
      </c>
      <c r="F38" s="77">
        <f t="shared" si="0"/>
        <v>487.55999999999995</v>
      </c>
      <c r="G38" s="52">
        <f t="shared" si="1"/>
        <v>0</v>
      </c>
    </row>
    <row r="39" spans="2:7" ht="12.75" customHeight="1" x14ac:dyDescent="0.2">
      <c r="B39" s="75">
        <f>'namerena data'!A29+('namerena data'!B29-1)/24</f>
        <v>41548.958333333336</v>
      </c>
      <c r="C39" s="51">
        <f>IF('namerena data'!C29&gt;0,'namerena data'!C29/1000,0)</f>
        <v>0</v>
      </c>
      <c r="D39" s="76">
        <v>34.909999999999997</v>
      </c>
      <c r="E39" s="76">
        <v>25.65</v>
      </c>
      <c r="F39" s="77">
        <f t="shared" si="0"/>
        <v>295.44149999999991</v>
      </c>
      <c r="G39" s="52">
        <f t="shared" si="1"/>
        <v>0</v>
      </c>
    </row>
    <row r="40" spans="2:7" ht="12.75" customHeight="1" x14ac:dyDescent="0.2">
      <c r="B40" s="75">
        <f>'namerena data'!A30+('namerena data'!B30-1)/24</f>
        <v>41549</v>
      </c>
      <c r="C40" s="51">
        <f>IF('namerena data'!C30&gt;0,'namerena data'!C30/1000,0)</f>
        <v>0</v>
      </c>
      <c r="D40" s="76">
        <v>35.380000000000003</v>
      </c>
      <c r="E40" s="76">
        <v>25.605</v>
      </c>
      <c r="F40" s="77">
        <f t="shared" si="0"/>
        <v>305.90490000000011</v>
      </c>
      <c r="G40" s="52">
        <f t="shared" si="1"/>
        <v>0</v>
      </c>
    </row>
    <row r="41" spans="2:7" ht="12.75" customHeight="1" x14ac:dyDescent="0.2">
      <c r="B41" s="75">
        <f>'namerena data'!A31+('namerena data'!B31-1)/24</f>
        <v>41549.041666666664</v>
      </c>
      <c r="C41" s="51">
        <f>IF('namerena data'!C31&gt;0,'namerena data'!C31/1000,0)</f>
        <v>0</v>
      </c>
      <c r="D41" s="76">
        <v>33.25</v>
      </c>
      <c r="E41" s="76">
        <v>25.605</v>
      </c>
      <c r="F41" s="77">
        <f t="shared" si="0"/>
        <v>251.36625000000004</v>
      </c>
      <c r="G41" s="52">
        <f t="shared" si="1"/>
        <v>0</v>
      </c>
    </row>
    <row r="42" spans="2:7" ht="12.75" customHeight="1" x14ac:dyDescent="0.2">
      <c r="B42" s="75">
        <f>'namerena data'!A32+('namerena data'!B32-1)/24</f>
        <v>41549.083333333336</v>
      </c>
      <c r="C42" s="51">
        <f>IF('namerena data'!C32&gt;0,'namerena data'!C32/1000,0)</f>
        <v>0</v>
      </c>
      <c r="D42" s="76">
        <v>29.77</v>
      </c>
      <c r="E42" s="76">
        <v>25.605</v>
      </c>
      <c r="F42" s="77">
        <f t="shared" si="0"/>
        <v>162.26085</v>
      </c>
      <c r="G42" s="52">
        <f t="shared" si="1"/>
        <v>0</v>
      </c>
    </row>
    <row r="43" spans="2:7" ht="12.75" customHeight="1" x14ac:dyDescent="0.2">
      <c r="B43" s="75">
        <f>'namerena data'!A33+('namerena data'!B33-1)/24</f>
        <v>41549.125</v>
      </c>
      <c r="C43" s="51">
        <f>IF('namerena data'!C33&gt;0,'namerena data'!C33/1000,0)</f>
        <v>0</v>
      </c>
      <c r="D43" s="76">
        <v>28</v>
      </c>
      <c r="E43" s="76">
        <v>25.605</v>
      </c>
      <c r="F43" s="77">
        <f t="shared" si="0"/>
        <v>116.94000000000005</v>
      </c>
      <c r="G43" s="52">
        <f t="shared" si="1"/>
        <v>0</v>
      </c>
    </row>
    <row r="44" spans="2:7" ht="12.75" customHeight="1" x14ac:dyDescent="0.2">
      <c r="B44" s="75">
        <f>'namerena data'!A34+('namerena data'!B34-1)/24</f>
        <v>41549.166666666664</v>
      </c>
      <c r="C44" s="51">
        <f>IF('namerena data'!C34&gt;0,'namerena data'!C34/1000,0)</f>
        <v>0</v>
      </c>
      <c r="D44" s="76">
        <v>28.66</v>
      </c>
      <c r="E44" s="76">
        <v>25.605</v>
      </c>
      <c r="F44" s="77">
        <f t="shared" si="0"/>
        <v>133.83929999999998</v>
      </c>
      <c r="G44" s="52">
        <f t="shared" si="1"/>
        <v>0</v>
      </c>
    </row>
    <row r="45" spans="2:7" ht="12.75" customHeight="1" x14ac:dyDescent="0.2">
      <c r="B45" s="75">
        <f>'namerena data'!A35+('namerena data'!B35-1)/24</f>
        <v>41549.208333333336</v>
      </c>
      <c r="C45" s="51">
        <f>IF('namerena data'!C35&gt;0,'namerena data'!C35/1000,0)</f>
        <v>0</v>
      </c>
      <c r="D45" s="76">
        <v>33.700000000000003</v>
      </c>
      <c r="E45" s="76">
        <v>25.605</v>
      </c>
      <c r="F45" s="77">
        <f t="shared" si="0"/>
        <v>262.88850000000014</v>
      </c>
      <c r="G45" s="52">
        <f t="shared" si="1"/>
        <v>0</v>
      </c>
    </row>
    <row r="46" spans="2:7" ht="12.75" customHeight="1" x14ac:dyDescent="0.2">
      <c r="B46" s="75">
        <f>'namerena data'!A36+('namerena data'!B36-1)/24</f>
        <v>41549.25</v>
      </c>
      <c r="C46" s="51">
        <f>IF('namerena data'!C36&gt;0,'namerena data'!C36/1000,0)</f>
        <v>0</v>
      </c>
      <c r="D46" s="76">
        <v>49.36</v>
      </c>
      <c r="E46" s="76">
        <v>25.605</v>
      </c>
      <c r="F46" s="77">
        <f t="shared" si="0"/>
        <v>663.86280000000011</v>
      </c>
      <c r="G46" s="52">
        <f t="shared" si="1"/>
        <v>0</v>
      </c>
    </row>
    <row r="47" spans="2:7" ht="12.75" customHeight="1" x14ac:dyDescent="0.2">
      <c r="B47" s="75">
        <f>'namerena data'!A37+('namerena data'!B37-1)/24</f>
        <v>41549.291666666664</v>
      </c>
      <c r="C47" s="51">
        <f>IF('namerena data'!C37&gt;0,'namerena data'!C37/1000,0)</f>
        <v>0</v>
      </c>
      <c r="D47" s="76">
        <v>63.9</v>
      </c>
      <c r="E47" s="76">
        <v>25.605</v>
      </c>
      <c r="F47" s="77">
        <f t="shared" si="0"/>
        <v>1036.1595</v>
      </c>
      <c r="G47" s="52">
        <f t="shared" si="1"/>
        <v>0</v>
      </c>
    </row>
    <row r="48" spans="2:7" ht="12.75" customHeight="1" x14ac:dyDescent="0.2">
      <c r="B48" s="75">
        <f>'namerena data'!A38+('namerena data'!B38-1)/24</f>
        <v>41549.333333333336</v>
      </c>
      <c r="C48" s="51">
        <f>IF('namerena data'!C38&gt;0,'namerena data'!C38/1000,0)</f>
        <v>0</v>
      </c>
      <c r="D48" s="76">
        <v>65.040000000000006</v>
      </c>
      <c r="E48" s="76">
        <v>25.605</v>
      </c>
      <c r="F48" s="77">
        <f t="shared" si="0"/>
        <v>1065.3492000000001</v>
      </c>
      <c r="G48" s="52">
        <f t="shared" si="1"/>
        <v>0</v>
      </c>
    </row>
    <row r="49" spans="2:7" ht="12.75" customHeight="1" x14ac:dyDescent="0.2">
      <c r="B49" s="75">
        <f>'namerena data'!A39+('namerena data'!B39-1)/24</f>
        <v>41549.375</v>
      </c>
      <c r="C49" s="51">
        <f>IF('namerena data'!C39&gt;0,'namerena data'!C39/1000,0)</f>
        <v>0</v>
      </c>
      <c r="D49" s="76">
        <v>59.7</v>
      </c>
      <c r="E49" s="76">
        <v>25.605</v>
      </c>
      <c r="F49" s="77">
        <f t="shared" si="0"/>
        <v>928.61850000000004</v>
      </c>
      <c r="G49" s="52">
        <f t="shared" si="1"/>
        <v>0</v>
      </c>
    </row>
    <row r="50" spans="2:7" ht="12.75" customHeight="1" x14ac:dyDescent="0.2">
      <c r="B50" s="75">
        <f>'namerena data'!A40+('namerena data'!B40-1)/24</f>
        <v>41549.416666666664</v>
      </c>
      <c r="C50" s="51">
        <f>IF('namerena data'!C40&gt;0,'namerena data'!C40/1000,0)</f>
        <v>0</v>
      </c>
      <c r="D50" s="76">
        <v>49</v>
      </c>
      <c r="E50" s="76">
        <v>25.605</v>
      </c>
      <c r="F50" s="77">
        <f t="shared" si="0"/>
        <v>654.64499999999998</v>
      </c>
      <c r="G50" s="52">
        <f t="shared" si="1"/>
        <v>0</v>
      </c>
    </row>
    <row r="51" spans="2:7" ht="12.75" customHeight="1" x14ac:dyDescent="0.2">
      <c r="B51" s="75">
        <f>'namerena data'!A41+('namerena data'!B41-1)/24</f>
        <v>41549.458333333336</v>
      </c>
      <c r="C51" s="51">
        <f>IF('namerena data'!C41&gt;0,'namerena data'!C41/1000,0)</f>
        <v>0</v>
      </c>
      <c r="D51" s="76">
        <v>37.9</v>
      </c>
      <c r="E51" s="76">
        <v>25.605</v>
      </c>
      <c r="F51" s="77">
        <f t="shared" si="0"/>
        <v>370.42949999999996</v>
      </c>
      <c r="G51" s="52">
        <f t="shared" si="1"/>
        <v>0</v>
      </c>
    </row>
    <row r="52" spans="2:7" ht="12.75" customHeight="1" x14ac:dyDescent="0.2">
      <c r="B52" s="75">
        <f>'namerena data'!A42+('namerena data'!B42-1)/24</f>
        <v>41549.5</v>
      </c>
      <c r="C52" s="51">
        <f>IF('namerena data'!C42&gt;0,'namerena data'!C42/1000,0)</f>
        <v>0</v>
      </c>
      <c r="D52" s="76">
        <v>32.9</v>
      </c>
      <c r="E52" s="76">
        <v>25.605</v>
      </c>
      <c r="F52" s="77">
        <f t="shared" si="0"/>
        <v>242.40449999999998</v>
      </c>
      <c r="G52" s="52">
        <f t="shared" si="1"/>
        <v>0</v>
      </c>
    </row>
    <row r="53" spans="2:7" ht="12.75" customHeight="1" x14ac:dyDescent="0.2">
      <c r="B53" s="75">
        <f>'namerena data'!A43+('namerena data'!B43-1)/24</f>
        <v>41549.541666666664</v>
      </c>
      <c r="C53" s="51">
        <f>IF('namerena data'!C43&gt;0,'namerena data'!C43/1000,0)</f>
        <v>0</v>
      </c>
      <c r="D53" s="76">
        <v>29.59</v>
      </c>
      <c r="E53" s="76">
        <v>25.605</v>
      </c>
      <c r="F53" s="77">
        <f t="shared" si="0"/>
        <v>157.65195000000006</v>
      </c>
      <c r="G53" s="52">
        <f t="shared" si="1"/>
        <v>0</v>
      </c>
    </row>
    <row r="54" spans="2:7" ht="12.75" customHeight="1" x14ac:dyDescent="0.2">
      <c r="B54" s="75">
        <f>'namerena data'!A44+('namerena data'!B44-1)/24</f>
        <v>41549.583333333336</v>
      </c>
      <c r="C54" s="51">
        <f>IF('namerena data'!C44&gt;0,'namerena data'!C44/1000,0)</f>
        <v>0</v>
      </c>
      <c r="D54" s="76">
        <v>28.9</v>
      </c>
      <c r="E54" s="76">
        <v>25.605</v>
      </c>
      <c r="F54" s="77">
        <f t="shared" si="0"/>
        <v>139.98450000000003</v>
      </c>
      <c r="G54" s="52">
        <f t="shared" si="1"/>
        <v>0</v>
      </c>
    </row>
    <row r="55" spans="2:7" ht="12.75" customHeight="1" x14ac:dyDescent="0.2">
      <c r="B55" s="75">
        <f>'namerena data'!A45+('namerena data'!B45-1)/24</f>
        <v>41549.625</v>
      </c>
      <c r="C55" s="51">
        <f>IF('namerena data'!C45&gt;0,'namerena data'!C45/1000,0)</f>
        <v>0</v>
      </c>
      <c r="D55" s="76">
        <v>30.44</v>
      </c>
      <c r="E55" s="76">
        <v>25.605</v>
      </c>
      <c r="F55" s="77">
        <f t="shared" si="0"/>
        <v>179.4162</v>
      </c>
      <c r="G55" s="52">
        <f t="shared" si="1"/>
        <v>0</v>
      </c>
    </row>
    <row r="56" spans="2:7" ht="12.75" customHeight="1" x14ac:dyDescent="0.2">
      <c r="B56" s="75">
        <f>'namerena data'!A46+('namerena data'!B46-1)/24</f>
        <v>41549.666666666664</v>
      </c>
      <c r="C56" s="51">
        <f>IF('namerena data'!C46&gt;0,'namerena data'!C46/1000,0)</f>
        <v>0</v>
      </c>
      <c r="D56" s="76">
        <v>37.1</v>
      </c>
      <c r="E56" s="76">
        <v>25.605</v>
      </c>
      <c r="F56" s="77">
        <f t="shared" si="0"/>
        <v>349.94550000000004</v>
      </c>
      <c r="G56" s="52">
        <f t="shared" si="1"/>
        <v>0</v>
      </c>
    </row>
    <row r="57" spans="2:7" ht="12.75" customHeight="1" x14ac:dyDescent="0.2">
      <c r="B57" s="75">
        <f>'namerena data'!A47+('namerena data'!B47-1)/24</f>
        <v>41549.708333333336</v>
      </c>
      <c r="C57" s="51">
        <f>IF('namerena data'!C47&gt;0,'namerena data'!C47/1000,0)</f>
        <v>0</v>
      </c>
      <c r="D57" s="76">
        <v>46.2</v>
      </c>
      <c r="E57" s="76">
        <v>25.605</v>
      </c>
      <c r="F57" s="77">
        <f t="shared" si="0"/>
        <v>582.95100000000002</v>
      </c>
      <c r="G57" s="52">
        <f t="shared" si="1"/>
        <v>0</v>
      </c>
    </row>
    <row r="58" spans="2:7" ht="12.75" customHeight="1" x14ac:dyDescent="0.2">
      <c r="B58" s="75">
        <f>'namerena data'!A48+('namerena data'!B48-1)/24</f>
        <v>41549.75</v>
      </c>
      <c r="C58" s="51">
        <f>IF('namerena data'!C48&gt;0,'namerena data'!C48/1000,0)</f>
        <v>0</v>
      </c>
      <c r="D58" s="76">
        <v>60</v>
      </c>
      <c r="E58" s="76">
        <v>25.605</v>
      </c>
      <c r="F58" s="77">
        <f t="shared" si="0"/>
        <v>936.3</v>
      </c>
      <c r="G58" s="52">
        <f t="shared" si="1"/>
        <v>0</v>
      </c>
    </row>
    <row r="59" spans="2:7" ht="12.75" customHeight="1" x14ac:dyDescent="0.2">
      <c r="B59" s="75">
        <f>'namerena data'!A49+('namerena data'!B49-1)/24</f>
        <v>41549.791666666664</v>
      </c>
      <c r="C59" s="51">
        <f>IF('namerena data'!C49&gt;0,'namerena data'!C49/1000,0)</f>
        <v>0</v>
      </c>
      <c r="D59" s="76">
        <v>68.55</v>
      </c>
      <c r="E59" s="76">
        <v>25.605</v>
      </c>
      <c r="F59" s="77">
        <f t="shared" si="0"/>
        <v>1155.2227499999999</v>
      </c>
      <c r="G59" s="52">
        <f t="shared" si="1"/>
        <v>0</v>
      </c>
    </row>
    <row r="60" spans="2:7" ht="12.75" customHeight="1" x14ac:dyDescent="0.2">
      <c r="B60" s="75">
        <f>'namerena data'!A50+('namerena data'!B50-1)/24</f>
        <v>41549.833333333336</v>
      </c>
      <c r="C60" s="51">
        <f>IF('namerena data'!C50&gt;0,'namerena data'!C50/1000,0)</f>
        <v>0</v>
      </c>
      <c r="D60" s="76">
        <v>57.46</v>
      </c>
      <c r="E60" s="76">
        <v>25.605</v>
      </c>
      <c r="F60" s="77">
        <f t="shared" si="0"/>
        <v>871.26330000000007</v>
      </c>
      <c r="G60" s="52">
        <f t="shared" si="1"/>
        <v>0</v>
      </c>
    </row>
    <row r="61" spans="2:7" ht="12.75" customHeight="1" x14ac:dyDescent="0.2">
      <c r="B61" s="75">
        <f>'namerena data'!A51+('namerena data'!B51-1)/24</f>
        <v>41549.875</v>
      </c>
      <c r="C61" s="51">
        <f>IF('namerena data'!C51&gt;0,'namerena data'!C51/1000,0)</f>
        <v>0</v>
      </c>
      <c r="D61" s="76">
        <v>43.4</v>
      </c>
      <c r="E61" s="76">
        <v>25.605</v>
      </c>
      <c r="F61" s="77">
        <f t="shared" si="0"/>
        <v>511.25700000000006</v>
      </c>
      <c r="G61" s="52">
        <f t="shared" si="1"/>
        <v>0</v>
      </c>
    </row>
    <row r="62" spans="2:7" ht="12.75" customHeight="1" x14ac:dyDescent="0.2">
      <c r="B62" s="75">
        <f>'namerena data'!A52+('namerena data'!B52-1)/24</f>
        <v>41549.916666666664</v>
      </c>
      <c r="C62" s="51">
        <f>IF('namerena data'!C52&gt;0,'namerena data'!C52/1000,0)</f>
        <v>0</v>
      </c>
      <c r="D62" s="76">
        <v>35.729999999999997</v>
      </c>
      <c r="E62" s="76">
        <v>25.605</v>
      </c>
      <c r="F62" s="77">
        <f t="shared" si="0"/>
        <v>314.86664999999994</v>
      </c>
      <c r="G62" s="52">
        <f t="shared" si="1"/>
        <v>0</v>
      </c>
    </row>
    <row r="63" spans="2:7" ht="12.75" customHeight="1" x14ac:dyDescent="0.2">
      <c r="B63" s="75">
        <f>'namerena data'!A53+('namerena data'!B53-1)/24</f>
        <v>41549.958333333336</v>
      </c>
      <c r="C63" s="51">
        <f>IF('namerena data'!C53&gt;0,'namerena data'!C53/1000,0)</f>
        <v>0</v>
      </c>
      <c r="D63" s="76">
        <v>31.4</v>
      </c>
      <c r="E63" s="76">
        <v>25.605</v>
      </c>
      <c r="F63" s="77">
        <f t="shared" si="0"/>
        <v>203.99699999999996</v>
      </c>
      <c r="G63" s="52">
        <f t="shared" si="1"/>
        <v>0</v>
      </c>
    </row>
    <row r="64" spans="2:7" ht="12.75" customHeight="1" x14ac:dyDescent="0.2">
      <c r="B64" s="75">
        <f>'namerena data'!A54+('namerena data'!B54-1)/24</f>
        <v>41550</v>
      </c>
      <c r="C64" s="51">
        <f>IF('namerena data'!C54&gt;0,'namerena data'!C54/1000,0)</f>
        <v>0</v>
      </c>
      <c r="D64" s="76">
        <v>26.9</v>
      </c>
      <c r="E64" s="76">
        <v>25.555</v>
      </c>
      <c r="F64" s="77">
        <f t="shared" si="0"/>
        <v>87.429499999999962</v>
      </c>
      <c r="G64" s="52">
        <f t="shared" si="1"/>
        <v>0</v>
      </c>
    </row>
    <row r="65" spans="2:7" ht="12.75" customHeight="1" x14ac:dyDescent="0.2">
      <c r="B65" s="75">
        <f>'namerena data'!A55+('namerena data'!B55-1)/24</f>
        <v>41550.041666666664</v>
      </c>
      <c r="C65" s="51">
        <f>IF('namerena data'!C55&gt;0,'namerena data'!C55/1000,0)</f>
        <v>0</v>
      </c>
      <c r="D65" s="76">
        <v>23.9</v>
      </c>
      <c r="E65" s="76">
        <v>25.555</v>
      </c>
      <c r="F65" s="77">
        <f t="shared" si="0"/>
        <v>10.764499999999998</v>
      </c>
      <c r="G65" s="52">
        <f t="shared" si="1"/>
        <v>0</v>
      </c>
    </row>
    <row r="66" spans="2:7" ht="12.75" customHeight="1" x14ac:dyDescent="0.2">
      <c r="B66" s="75">
        <f>'namerena data'!A56+('namerena data'!B56-1)/24</f>
        <v>41550.083333333336</v>
      </c>
      <c r="C66" s="51">
        <f>IF('namerena data'!C56&gt;0,'namerena data'!C56/1000,0)</f>
        <v>0</v>
      </c>
      <c r="D66" s="76">
        <v>20.23</v>
      </c>
      <c r="E66" s="76">
        <v>25.555</v>
      </c>
      <c r="F66" s="77">
        <f t="shared" si="0"/>
        <v>-83.02234999999996</v>
      </c>
      <c r="G66" s="52">
        <f t="shared" si="1"/>
        <v>0</v>
      </c>
    </row>
    <row r="67" spans="2:7" ht="12.75" customHeight="1" x14ac:dyDescent="0.2">
      <c r="B67" s="75">
        <f>'namerena data'!A57+('namerena data'!B57-1)/24</f>
        <v>41550.125</v>
      </c>
      <c r="C67" s="51">
        <f>IF('namerena data'!C57&gt;0,'namerena data'!C57/1000,0)</f>
        <v>0</v>
      </c>
      <c r="D67" s="76">
        <v>19.64</v>
      </c>
      <c r="E67" s="76">
        <v>25.555</v>
      </c>
      <c r="F67" s="77">
        <f t="shared" si="0"/>
        <v>-98.099800000000016</v>
      </c>
      <c r="G67" s="52">
        <f t="shared" si="1"/>
        <v>0</v>
      </c>
    </row>
    <row r="68" spans="2:7" ht="12.75" customHeight="1" x14ac:dyDescent="0.2">
      <c r="B68" s="75">
        <f>'namerena data'!A58+('namerena data'!B58-1)/24</f>
        <v>41550.166666666664</v>
      </c>
      <c r="C68" s="51">
        <f>IF('namerena data'!C58&gt;0,'namerena data'!C58/1000,0)</f>
        <v>0</v>
      </c>
      <c r="D68" s="76">
        <v>19.28</v>
      </c>
      <c r="E68" s="76">
        <v>25.555</v>
      </c>
      <c r="F68" s="77">
        <f t="shared" si="0"/>
        <v>-107.2996</v>
      </c>
      <c r="G68" s="52">
        <f t="shared" si="1"/>
        <v>0</v>
      </c>
    </row>
    <row r="69" spans="2:7" ht="12.75" customHeight="1" x14ac:dyDescent="0.2">
      <c r="B69" s="75">
        <f>'namerena data'!A59+('namerena data'!B59-1)/24</f>
        <v>41550.208333333336</v>
      </c>
      <c r="C69" s="51">
        <f>IF('namerena data'!C59&gt;0,'namerena data'!C59/1000,0)</f>
        <v>0</v>
      </c>
      <c r="D69" s="76">
        <v>21.44</v>
      </c>
      <c r="E69" s="76">
        <v>25.555</v>
      </c>
      <c r="F69" s="77">
        <f t="shared" si="0"/>
        <v>-52.100799999999936</v>
      </c>
      <c r="G69" s="52">
        <f t="shared" si="1"/>
        <v>0</v>
      </c>
    </row>
    <row r="70" spans="2:7" ht="12.75" customHeight="1" x14ac:dyDescent="0.2">
      <c r="B70" s="75">
        <f>'namerena data'!A60+('namerena data'!B60-1)/24</f>
        <v>41550.25</v>
      </c>
      <c r="C70" s="51">
        <f>IF('namerena data'!C60&gt;0,'namerena data'!C60/1000,0)</f>
        <v>0</v>
      </c>
      <c r="D70" s="76">
        <v>32.56</v>
      </c>
      <c r="E70" s="76">
        <v>25.555</v>
      </c>
      <c r="F70" s="77">
        <f t="shared" si="0"/>
        <v>232.07080000000008</v>
      </c>
      <c r="G70" s="52">
        <f t="shared" si="1"/>
        <v>0</v>
      </c>
    </row>
    <row r="71" spans="2:7" ht="12.75" customHeight="1" x14ac:dyDescent="0.2">
      <c r="B71" s="75">
        <f>'namerena data'!A61+('namerena data'!B61-1)/24</f>
        <v>41550.291666666664</v>
      </c>
      <c r="C71" s="51">
        <f>IF('namerena data'!C61&gt;0,'namerena data'!C61/1000,0)</f>
        <v>0</v>
      </c>
      <c r="D71" s="76">
        <v>39</v>
      </c>
      <c r="E71" s="76">
        <v>25.555</v>
      </c>
      <c r="F71" s="77">
        <f t="shared" si="0"/>
        <v>396.64499999999998</v>
      </c>
      <c r="G71" s="52">
        <f t="shared" si="1"/>
        <v>0</v>
      </c>
    </row>
    <row r="72" spans="2:7" ht="12.75" customHeight="1" x14ac:dyDescent="0.2">
      <c r="B72" s="75">
        <f>'namerena data'!A62+('namerena data'!B62-1)/24</f>
        <v>41550.333333333336</v>
      </c>
      <c r="C72" s="51">
        <f>IF('namerena data'!C62&gt;0,'namerena data'!C62/1000,0)</f>
        <v>0</v>
      </c>
      <c r="D72" s="76">
        <v>33.92</v>
      </c>
      <c r="E72" s="76">
        <v>25.555</v>
      </c>
      <c r="F72" s="77">
        <f t="shared" si="0"/>
        <v>266.82560000000001</v>
      </c>
      <c r="G72" s="52">
        <f t="shared" si="1"/>
        <v>0</v>
      </c>
    </row>
    <row r="73" spans="2:7" ht="12.75" customHeight="1" x14ac:dyDescent="0.2">
      <c r="B73" s="75">
        <f>'namerena data'!A63+('namerena data'!B63-1)/24</f>
        <v>41550.375</v>
      </c>
      <c r="C73" s="51">
        <f>IF('namerena data'!C63&gt;0,'namerena data'!C63/1000,0)</f>
        <v>0</v>
      </c>
      <c r="D73" s="76">
        <v>28</v>
      </c>
      <c r="E73" s="76">
        <v>25.555</v>
      </c>
      <c r="F73" s="77">
        <f t="shared" si="0"/>
        <v>115.53999999999996</v>
      </c>
      <c r="G73" s="52">
        <f t="shared" si="1"/>
        <v>0</v>
      </c>
    </row>
    <row r="74" spans="2:7" ht="12.75" customHeight="1" x14ac:dyDescent="0.2">
      <c r="B74" s="75">
        <f>'namerena data'!A64+('namerena data'!B64-1)/24</f>
        <v>41550.416666666664</v>
      </c>
      <c r="C74" s="51">
        <f>IF('namerena data'!C64&gt;0,'namerena data'!C64/1000,0)</f>
        <v>0</v>
      </c>
      <c r="D74" s="76">
        <v>17.72</v>
      </c>
      <c r="E74" s="76">
        <v>25.555</v>
      </c>
      <c r="F74" s="77">
        <f t="shared" si="0"/>
        <v>-147.16540000000003</v>
      </c>
      <c r="G74" s="52">
        <f t="shared" si="1"/>
        <v>0</v>
      </c>
    </row>
    <row r="75" spans="2:7" ht="12.75" customHeight="1" x14ac:dyDescent="0.2">
      <c r="B75" s="75">
        <f>'namerena data'!A65+('namerena data'!B65-1)/24</f>
        <v>41550.458333333336</v>
      </c>
      <c r="C75" s="51">
        <f>IF('namerena data'!C65&gt;0,'namerena data'!C65/1000,0)</f>
        <v>0</v>
      </c>
      <c r="D75" s="76">
        <v>6</v>
      </c>
      <c r="E75" s="76">
        <v>25.555</v>
      </c>
      <c r="F75" s="77">
        <f t="shared" si="0"/>
        <v>-446.67</v>
      </c>
      <c r="G75" s="52">
        <f t="shared" si="1"/>
        <v>0</v>
      </c>
    </row>
    <row r="76" spans="2:7" ht="12.75" customHeight="1" x14ac:dyDescent="0.2">
      <c r="B76" s="75">
        <f>'namerena data'!A66+('namerena data'!B66-1)/24</f>
        <v>41550.5</v>
      </c>
      <c r="C76" s="51">
        <f>IF('namerena data'!C66&gt;0,'namerena data'!C66/1000,0)</f>
        <v>0</v>
      </c>
      <c r="D76" s="76">
        <v>2.11</v>
      </c>
      <c r="E76" s="76">
        <v>25.555</v>
      </c>
      <c r="F76" s="77">
        <f t="shared" si="0"/>
        <v>-546.07894999999996</v>
      </c>
      <c r="G76" s="52">
        <f t="shared" si="1"/>
        <v>0</v>
      </c>
    </row>
    <row r="77" spans="2:7" ht="12.75" customHeight="1" x14ac:dyDescent="0.2">
      <c r="B77" s="75">
        <f>'namerena data'!A67+('namerena data'!B67-1)/24</f>
        <v>41550.541666666664</v>
      </c>
      <c r="C77" s="51">
        <f>IF('namerena data'!C67&gt;0,'namerena data'!C67/1000,0)</f>
        <v>0</v>
      </c>
      <c r="D77" s="76">
        <v>3.04</v>
      </c>
      <c r="E77" s="76">
        <v>25.555</v>
      </c>
      <c r="F77" s="77">
        <f t="shared" si="0"/>
        <v>-522.31280000000004</v>
      </c>
      <c r="G77" s="52">
        <f t="shared" si="1"/>
        <v>0</v>
      </c>
    </row>
    <row r="78" spans="2:7" ht="12.75" customHeight="1" x14ac:dyDescent="0.2">
      <c r="B78" s="75">
        <f>'namerena data'!A68+('namerena data'!B68-1)/24</f>
        <v>41550.583333333336</v>
      </c>
      <c r="C78" s="51">
        <f>IF('namerena data'!C68&gt;0,'namerena data'!C68/1000,0)</f>
        <v>0</v>
      </c>
      <c r="D78" s="76">
        <v>2.5499999999999998</v>
      </c>
      <c r="E78" s="76">
        <v>25.555</v>
      </c>
      <c r="F78" s="77">
        <f t="shared" si="0"/>
        <v>-534.83474999999999</v>
      </c>
      <c r="G78" s="52">
        <f t="shared" si="1"/>
        <v>0</v>
      </c>
    </row>
    <row r="79" spans="2:7" ht="12.75" customHeight="1" x14ac:dyDescent="0.2">
      <c r="B79" s="75">
        <f>'namerena data'!A69+('namerena data'!B69-1)/24</f>
        <v>41550.625</v>
      </c>
      <c r="C79" s="51">
        <f>IF('namerena data'!C69&gt;0,'namerena data'!C69/1000,0)</f>
        <v>0</v>
      </c>
      <c r="D79" s="76">
        <v>8</v>
      </c>
      <c r="E79" s="76">
        <v>25.555</v>
      </c>
      <c r="F79" s="77">
        <f t="shared" si="0"/>
        <v>-395.56</v>
      </c>
      <c r="G79" s="52">
        <f t="shared" si="1"/>
        <v>0</v>
      </c>
    </row>
    <row r="80" spans="2:7" ht="12.75" customHeight="1" x14ac:dyDescent="0.2">
      <c r="B80" s="75">
        <f>'namerena data'!A70+('namerena data'!B70-1)/24</f>
        <v>41550.666666666664</v>
      </c>
      <c r="C80" s="51">
        <f>IF('namerena data'!C70&gt;0,'namerena data'!C70/1000,0)</f>
        <v>0</v>
      </c>
      <c r="D80" s="76">
        <v>14</v>
      </c>
      <c r="E80" s="76">
        <v>25.555</v>
      </c>
      <c r="F80" s="77">
        <f t="shared" si="0"/>
        <v>-242.23000000000002</v>
      </c>
      <c r="G80" s="52">
        <f t="shared" si="1"/>
        <v>0</v>
      </c>
    </row>
    <row r="81" spans="2:7" ht="12.75" customHeight="1" x14ac:dyDescent="0.2">
      <c r="B81" s="75">
        <f>'namerena data'!A71+('namerena data'!B71-1)/24</f>
        <v>41550.708333333336</v>
      </c>
      <c r="C81" s="51">
        <f>IF('namerena data'!C71&gt;0,'namerena data'!C71/1000,0)</f>
        <v>0</v>
      </c>
      <c r="D81" s="76">
        <v>25.06</v>
      </c>
      <c r="E81" s="76">
        <v>25.555</v>
      </c>
      <c r="F81" s="77">
        <f t="shared" ref="F81:F144" si="2">+IF(AND(ISNUMBER(D81),ISNUMBER(E81)),D81*E81-$F$13,0)</f>
        <v>40.40829999999994</v>
      </c>
      <c r="G81" s="52">
        <f t="shared" ref="G81:G144" si="3">+(C81*F81)</f>
        <v>0</v>
      </c>
    </row>
    <row r="82" spans="2:7" ht="12.75" customHeight="1" x14ac:dyDescent="0.2">
      <c r="B82" s="75">
        <f>'namerena data'!A72+('namerena data'!B72-1)/24</f>
        <v>41550.75</v>
      </c>
      <c r="C82" s="51">
        <f>IF('namerena data'!C72&gt;0,'namerena data'!C72/1000,0)</f>
        <v>0</v>
      </c>
      <c r="D82" s="76">
        <v>38.549999999999997</v>
      </c>
      <c r="E82" s="76">
        <v>25.555</v>
      </c>
      <c r="F82" s="77">
        <f t="shared" si="2"/>
        <v>385.14524999999992</v>
      </c>
      <c r="G82" s="52">
        <f t="shared" si="3"/>
        <v>0</v>
      </c>
    </row>
    <row r="83" spans="2:7" ht="12.75" customHeight="1" x14ac:dyDescent="0.2">
      <c r="B83" s="75">
        <f>'namerena data'!A73+('namerena data'!B73-1)/24</f>
        <v>41550.791666666664</v>
      </c>
      <c r="C83" s="51">
        <f>IF('namerena data'!C73&gt;0,'namerena data'!C73/1000,0)</f>
        <v>0</v>
      </c>
      <c r="D83" s="76">
        <v>44.38</v>
      </c>
      <c r="E83" s="76">
        <v>25.555</v>
      </c>
      <c r="F83" s="77">
        <f t="shared" si="2"/>
        <v>534.13090000000011</v>
      </c>
      <c r="G83" s="52">
        <f t="shared" si="3"/>
        <v>0</v>
      </c>
    </row>
    <row r="84" spans="2:7" ht="12.75" customHeight="1" x14ac:dyDescent="0.2">
      <c r="B84" s="75">
        <f>'namerena data'!A74+('namerena data'!B74-1)/24</f>
        <v>41550.833333333336</v>
      </c>
      <c r="C84" s="51">
        <f>IF('namerena data'!C74&gt;0,'namerena data'!C74/1000,0)</f>
        <v>0</v>
      </c>
      <c r="D84" s="76">
        <v>39</v>
      </c>
      <c r="E84" s="76">
        <v>25.555</v>
      </c>
      <c r="F84" s="77">
        <f t="shared" si="2"/>
        <v>396.64499999999998</v>
      </c>
      <c r="G84" s="52">
        <f t="shared" si="3"/>
        <v>0</v>
      </c>
    </row>
    <row r="85" spans="2:7" ht="12.75" customHeight="1" x14ac:dyDescent="0.2">
      <c r="B85" s="75">
        <f>'namerena data'!A75+('namerena data'!B75-1)/24</f>
        <v>41550.875</v>
      </c>
      <c r="C85" s="51">
        <f>IF('namerena data'!C75&gt;0,'namerena data'!C75/1000,0)</f>
        <v>0</v>
      </c>
      <c r="D85" s="76">
        <v>31.64</v>
      </c>
      <c r="E85" s="76">
        <v>25.555</v>
      </c>
      <c r="F85" s="77">
        <f t="shared" si="2"/>
        <v>208.56020000000001</v>
      </c>
      <c r="G85" s="52">
        <f t="shared" si="3"/>
        <v>0</v>
      </c>
    </row>
    <row r="86" spans="2:7" ht="12.75" customHeight="1" x14ac:dyDescent="0.2">
      <c r="B86" s="75">
        <f>'namerena data'!A76+('namerena data'!B76-1)/24</f>
        <v>41550.916666666664</v>
      </c>
      <c r="C86" s="51">
        <f>IF('namerena data'!C76&gt;0,'namerena data'!C76/1000,0)</f>
        <v>0</v>
      </c>
      <c r="D86" s="76">
        <v>28</v>
      </c>
      <c r="E86" s="76">
        <v>25.555</v>
      </c>
      <c r="F86" s="77">
        <f t="shared" si="2"/>
        <v>115.53999999999996</v>
      </c>
      <c r="G86" s="52">
        <f t="shared" si="3"/>
        <v>0</v>
      </c>
    </row>
    <row r="87" spans="2:7" ht="12.75" customHeight="1" x14ac:dyDescent="0.2">
      <c r="B87" s="75">
        <f>'namerena data'!A77+('namerena data'!B77-1)/24</f>
        <v>41550.958333333336</v>
      </c>
      <c r="C87" s="51">
        <f>IF('namerena data'!C77&gt;0,'namerena data'!C77/1000,0)</f>
        <v>0</v>
      </c>
      <c r="D87" s="76">
        <v>20</v>
      </c>
      <c r="E87" s="76">
        <v>25.555</v>
      </c>
      <c r="F87" s="77">
        <f t="shared" si="2"/>
        <v>-88.899999999999977</v>
      </c>
      <c r="G87" s="52">
        <f t="shared" si="3"/>
        <v>0</v>
      </c>
    </row>
    <row r="88" spans="2:7" ht="12.75" customHeight="1" x14ac:dyDescent="0.2">
      <c r="B88" s="75">
        <f>'namerena data'!A78+('namerena data'!B78-1)/24</f>
        <v>41551</v>
      </c>
      <c r="C88" s="51">
        <f>IF('namerena data'!C78&gt;0,'namerena data'!C78/1000,0)</f>
        <v>0</v>
      </c>
      <c r="D88" s="76">
        <v>20.2</v>
      </c>
      <c r="E88" s="76">
        <v>25.555</v>
      </c>
      <c r="F88" s="77">
        <f t="shared" si="2"/>
        <v>-83.788999999999987</v>
      </c>
      <c r="G88" s="52">
        <f t="shared" si="3"/>
        <v>0</v>
      </c>
    </row>
    <row r="89" spans="2:7" ht="12.75" customHeight="1" x14ac:dyDescent="0.2">
      <c r="B89" s="75">
        <f>'namerena data'!A79+('namerena data'!B79-1)/24</f>
        <v>41551.041666666664</v>
      </c>
      <c r="C89" s="51">
        <f>IF('namerena data'!C79&gt;0,'namerena data'!C79/1000,0)</f>
        <v>0</v>
      </c>
      <c r="D89" s="76">
        <v>18</v>
      </c>
      <c r="E89" s="76">
        <v>25.555</v>
      </c>
      <c r="F89" s="77">
        <f t="shared" si="2"/>
        <v>-140.01</v>
      </c>
      <c r="G89" s="52">
        <f t="shared" si="3"/>
        <v>0</v>
      </c>
    </row>
    <row r="90" spans="2:7" ht="12.75" customHeight="1" x14ac:dyDescent="0.2">
      <c r="B90" s="75">
        <f>'namerena data'!A80+('namerena data'!B80-1)/24</f>
        <v>41551.083333333336</v>
      </c>
      <c r="C90" s="51">
        <f>IF('namerena data'!C80&gt;0,'namerena data'!C80/1000,0)</f>
        <v>0</v>
      </c>
      <c r="D90" s="76">
        <v>15.2</v>
      </c>
      <c r="E90" s="76">
        <v>25.555</v>
      </c>
      <c r="F90" s="77">
        <f t="shared" si="2"/>
        <v>-211.56400000000002</v>
      </c>
      <c r="G90" s="52">
        <f t="shared" si="3"/>
        <v>0</v>
      </c>
    </row>
    <row r="91" spans="2:7" ht="12.75" customHeight="1" x14ac:dyDescent="0.2">
      <c r="B91" s="75">
        <f>'namerena data'!A81+('namerena data'!B81-1)/24</f>
        <v>41551.125</v>
      </c>
      <c r="C91" s="51">
        <f>IF('namerena data'!C81&gt;0,'namerena data'!C81/1000,0)</f>
        <v>0</v>
      </c>
      <c r="D91" s="76">
        <v>13</v>
      </c>
      <c r="E91" s="76">
        <v>25.555</v>
      </c>
      <c r="F91" s="77">
        <f t="shared" si="2"/>
        <v>-267.78500000000003</v>
      </c>
      <c r="G91" s="52">
        <f t="shared" si="3"/>
        <v>0</v>
      </c>
    </row>
    <row r="92" spans="2:7" ht="12.75" customHeight="1" x14ac:dyDescent="0.2">
      <c r="B92" s="75">
        <f>'namerena data'!A82+('namerena data'!B82-1)/24</f>
        <v>41551.166666666664</v>
      </c>
      <c r="C92" s="51">
        <f>IF('namerena data'!C82&gt;0,'namerena data'!C82/1000,0)</f>
        <v>0</v>
      </c>
      <c r="D92" s="76">
        <v>14</v>
      </c>
      <c r="E92" s="76">
        <v>25.555</v>
      </c>
      <c r="F92" s="77">
        <f t="shared" si="2"/>
        <v>-242.23000000000002</v>
      </c>
      <c r="G92" s="52">
        <f t="shared" si="3"/>
        <v>0</v>
      </c>
    </row>
    <row r="93" spans="2:7" ht="12.75" customHeight="1" x14ac:dyDescent="0.2">
      <c r="B93" s="75">
        <f>'namerena data'!A83+('namerena data'!B83-1)/24</f>
        <v>41551.208333333336</v>
      </c>
      <c r="C93" s="51">
        <f>IF('namerena data'!C83&gt;0,'namerena data'!C83/1000,0)</f>
        <v>0</v>
      </c>
      <c r="D93" s="76">
        <v>21.2</v>
      </c>
      <c r="E93" s="76">
        <v>25.555</v>
      </c>
      <c r="F93" s="77">
        <f t="shared" si="2"/>
        <v>-58.234000000000037</v>
      </c>
      <c r="G93" s="52">
        <f t="shared" si="3"/>
        <v>0</v>
      </c>
    </row>
    <row r="94" spans="2:7" ht="12.75" customHeight="1" x14ac:dyDescent="0.2">
      <c r="B94" s="75">
        <f>'namerena data'!A84+('namerena data'!B84-1)/24</f>
        <v>41551.25</v>
      </c>
      <c r="C94" s="51">
        <f>IF('namerena data'!C84&gt;0,'namerena data'!C84/1000,0)</f>
        <v>0</v>
      </c>
      <c r="D94" s="76">
        <v>41.99</v>
      </c>
      <c r="E94" s="76">
        <v>25.555</v>
      </c>
      <c r="F94" s="77">
        <f t="shared" si="2"/>
        <v>473.05445000000009</v>
      </c>
      <c r="G94" s="52">
        <f t="shared" si="3"/>
        <v>0</v>
      </c>
    </row>
    <row r="95" spans="2:7" ht="12.75" customHeight="1" x14ac:dyDescent="0.2">
      <c r="B95" s="75">
        <f>'namerena data'!A85+('namerena data'!B85-1)/24</f>
        <v>41551.291666666664</v>
      </c>
      <c r="C95" s="51">
        <f>IF('namerena data'!C85&gt;0,'namerena data'!C85/1000,0)</f>
        <v>0</v>
      </c>
      <c r="D95" s="76">
        <v>51.2</v>
      </c>
      <c r="E95" s="76">
        <v>25.555</v>
      </c>
      <c r="F95" s="77">
        <f t="shared" si="2"/>
        <v>708.41600000000017</v>
      </c>
      <c r="G95" s="52">
        <f t="shared" si="3"/>
        <v>0</v>
      </c>
    </row>
    <row r="96" spans="2:7" ht="12.75" customHeight="1" x14ac:dyDescent="0.2">
      <c r="B96" s="75">
        <f>'namerena data'!A86+('namerena data'!B86-1)/24</f>
        <v>41551.333333333336</v>
      </c>
      <c r="C96" s="51">
        <f>IF('namerena data'!C86&gt;0,'namerena data'!C86/1000,0)</f>
        <v>0</v>
      </c>
      <c r="D96" s="76">
        <v>47.8</v>
      </c>
      <c r="E96" s="76">
        <v>25.555</v>
      </c>
      <c r="F96" s="77">
        <f t="shared" si="2"/>
        <v>621.529</v>
      </c>
      <c r="G96" s="52">
        <f t="shared" si="3"/>
        <v>0</v>
      </c>
    </row>
    <row r="97" spans="2:7" ht="12.75" customHeight="1" x14ac:dyDescent="0.2">
      <c r="B97" s="75">
        <f>'namerena data'!A87+('namerena data'!B87-1)/24</f>
        <v>41551.375</v>
      </c>
      <c r="C97" s="51">
        <f>IF('namerena data'!C87&gt;0,'namerena data'!C87/1000,0)</f>
        <v>0</v>
      </c>
      <c r="D97" s="76">
        <v>46.4</v>
      </c>
      <c r="E97" s="76">
        <v>25.555</v>
      </c>
      <c r="F97" s="77">
        <f t="shared" si="2"/>
        <v>585.75199999999995</v>
      </c>
      <c r="G97" s="52">
        <f t="shared" si="3"/>
        <v>0</v>
      </c>
    </row>
    <row r="98" spans="2:7" ht="12.75" customHeight="1" x14ac:dyDescent="0.2">
      <c r="B98" s="75">
        <f>'namerena data'!A88+('namerena data'!B88-1)/24</f>
        <v>41551.416666666664</v>
      </c>
      <c r="C98" s="51">
        <f>IF('namerena data'!C88&gt;0,'namerena data'!C88/1000,0)</f>
        <v>0</v>
      </c>
      <c r="D98" s="76">
        <v>42.7</v>
      </c>
      <c r="E98" s="76">
        <v>25.555</v>
      </c>
      <c r="F98" s="77">
        <f t="shared" si="2"/>
        <v>491.19849999999997</v>
      </c>
      <c r="G98" s="52">
        <f t="shared" si="3"/>
        <v>0</v>
      </c>
    </row>
    <row r="99" spans="2:7" ht="12.75" customHeight="1" x14ac:dyDescent="0.2">
      <c r="B99" s="75">
        <f>'namerena data'!A89+('namerena data'!B89-1)/24</f>
        <v>41551.458333333336</v>
      </c>
      <c r="C99" s="51">
        <f>IF('namerena data'!C89&gt;0,'namerena data'!C89/1000,0)</f>
        <v>0</v>
      </c>
      <c r="D99" s="76">
        <v>38.21</v>
      </c>
      <c r="E99" s="76">
        <v>25.555</v>
      </c>
      <c r="F99" s="77">
        <f t="shared" si="2"/>
        <v>376.45654999999999</v>
      </c>
      <c r="G99" s="52">
        <f t="shared" si="3"/>
        <v>0</v>
      </c>
    </row>
    <row r="100" spans="2:7" ht="12.75" customHeight="1" x14ac:dyDescent="0.2">
      <c r="B100" s="75">
        <f>'namerena data'!A90+('namerena data'!B90-1)/24</f>
        <v>41551.5</v>
      </c>
      <c r="C100" s="51">
        <f>IF('namerena data'!C90&gt;0,'namerena data'!C90/1000,0)</f>
        <v>0</v>
      </c>
      <c r="D100" s="76">
        <v>35.94</v>
      </c>
      <c r="E100" s="76">
        <v>25.555</v>
      </c>
      <c r="F100" s="77">
        <f t="shared" si="2"/>
        <v>318.44669999999996</v>
      </c>
      <c r="G100" s="52">
        <f t="shared" si="3"/>
        <v>0</v>
      </c>
    </row>
    <row r="101" spans="2:7" ht="12.75" customHeight="1" x14ac:dyDescent="0.2">
      <c r="B101" s="75">
        <f>'namerena data'!A91+('namerena data'!B91-1)/24</f>
        <v>41551.541666666664</v>
      </c>
      <c r="C101" s="51">
        <f>IF('namerena data'!C91&gt;0,'namerena data'!C91/1000,0)</f>
        <v>0</v>
      </c>
      <c r="D101" s="76">
        <v>34.200000000000003</v>
      </c>
      <c r="E101" s="76">
        <v>25.555</v>
      </c>
      <c r="F101" s="77">
        <f t="shared" si="2"/>
        <v>273.98100000000011</v>
      </c>
      <c r="G101" s="52">
        <f t="shared" si="3"/>
        <v>0</v>
      </c>
    </row>
    <row r="102" spans="2:7" ht="12.75" customHeight="1" x14ac:dyDescent="0.2">
      <c r="B102" s="75">
        <f>'namerena data'!A92+('namerena data'!B92-1)/24</f>
        <v>41551.583333333336</v>
      </c>
      <c r="C102" s="51">
        <f>IF('namerena data'!C92&gt;0,'namerena data'!C92/1000,0)</f>
        <v>0</v>
      </c>
      <c r="D102" s="76">
        <v>35.93</v>
      </c>
      <c r="E102" s="76">
        <v>25.555</v>
      </c>
      <c r="F102" s="77">
        <f t="shared" si="2"/>
        <v>318.19114999999999</v>
      </c>
      <c r="G102" s="52">
        <f t="shared" si="3"/>
        <v>0</v>
      </c>
    </row>
    <row r="103" spans="2:7" ht="12.75" customHeight="1" x14ac:dyDescent="0.2">
      <c r="B103" s="75">
        <f>'namerena data'!A93+('namerena data'!B93-1)/24</f>
        <v>41551.625</v>
      </c>
      <c r="C103" s="51">
        <f>IF('namerena data'!C93&gt;0,'namerena data'!C93/1000,0)</f>
        <v>0</v>
      </c>
      <c r="D103" s="76">
        <v>37.17</v>
      </c>
      <c r="E103" s="76">
        <v>25.555</v>
      </c>
      <c r="F103" s="77">
        <f t="shared" si="2"/>
        <v>349.87935000000004</v>
      </c>
      <c r="G103" s="52">
        <f t="shared" si="3"/>
        <v>0</v>
      </c>
    </row>
    <row r="104" spans="2:7" ht="12.75" customHeight="1" x14ac:dyDescent="0.2">
      <c r="B104" s="75">
        <f>'namerena data'!A94+('namerena data'!B94-1)/24</f>
        <v>41551.666666666664</v>
      </c>
      <c r="C104" s="51">
        <f>IF('namerena data'!C94&gt;0,'namerena data'!C94/1000,0)</f>
        <v>0</v>
      </c>
      <c r="D104" s="76">
        <v>41.1</v>
      </c>
      <c r="E104" s="76">
        <v>25.555</v>
      </c>
      <c r="F104" s="77">
        <f t="shared" si="2"/>
        <v>450.31050000000005</v>
      </c>
      <c r="G104" s="52">
        <f t="shared" si="3"/>
        <v>0</v>
      </c>
    </row>
    <row r="105" spans="2:7" ht="12.75" customHeight="1" x14ac:dyDescent="0.2">
      <c r="B105" s="75">
        <f>'namerena data'!A95+('namerena data'!B95-1)/24</f>
        <v>41551.708333333336</v>
      </c>
      <c r="C105" s="51">
        <f>IF('namerena data'!C95&gt;0,'namerena data'!C95/1000,0)</f>
        <v>0</v>
      </c>
      <c r="D105" s="76">
        <v>50</v>
      </c>
      <c r="E105" s="76">
        <v>25.555</v>
      </c>
      <c r="F105" s="77">
        <f t="shared" si="2"/>
        <v>677.75</v>
      </c>
      <c r="G105" s="52">
        <f t="shared" si="3"/>
        <v>0</v>
      </c>
    </row>
    <row r="106" spans="2:7" ht="12.75" customHeight="1" x14ac:dyDescent="0.2">
      <c r="B106" s="75">
        <f>'namerena data'!A96+('namerena data'!B96-1)/24</f>
        <v>41551.75</v>
      </c>
      <c r="C106" s="51">
        <f>IF('namerena data'!C96&gt;0,'namerena data'!C96/1000,0)</f>
        <v>0</v>
      </c>
      <c r="D106" s="76">
        <v>59.6</v>
      </c>
      <c r="E106" s="76">
        <v>25.555</v>
      </c>
      <c r="F106" s="77">
        <f t="shared" si="2"/>
        <v>923.07799999999997</v>
      </c>
      <c r="G106" s="52">
        <f t="shared" si="3"/>
        <v>0</v>
      </c>
    </row>
    <row r="107" spans="2:7" ht="12.75" customHeight="1" x14ac:dyDescent="0.2">
      <c r="B107" s="75">
        <f>'namerena data'!A97+('namerena data'!B97-1)/24</f>
        <v>41551.791666666664</v>
      </c>
      <c r="C107" s="51">
        <f>IF('namerena data'!C97&gt;0,'namerena data'!C97/1000,0)</f>
        <v>0</v>
      </c>
      <c r="D107" s="76">
        <v>62.8</v>
      </c>
      <c r="E107" s="76">
        <v>25.555</v>
      </c>
      <c r="F107" s="77">
        <f t="shared" si="2"/>
        <v>1004.8539999999998</v>
      </c>
      <c r="G107" s="52">
        <f t="shared" si="3"/>
        <v>0</v>
      </c>
    </row>
    <row r="108" spans="2:7" ht="12.75" customHeight="1" x14ac:dyDescent="0.2">
      <c r="B108" s="75">
        <f>'namerena data'!A98+('namerena data'!B98-1)/24</f>
        <v>41551.833333333336</v>
      </c>
      <c r="C108" s="51">
        <f>IF('namerena data'!C98&gt;0,'namerena data'!C98/1000,0)</f>
        <v>0</v>
      </c>
      <c r="D108" s="76">
        <v>53</v>
      </c>
      <c r="E108" s="76">
        <v>25.555</v>
      </c>
      <c r="F108" s="77">
        <f t="shared" si="2"/>
        <v>754.41499999999996</v>
      </c>
      <c r="G108" s="52">
        <f t="shared" si="3"/>
        <v>0</v>
      </c>
    </row>
    <row r="109" spans="2:7" ht="12.75" customHeight="1" x14ac:dyDescent="0.2">
      <c r="B109" s="75">
        <f>'namerena data'!A99+('namerena data'!B99-1)/24</f>
        <v>41551.875</v>
      </c>
      <c r="C109" s="51">
        <f>IF('namerena data'!C99&gt;0,'namerena data'!C99/1000,0)</f>
        <v>0</v>
      </c>
      <c r="D109" s="76">
        <v>41.22</v>
      </c>
      <c r="E109" s="76">
        <v>25.555</v>
      </c>
      <c r="F109" s="77">
        <f t="shared" si="2"/>
        <v>453.37709999999993</v>
      </c>
      <c r="G109" s="52">
        <f t="shared" si="3"/>
        <v>0</v>
      </c>
    </row>
    <row r="110" spans="2:7" ht="12.75" customHeight="1" x14ac:dyDescent="0.2">
      <c r="B110" s="75">
        <f>'namerena data'!A100+('namerena data'!B100-1)/24</f>
        <v>41551.916666666664</v>
      </c>
      <c r="C110" s="51">
        <f>IF('namerena data'!C100&gt;0,'namerena data'!C100/1000,0)</f>
        <v>0</v>
      </c>
      <c r="D110" s="76">
        <v>35.1</v>
      </c>
      <c r="E110" s="76">
        <v>25.555</v>
      </c>
      <c r="F110" s="77">
        <f t="shared" si="2"/>
        <v>296.98050000000001</v>
      </c>
      <c r="G110" s="52">
        <f t="shared" si="3"/>
        <v>0</v>
      </c>
    </row>
    <row r="111" spans="2:7" ht="12.75" customHeight="1" x14ac:dyDescent="0.2">
      <c r="B111" s="75">
        <f>'namerena data'!A101+('namerena data'!B101-1)/24</f>
        <v>41551.958333333336</v>
      </c>
      <c r="C111" s="51">
        <f>IF('namerena data'!C101&gt;0,'namerena data'!C101/1000,0)</f>
        <v>0</v>
      </c>
      <c r="D111" s="76">
        <v>32.4</v>
      </c>
      <c r="E111" s="76">
        <v>25.555</v>
      </c>
      <c r="F111" s="77">
        <f t="shared" si="2"/>
        <v>227.98199999999997</v>
      </c>
      <c r="G111" s="52">
        <f t="shared" si="3"/>
        <v>0</v>
      </c>
    </row>
    <row r="112" spans="2:7" ht="12.75" customHeight="1" x14ac:dyDescent="0.2">
      <c r="B112" s="75">
        <f>'namerena data'!A102+('namerena data'!B102-1)/24</f>
        <v>41552</v>
      </c>
      <c r="C112" s="51">
        <f>IF('namerena data'!C102&gt;0,'namerena data'!C102/1000,0)</f>
        <v>0</v>
      </c>
      <c r="D112" s="76">
        <v>32.5</v>
      </c>
      <c r="E112" s="76">
        <v>25.555</v>
      </c>
      <c r="F112" s="77">
        <f t="shared" si="2"/>
        <v>230.53750000000002</v>
      </c>
      <c r="G112" s="52">
        <f t="shared" si="3"/>
        <v>0</v>
      </c>
    </row>
    <row r="113" spans="2:7" ht="12.75" customHeight="1" x14ac:dyDescent="0.2">
      <c r="B113" s="75">
        <f>'namerena data'!A103+('namerena data'!B103-1)/24</f>
        <v>41552.041666666664</v>
      </c>
      <c r="C113" s="51">
        <f>IF('namerena data'!C103&gt;0,'namerena data'!C103/1000,0)</f>
        <v>0</v>
      </c>
      <c r="D113" s="76">
        <v>31.3</v>
      </c>
      <c r="E113" s="76">
        <v>25.555</v>
      </c>
      <c r="F113" s="77">
        <f t="shared" si="2"/>
        <v>199.87149999999997</v>
      </c>
      <c r="G113" s="52">
        <f t="shared" si="3"/>
        <v>0</v>
      </c>
    </row>
    <row r="114" spans="2:7" ht="12.75" customHeight="1" x14ac:dyDescent="0.2">
      <c r="B114" s="75">
        <f>'namerena data'!A104+('namerena data'!B104-1)/24</f>
        <v>41552.083333333336</v>
      </c>
      <c r="C114" s="51">
        <f>IF('namerena data'!C104&gt;0,'namerena data'!C104/1000,0)</f>
        <v>0</v>
      </c>
      <c r="D114" s="76">
        <v>31.07</v>
      </c>
      <c r="E114" s="76">
        <v>25.555</v>
      </c>
      <c r="F114" s="77">
        <f t="shared" si="2"/>
        <v>193.99384999999995</v>
      </c>
      <c r="G114" s="52">
        <f t="shared" si="3"/>
        <v>0</v>
      </c>
    </row>
    <row r="115" spans="2:7" ht="12.75" customHeight="1" x14ac:dyDescent="0.2">
      <c r="B115" s="75">
        <f>'namerena data'!A105+('namerena data'!B105-1)/24</f>
        <v>41552.125</v>
      </c>
      <c r="C115" s="51">
        <f>IF('namerena data'!C105&gt;0,'namerena data'!C105/1000,0)</f>
        <v>0</v>
      </c>
      <c r="D115" s="76">
        <v>30</v>
      </c>
      <c r="E115" s="76">
        <v>25.555</v>
      </c>
      <c r="F115" s="77">
        <f t="shared" si="2"/>
        <v>166.64999999999998</v>
      </c>
      <c r="G115" s="52">
        <f t="shared" si="3"/>
        <v>0</v>
      </c>
    </row>
    <row r="116" spans="2:7" ht="12.75" customHeight="1" x14ac:dyDescent="0.2">
      <c r="B116" s="75">
        <f>'namerena data'!A106+('namerena data'!B106-1)/24</f>
        <v>41552.166666666664</v>
      </c>
      <c r="C116" s="51">
        <f>IF('namerena data'!C106&gt;0,'namerena data'!C106/1000,0)</f>
        <v>0</v>
      </c>
      <c r="D116" s="76">
        <v>29.04</v>
      </c>
      <c r="E116" s="76">
        <v>25.555</v>
      </c>
      <c r="F116" s="77">
        <f t="shared" si="2"/>
        <v>142.11720000000003</v>
      </c>
      <c r="G116" s="52">
        <f t="shared" si="3"/>
        <v>0</v>
      </c>
    </row>
    <row r="117" spans="2:7" ht="12.75" customHeight="1" x14ac:dyDescent="0.2">
      <c r="B117" s="75">
        <f>'namerena data'!A107+('namerena data'!B107-1)/24</f>
        <v>41552.208333333336</v>
      </c>
      <c r="C117" s="51">
        <f>IF('namerena data'!C107&gt;0,'namerena data'!C107/1000,0)</f>
        <v>0</v>
      </c>
      <c r="D117" s="76">
        <v>31.19</v>
      </c>
      <c r="E117" s="76">
        <v>25.555</v>
      </c>
      <c r="F117" s="77">
        <f t="shared" si="2"/>
        <v>197.06045000000006</v>
      </c>
      <c r="G117" s="52">
        <f t="shared" si="3"/>
        <v>0</v>
      </c>
    </row>
    <row r="118" spans="2:7" ht="12.75" customHeight="1" x14ac:dyDescent="0.2">
      <c r="B118" s="75">
        <f>'namerena data'!A108+('namerena data'!B108-1)/24</f>
        <v>41552.25</v>
      </c>
      <c r="C118" s="51">
        <f>IF('namerena data'!C108&gt;0,'namerena data'!C108/1000,0)</f>
        <v>0</v>
      </c>
      <c r="D118" s="76">
        <v>35.049999999999997</v>
      </c>
      <c r="E118" s="76">
        <v>25.555</v>
      </c>
      <c r="F118" s="77">
        <f t="shared" si="2"/>
        <v>295.70274999999992</v>
      </c>
      <c r="G118" s="52">
        <f t="shared" si="3"/>
        <v>0</v>
      </c>
    </row>
    <row r="119" spans="2:7" ht="12.75" customHeight="1" x14ac:dyDescent="0.2">
      <c r="B119" s="75">
        <f>'namerena data'!A109+('namerena data'!B109-1)/24</f>
        <v>41552.291666666664</v>
      </c>
      <c r="C119" s="51">
        <f>IF('namerena data'!C109&gt;0,'namerena data'!C109/1000,0)</f>
        <v>0</v>
      </c>
      <c r="D119" s="76">
        <v>39.9</v>
      </c>
      <c r="E119" s="76">
        <v>25.555</v>
      </c>
      <c r="F119" s="77">
        <f t="shared" si="2"/>
        <v>419.64449999999999</v>
      </c>
      <c r="G119" s="52">
        <f t="shared" si="3"/>
        <v>0</v>
      </c>
    </row>
    <row r="120" spans="2:7" ht="12.75" customHeight="1" x14ac:dyDescent="0.2">
      <c r="B120" s="75">
        <f>'namerena data'!A110+('namerena data'!B110-1)/24</f>
        <v>41552.333333333336</v>
      </c>
      <c r="C120" s="51">
        <f>IF('namerena data'!C110&gt;0,'namerena data'!C110/1000,0)</f>
        <v>0</v>
      </c>
      <c r="D120" s="76">
        <v>38</v>
      </c>
      <c r="E120" s="76">
        <v>25.555</v>
      </c>
      <c r="F120" s="77">
        <f t="shared" si="2"/>
        <v>371.09000000000003</v>
      </c>
      <c r="G120" s="52">
        <f t="shared" si="3"/>
        <v>0</v>
      </c>
    </row>
    <row r="121" spans="2:7" ht="12.75" customHeight="1" x14ac:dyDescent="0.2">
      <c r="B121" s="75">
        <f>'namerena data'!A111+('namerena data'!B111-1)/24</f>
        <v>41552.375</v>
      </c>
      <c r="C121" s="51">
        <f>IF('namerena data'!C111&gt;0,'namerena data'!C111/1000,0)</f>
        <v>0</v>
      </c>
      <c r="D121" s="76">
        <v>41.86</v>
      </c>
      <c r="E121" s="76">
        <v>25.555</v>
      </c>
      <c r="F121" s="77">
        <f t="shared" si="2"/>
        <v>469.7322999999999</v>
      </c>
      <c r="G121" s="52">
        <f t="shared" si="3"/>
        <v>0</v>
      </c>
    </row>
    <row r="122" spans="2:7" ht="12.75" customHeight="1" x14ac:dyDescent="0.2">
      <c r="B122" s="75">
        <f>'namerena data'!A112+('namerena data'!B112-1)/24</f>
        <v>41552.416666666664</v>
      </c>
      <c r="C122" s="51">
        <f>IF('namerena data'!C112&gt;0,'namerena data'!C112/1000,0)</f>
        <v>0</v>
      </c>
      <c r="D122" s="76">
        <v>41.2</v>
      </c>
      <c r="E122" s="76">
        <v>25.555</v>
      </c>
      <c r="F122" s="77">
        <f t="shared" si="2"/>
        <v>452.86599999999999</v>
      </c>
      <c r="G122" s="52">
        <f t="shared" si="3"/>
        <v>0</v>
      </c>
    </row>
    <row r="123" spans="2:7" ht="12.75" customHeight="1" x14ac:dyDescent="0.2">
      <c r="B123" s="75">
        <f>'namerena data'!A113+('namerena data'!B113-1)/24</f>
        <v>41552.458333333336</v>
      </c>
      <c r="C123" s="51">
        <f>IF('namerena data'!C113&gt;0,'namerena data'!C113/1000,0)</f>
        <v>0</v>
      </c>
      <c r="D123" s="76">
        <v>43.79</v>
      </c>
      <c r="E123" s="76">
        <v>25.555</v>
      </c>
      <c r="F123" s="77">
        <f t="shared" si="2"/>
        <v>519.05344999999988</v>
      </c>
      <c r="G123" s="52">
        <f t="shared" si="3"/>
        <v>0</v>
      </c>
    </row>
    <row r="124" spans="2:7" ht="12.75" customHeight="1" x14ac:dyDescent="0.2">
      <c r="B124" s="75">
        <f>'namerena data'!A114+('namerena data'!B114-1)/24</f>
        <v>41552.5</v>
      </c>
      <c r="C124" s="51">
        <f>IF('namerena data'!C114&gt;0,'namerena data'!C114/1000,0)</f>
        <v>0</v>
      </c>
      <c r="D124" s="76">
        <v>39.549999999999997</v>
      </c>
      <c r="E124" s="76">
        <v>25.555</v>
      </c>
      <c r="F124" s="77">
        <f t="shared" si="2"/>
        <v>410.70024999999987</v>
      </c>
      <c r="G124" s="52">
        <f t="shared" si="3"/>
        <v>0</v>
      </c>
    </row>
    <row r="125" spans="2:7" ht="12.75" customHeight="1" x14ac:dyDescent="0.2">
      <c r="B125" s="75">
        <f>'namerena data'!A115+('namerena data'!B115-1)/24</f>
        <v>41552.541666666664</v>
      </c>
      <c r="C125" s="51">
        <f>IF('namerena data'!C115&gt;0,'namerena data'!C115/1000,0)</f>
        <v>0</v>
      </c>
      <c r="D125" s="76">
        <v>37.56</v>
      </c>
      <c r="E125" s="76">
        <v>25.555</v>
      </c>
      <c r="F125" s="77">
        <f t="shared" si="2"/>
        <v>359.84580000000005</v>
      </c>
      <c r="G125" s="52">
        <f t="shared" si="3"/>
        <v>0</v>
      </c>
    </row>
    <row r="126" spans="2:7" ht="12.75" customHeight="1" x14ac:dyDescent="0.2">
      <c r="B126" s="75">
        <f>'namerena data'!A116+('namerena data'!B116-1)/24</f>
        <v>41552.583333333336</v>
      </c>
      <c r="C126" s="51">
        <f>IF('namerena data'!C116&gt;0,'namerena data'!C116/1000,0)</f>
        <v>0</v>
      </c>
      <c r="D126" s="76">
        <v>37.5</v>
      </c>
      <c r="E126" s="76">
        <v>25.555</v>
      </c>
      <c r="F126" s="77">
        <f t="shared" si="2"/>
        <v>358.3125</v>
      </c>
      <c r="G126" s="52">
        <f t="shared" si="3"/>
        <v>0</v>
      </c>
    </row>
    <row r="127" spans="2:7" ht="12.75" customHeight="1" x14ac:dyDescent="0.2">
      <c r="B127" s="75">
        <f>'namerena data'!A117+('namerena data'!B117-1)/24</f>
        <v>41552.625</v>
      </c>
      <c r="C127" s="51">
        <f>IF('namerena data'!C117&gt;0,'namerena data'!C117/1000,0)</f>
        <v>0</v>
      </c>
      <c r="D127" s="76">
        <v>37.840000000000003</v>
      </c>
      <c r="E127" s="76">
        <v>25.555</v>
      </c>
      <c r="F127" s="77">
        <f t="shared" si="2"/>
        <v>367.00120000000004</v>
      </c>
      <c r="G127" s="52">
        <f t="shared" si="3"/>
        <v>0</v>
      </c>
    </row>
    <row r="128" spans="2:7" ht="12.75" customHeight="1" x14ac:dyDescent="0.2">
      <c r="B128" s="75">
        <f>'namerena data'!A118+('namerena data'!B118-1)/24</f>
        <v>41552.666666666664</v>
      </c>
      <c r="C128" s="51">
        <f>IF('namerena data'!C118&gt;0,'namerena data'!C118/1000,0)</f>
        <v>0</v>
      </c>
      <c r="D128" s="76">
        <v>39.5</v>
      </c>
      <c r="E128" s="76">
        <v>25.555</v>
      </c>
      <c r="F128" s="77">
        <f t="shared" si="2"/>
        <v>409.42250000000001</v>
      </c>
      <c r="G128" s="52">
        <f t="shared" si="3"/>
        <v>0</v>
      </c>
    </row>
    <row r="129" spans="2:7" ht="12.75" customHeight="1" x14ac:dyDescent="0.2">
      <c r="B129" s="75">
        <f>'namerena data'!A119+('namerena data'!B119-1)/24</f>
        <v>41552.708333333336</v>
      </c>
      <c r="C129" s="51">
        <f>IF('namerena data'!C119&gt;0,'namerena data'!C119/1000,0)</f>
        <v>0</v>
      </c>
      <c r="D129" s="76">
        <v>44</v>
      </c>
      <c r="E129" s="76">
        <v>25.555</v>
      </c>
      <c r="F129" s="77">
        <f t="shared" si="2"/>
        <v>524.42000000000007</v>
      </c>
      <c r="G129" s="52">
        <f t="shared" si="3"/>
        <v>0</v>
      </c>
    </row>
    <row r="130" spans="2:7" ht="12.75" customHeight="1" x14ac:dyDescent="0.2">
      <c r="B130" s="75">
        <f>'namerena data'!A120+('namerena data'!B120-1)/24</f>
        <v>41552.75</v>
      </c>
      <c r="C130" s="51">
        <f>IF('namerena data'!C120&gt;0,'namerena data'!C120/1000,0)</f>
        <v>0</v>
      </c>
      <c r="D130" s="76">
        <v>47.8</v>
      </c>
      <c r="E130" s="76">
        <v>25.555</v>
      </c>
      <c r="F130" s="77">
        <f t="shared" si="2"/>
        <v>621.529</v>
      </c>
      <c r="G130" s="52">
        <f t="shared" si="3"/>
        <v>0</v>
      </c>
    </row>
    <row r="131" spans="2:7" ht="12.75" customHeight="1" x14ac:dyDescent="0.2">
      <c r="B131" s="75">
        <f>'namerena data'!A121+('namerena data'!B121-1)/24</f>
        <v>41552.791666666664</v>
      </c>
      <c r="C131" s="51">
        <f>IF('namerena data'!C121&gt;0,'namerena data'!C121/1000,0)</f>
        <v>0</v>
      </c>
      <c r="D131" s="76">
        <v>54.5</v>
      </c>
      <c r="E131" s="76">
        <v>25.555</v>
      </c>
      <c r="F131" s="77">
        <f t="shared" si="2"/>
        <v>792.74749999999995</v>
      </c>
      <c r="G131" s="52">
        <f t="shared" si="3"/>
        <v>0</v>
      </c>
    </row>
    <row r="132" spans="2:7" ht="12.75" customHeight="1" x14ac:dyDescent="0.2">
      <c r="B132" s="75">
        <f>'namerena data'!A122+('namerena data'!B122-1)/24</f>
        <v>41552.833333333336</v>
      </c>
      <c r="C132" s="51">
        <f>IF('namerena data'!C122&gt;0,'namerena data'!C122/1000,0)</f>
        <v>0</v>
      </c>
      <c r="D132" s="76">
        <v>50</v>
      </c>
      <c r="E132" s="76">
        <v>25.555</v>
      </c>
      <c r="F132" s="77">
        <f t="shared" si="2"/>
        <v>677.75</v>
      </c>
      <c r="G132" s="52">
        <f t="shared" si="3"/>
        <v>0</v>
      </c>
    </row>
    <row r="133" spans="2:7" ht="12.75" customHeight="1" x14ac:dyDescent="0.2">
      <c r="B133" s="75">
        <f>'namerena data'!A123+('namerena data'!B123-1)/24</f>
        <v>41552.875</v>
      </c>
      <c r="C133" s="51">
        <f>IF('namerena data'!C123&gt;0,'namerena data'!C123/1000,0)</f>
        <v>0</v>
      </c>
      <c r="D133" s="76">
        <v>40.4</v>
      </c>
      <c r="E133" s="76">
        <v>25.555</v>
      </c>
      <c r="F133" s="77">
        <f t="shared" si="2"/>
        <v>432.42200000000003</v>
      </c>
      <c r="G133" s="52">
        <f t="shared" si="3"/>
        <v>0</v>
      </c>
    </row>
    <row r="134" spans="2:7" ht="12.75" customHeight="1" x14ac:dyDescent="0.2">
      <c r="B134" s="75">
        <f>'namerena data'!A124+('namerena data'!B124-1)/24</f>
        <v>41552.916666666664</v>
      </c>
      <c r="C134" s="51">
        <f>IF('namerena data'!C124&gt;0,'namerena data'!C124/1000,0)</f>
        <v>0</v>
      </c>
      <c r="D134" s="76">
        <v>39.07</v>
      </c>
      <c r="E134" s="76">
        <v>25.555</v>
      </c>
      <c r="F134" s="77">
        <f t="shared" si="2"/>
        <v>398.43385000000001</v>
      </c>
      <c r="G134" s="52">
        <f t="shared" si="3"/>
        <v>0</v>
      </c>
    </row>
    <row r="135" spans="2:7" ht="12.75" customHeight="1" x14ac:dyDescent="0.2">
      <c r="B135" s="75">
        <f>'namerena data'!A125+('namerena data'!B125-1)/24</f>
        <v>41552.958333333336</v>
      </c>
      <c r="C135" s="51">
        <f>IF('namerena data'!C125&gt;0,'namerena data'!C125/1000,0)</f>
        <v>0</v>
      </c>
      <c r="D135" s="76">
        <v>34.229999999999997</v>
      </c>
      <c r="E135" s="76">
        <v>25.555</v>
      </c>
      <c r="F135" s="77">
        <f t="shared" si="2"/>
        <v>274.74764999999991</v>
      </c>
      <c r="G135" s="52">
        <f t="shared" si="3"/>
        <v>0</v>
      </c>
    </row>
    <row r="136" spans="2:7" ht="12.75" customHeight="1" x14ac:dyDescent="0.2">
      <c r="B136" s="75">
        <f>'namerena data'!A126+('namerena data'!B126-1)/24</f>
        <v>41553</v>
      </c>
      <c r="C136" s="51">
        <f>IF('namerena data'!C126&gt;0,'namerena data'!C126/1000,0)</f>
        <v>0</v>
      </c>
      <c r="D136" s="76">
        <v>31.42</v>
      </c>
      <c r="E136" s="76">
        <v>25.555</v>
      </c>
      <c r="F136" s="77">
        <f t="shared" si="2"/>
        <v>202.93810000000008</v>
      </c>
      <c r="G136" s="52">
        <f t="shared" si="3"/>
        <v>0</v>
      </c>
    </row>
    <row r="137" spans="2:7" ht="12.75" customHeight="1" x14ac:dyDescent="0.2">
      <c r="B137" s="75">
        <f>'namerena data'!A127+('namerena data'!B127-1)/24</f>
        <v>41553.041666666664</v>
      </c>
      <c r="C137" s="51">
        <f>IF('namerena data'!C127&gt;0,'namerena data'!C127/1000,0)</f>
        <v>0</v>
      </c>
      <c r="D137" s="76">
        <v>28.1</v>
      </c>
      <c r="E137" s="76">
        <v>25.555</v>
      </c>
      <c r="F137" s="77">
        <f t="shared" si="2"/>
        <v>118.09550000000002</v>
      </c>
      <c r="G137" s="52">
        <f t="shared" si="3"/>
        <v>0</v>
      </c>
    </row>
    <row r="138" spans="2:7" ht="12.75" customHeight="1" x14ac:dyDescent="0.2">
      <c r="B138" s="75">
        <f>'namerena data'!A128+('namerena data'!B128-1)/24</f>
        <v>41553.083333333336</v>
      </c>
      <c r="C138" s="51">
        <f>IF('namerena data'!C128&gt;0,'namerena data'!C128/1000,0)</f>
        <v>0</v>
      </c>
      <c r="D138" s="76">
        <v>25.07</v>
      </c>
      <c r="E138" s="76">
        <v>25.555</v>
      </c>
      <c r="F138" s="77">
        <f t="shared" si="2"/>
        <v>40.663850000000025</v>
      </c>
      <c r="G138" s="52">
        <f t="shared" si="3"/>
        <v>0</v>
      </c>
    </row>
    <row r="139" spans="2:7" ht="12.75" customHeight="1" x14ac:dyDescent="0.2">
      <c r="B139" s="75">
        <f>'namerena data'!A129+('namerena data'!B129-1)/24</f>
        <v>41553.125</v>
      </c>
      <c r="C139" s="51">
        <f>IF('namerena data'!C129&gt;0,'namerena data'!C129/1000,0)</f>
        <v>0</v>
      </c>
      <c r="D139" s="76">
        <v>21.6</v>
      </c>
      <c r="E139" s="76">
        <v>25.555</v>
      </c>
      <c r="F139" s="77">
        <f t="shared" si="2"/>
        <v>-48.011999999999944</v>
      </c>
      <c r="G139" s="52">
        <f t="shared" si="3"/>
        <v>0</v>
      </c>
    </row>
    <row r="140" spans="2:7" ht="12.75" customHeight="1" x14ac:dyDescent="0.2">
      <c r="B140" s="75">
        <f>'namerena data'!A130+('namerena data'!B130-1)/24</f>
        <v>41553.166666666664</v>
      </c>
      <c r="C140" s="51">
        <f>IF('namerena data'!C130&gt;0,'namerena data'!C130/1000,0)</f>
        <v>0</v>
      </c>
      <c r="D140" s="76">
        <v>20.09</v>
      </c>
      <c r="E140" s="76">
        <v>25.555</v>
      </c>
      <c r="F140" s="77">
        <f t="shared" si="2"/>
        <v>-86.60005000000001</v>
      </c>
      <c r="G140" s="52">
        <f t="shared" si="3"/>
        <v>0</v>
      </c>
    </row>
    <row r="141" spans="2:7" ht="12.75" customHeight="1" x14ac:dyDescent="0.2">
      <c r="B141" s="75">
        <f>'namerena data'!A131+('namerena data'!B131-1)/24</f>
        <v>41553.208333333336</v>
      </c>
      <c r="C141" s="51">
        <f>IF('namerena data'!C131&gt;0,'namerena data'!C131/1000,0)</f>
        <v>0</v>
      </c>
      <c r="D141" s="76">
        <v>21.09</v>
      </c>
      <c r="E141" s="76">
        <v>25.555</v>
      </c>
      <c r="F141" s="77">
        <f t="shared" si="2"/>
        <v>-61.04505000000006</v>
      </c>
      <c r="G141" s="52">
        <f t="shared" si="3"/>
        <v>0</v>
      </c>
    </row>
    <row r="142" spans="2:7" ht="12.75" customHeight="1" x14ac:dyDescent="0.2">
      <c r="B142" s="75">
        <f>'namerena data'!A132+('namerena data'!B132-1)/24</f>
        <v>41553.25</v>
      </c>
      <c r="C142" s="51">
        <f>IF('namerena data'!C132&gt;0,'namerena data'!C132/1000,0)</f>
        <v>0</v>
      </c>
      <c r="D142" s="76">
        <v>19.75</v>
      </c>
      <c r="E142" s="76">
        <v>25.555</v>
      </c>
      <c r="F142" s="77">
        <f t="shared" si="2"/>
        <v>-95.288749999999993</v>
      </c>
      <c r="G142" s="52">
        <f t="shared" si="3"/>
        <v>0</v>
      </c>
    </row>
    <row r="143" spans="2:7" ht="12.75" customHeight="1" x14ac:dyDescent="0.2">
      <c r="B143" s="75">
        <f>'namerena data'!A133+('namerena data'!B133-1)/24</f>
        <v>41553.291666666664</v>
      </c>
      <c r="C143" s="51">
        <f>IF('namerena data'!C133&gt;0,'namerena data'!C133/1000,0)</f>
        <v>0</v>
      </c>
      <c r="D143" s="76">
        <v>20.45</v>
      </c>
      <c r="E143" s="76">
        <v>25.555</v>
      </c>
      <c r="F143" s="77">
        <f t="shared" si="2"/>
        <v>-77.400250000000028</v>
      </c>
      <c r="G143" s="52">
        <f t="shared" si="3"/>
        <v>0</v>
      </c>
    </row>
    <row r="144" spans="2:7" ht="12.75" customHeight="1" x14ac:dyDescent="0.2">
      <c r="B144" s="75">
        <f>'namerena data'!A134+('namerena data'!B134-1)/24</f>
        <v>41553.333333333336</v>
      </c>
      <c r="C144" s="51">
        <f>IF('namerena data'!C134&gt;0,'namerena data'!C134/1000,0)</f>
        <v>0</v>
      </c>
      <c r="D144" s="76">
        <v>28.6</v>
      </c>
      <c r="E144" s="76">
        <v>25.555</v>
      </c>
      <c r="F144" s="77">
        <f t="shared" si="2"/>
        <v>130.87300000000005</v>
      </c>
      <c r="G144" s="52">
        <f t="shared" si="3"/>
        <v>0</v>
      </c>
    </row>
    <row r="145" spans="2:7" ht="12.75" customHeight="1" x14ac:dyDescent="0.2">
      <c r="B145" s="75">
        <f>'namerena data'!A135+('namerena data'!B135-1)/24</f>
        <v>41553.375</v>
      </c>
      <c r="C145" s="51">
        <f>IF('namerena data'!C135&gt;0,'namerena data'!C135/1000,0)</f>
        <v>0</v>
      </c>
      <c r="D145" s="76">
        <v>32.9</v>
      </c>
      <c r="E145" s="76">
        <v>25.555</v>
      </c>
      <c r="F145" s="77">
        <f t="shared" ref="F145:F208" si="4">+IF(AND(ISNUMBER(D145),ISNUMBER(E145)),D145*E145-$F$13,0)</f>
        <v>240.7595</v>
      </c>
      <c r="G145" s="52">
        <f t="shared" ref="G145:G208" si="5">+(C145*F145)</f>
        <v>0</v>
      </c>
    </row>
    <row r="146" spans="2:7" ht="12.75" customHeight="1" x14ac:dyDescent="0.2">
      <c r="B146" s="75">
        <f>'namerena data'!A136+('namerena data'!B136-1)/24</f>
        <v>41553.416666666664</v>
      </c>
      <c r="C146" s="51">
        <f>IF('namerena data'!C136&gt;0,'namerena data'!C136/1000,0)</f>
        <v>0</v>
      </c>
      <c r="D146" s="76">
        <v>37.700000000000003</v>
      </c>
      <c r="E146" s="76">
        <v>25.555</v>
      </c>
      <c r="F146" s="77">
        <f t="shared" si="4"/>
        <v>363.4235000000001</v>
      </c>
      <c r="G146" s="52">
        <f t="shared" si="5"/>
        <v>0</v>
      </c>
    </row>
    <row r="147" spans="2:7" ht="12.75" customHeight="1" x14ac:dyDescent="0.2">
      <c r="B147" s="75">
        <f>'namerena data'!A137+('namerena data'!B137-1)/24</f>
        <v>41553.458333333336</v>
      </c>
      <c r="C147" s="51">
        <f>IF('namerena data'!C137&gt;0,'namerena data'!C137/1000,0)</f>
        <v>0</v>
      </c>
      <c r="D147" s="76">
        <v>39.1</v>
      </c>
      <c r="E147" s="76">
        <v>25.555</v>
      </c>
      <c r="F147" s="77">
        <f t="shared" si="4"/>
        <v>399.20050000000003</v>
      </c>
      <c r="G147" s="52">
        <f t="shared" si="5"/>
        <v>0</v>
      </c>
    </row>
    <row r="148" spans="2:7" ht="12.75" customHeight="1" x14ac:dyDescent="0.2">
      <c r="B148" s="75">
        <f>'namerena data'!A138+('namerena data'!B138-1)/24</f>
        <v>41553.5</v>
      </c>
      <c r="C148" s="51">
        <f>IF('namerena data'!C138&gt;0,'namerena data'!C138/1000,0)</f>
        <v>0</v>
      </c>
      <c r="D148" s="76">
        <v>37.5</v>
      </c>
      <c r="E148" s="76">
        <v>25.555</v>
      </c>
      <c r="F148" s="77">
        <f t="shared" si="4"/>
        <v>358.3125</v>
      </c>
      <c r="G148" s="52">
        <f t="shared" si="5"/>
        <v>0</v>
      </c>
    </row>
    <row r="149" spans="2:7" ht="12.75" customHeight="1" x14ac:dyDescent="0.2">
      <c r="B149" s="75">
        <f>'namerena data'!A139+('namerena data'!B139-1)/24</f>
        <v>41553.541666666664</v>
      </c>
      <c r="C149" s="51">
        <f>IF('namerena data'!C139&gt;0,'namerena data'!C139/1000,0)</f>
        <v>0</v>
      </c>
      <c r="D149" s="76">
        <v>35</v>
      </c>
      <c r="E149" s="76">
        <v>25.555</v>
      </c>
      <c r="F149" s="77">
        <f t="shared" si="4"/>
        <v>294.42499999999995</v>
      </c>
      <c r="G149" s="52">
        <f t="shared" si="5"/>
        <v>0</v>
      </c>
    </row>
    <row r="150" spans="2:7" ht="12.75" customHeight="1" x14ac:dyDescent="0.2">
      <c r="B150" s="75">
        <f>'namerena data'!A140+('namerena data'!B140-1)/24</f>
        <v>41553.583333333336</v>
      </c>
      <c r="C150" s="51">
        <f>IF('namerena data'!C140&gt;0,'namerena data'!C140/1000,0)</f>
        <v>0</v>
      </c>
      <c r="D150" s="76">
        <v>29.5</v>
      </c>
      <c r="E150" s="76">
        <v>25.555</v>
      </c>
      <c r="F150" s="77">
        <f t="shared" si="4"/>
        <v>153.87249999999995</v>
      </c>
      <c r="G150" s="52">
        <f t="shared" si="5"/>
        <v>0</v>
      </c>
    </row>
    <row r="151" spans="2:7" ht="12.75" customHeight="1" x14ac:dyDescent="0.2">
      <c r="B151" s="75">
        <f>'namerena data'!A141+('namerena data'!B141-1)/24</f>
        <v>41553.625</v>
      </c>
      <c r="C151" s="51">
        <f>IF('namerena data'!C141&gt;0,'namerena data'!C141/1000,0)</f>
        <v>0</v>
      </c>
      <c r="D151" s="76">
        <v>28</v>
      </c>
      <c r="E151" s="76">
        <v>25.555</v>
      </c>
      <c r="F151" s="77">
        <f t="shared" si="4"/>
        <v>115.53999999999996</v>
      </c>
      <c r="G151" s="52">
        <f t="shared" si="5"/>
        <v>0</v>
      </c>
    </row>
    <row r="152" spans="2:7" ht="12.75" customHeight="1" x14ac:dyDescent="0.2">
      <c r="B152" s="75">
        <f>'namerena data'!A142+('namerena data'!B142-1)/24</f>
        <v>41553.666666666664</v>
      </c>
      <c r="C152" s="51">
        <f>IF('namerena data'!C142&gt;0,'namerena data'!C142/1000,0)</f>
        <v>0</v>
      </c>
      <c r="D152" s="76">
        <v>30.25</v>
      </c>
      <c r="E152" s="76">
        <v>25.555</v>
      </c>
      <c r="F152" s="77">
        <f t="shared" si="4"/>
        <v>173.03874999999994</v>
      </c>
      <c r="G152" s="52">
        <f t="shared" si="5"/>
        <v>0</v>
      </c>
    </row>
    <row r="153" spans="2:7" ht="12.75" customHeight="1" x14ac:dyDescent="0.2">
      <c r="B153" s="75">
        <f>'namerena data'!A143+('namerena data'!B143-1)/24</f>
        <v>41553.708333333336</v>
      </c>
      <c r="C153" s="51">
        <f>IF('namerena data'!C143&gt;0,'namerena data'!C143/1000,0)</f>
        <v>0</v>
      </c>
      <c r="D153" s="76">
        <v>33.26</v>
      </c>
      <c r="E153" s="76">
        <v>25.555</v>
      </c>
      <c r="F153" s="77">
        <f t="shared" si="4"/>
        <v>249.95929999999998</v>
      </c>
      <c r="G153" s="52">
        <f t="shared" si="5"/>
        <v>0</v>
      </c>
    </row>
    <row r="154" spans="2:7" ht="12.75" customHeight="1" x14ac:dyDescent="0.2">
      <c r="B154" s="75">
        <f>'namerena data'!A144+('namerena data'!B144-1)/24</f>
        <v>41553.75</v>
      </c>
      <c r="C154" s="51">
        <f>IF('namerena data'!C144&gt;0,'namerena data'!C144/1000,0)</f>
        <v>0</v>
      </c>
      <c r="D154" s="76">
        <v>40.299999999999997</v>
      </c>
      <c r="E154" s="76">
        <v>25.555</v>
      </c>
      <c r="F154" s="77">
        <f t="shared" si="4"/>
        <v>429.86649999999986</v>
      </c>
      <c r="G154" s="52">
        <f t="shared" si="5"/>
        <v>0</v>
      </c>
    </row>
    <row r="155" spans="2:7" ht="12.75" customHeight="1" x14ac:dyDescent="0.2">
      <c r="B155" s="75">
        <f>'namerena data'!A145+('namerena data'!B145-1)/24</f>
        <v>41553.791666666664</v>
      </c>
      <c r="C155" s="51">
        <f>IF('namerena data'!C145&gt;0,'namerena data'!C145/1000,0)</f>
        <v>0</v>
      </c>
      <c r="D155" s="76">
        <v>46.1</v>
      </c>
      <c r="E155" s="76">
        <v>25.555</v>
      </c>
      <c r="F155" s="77">
        <f t="shared" si="4"/>
        <v>578.08549999999991</v>
      </c>
      <c r="G155" s="52">
        <f t="shared" si="5"/>
        <v>0</v>
      </c>
    </row>
    <row r="156" spans="2:7" ht="12.75" customHeight="1" x14ac:dyDescent="0.2">
      <c r="B156" s="75">
        <f>'namerena data'!A146+('namerena data'!B146-1)/24</f>
        <v>41553.833333333336</v>
      </c>
      <c r="C156" s="51">
        <f>IF('namerena data'!C146&gt;0,'namerena data'!C146/1000,0)</f>
        <v>0</v>
      </c>
      <c r="D156" s="76">
        <v>43.28</v>
      </c>
      <c r="E156" s="76">
        <v>25.555</v>
      </c>
      <c r="F156" s="77">
        <f t="shared" si="4"/>
        <v>506.02040000000011</v>
      </c>
      <c r="G156" s="52">
        <f t="shared" si="5"/>
        <v>0</v>
      </c>
    </row>
    <row r="157" spans="2:7" ht="12.75" customHeight="1" x14ac:dyDescent="0.2">
      <c r="B157" s="75">
        <f>'namerena data'!A147+('namerena data'!B147-1)/24</f>
        <v>41553.875</v>
      </c>
      <c r="C157" s="51">
        <f>IF('namerena data'!C147&gt;0,'namerena data'!C147/1000,0)</f>
        <v>0</v>
      </c>
      <c r="D157" s="76">
        <v>37.299999999999997</v>
      </c>
      <c r="E157" s="76">
        <v>25.555</v>
      </c>
      <c r="F157" s="77">
        <f t="shared" si="4"/>
        <v>353.2014999999999</v>
      </c>
      <c r="G157" s="52">
        <f t="shared" si="5"/>
        <v>0</v>
      </c>
    </row>
    <row r="158" spans="2:7" ht="12.75" customHeight="1" x14ac:dyDescent="0.2">
      <c r="B158" s="75">
        <f>'namerena data'!A148+('namerena data'!B148-1)/24</f>
        <v>41553.916666666664</v>
      </c>
      <c r="C158" s="51">
        <f>IF('namerena data'!C148&gt;0,'namerena data'!C148/1000,0)</f>
        <v>0</v>
      </c>
      <c r="D158" s="76">
        <v>36.58</v>
      </c>
      <c r="E158" s="76">
        <v>25.555</v>
      </c>
      <c r="F158" s="77">
        <f t="shared" si="4"/>
        <v>334.80189999999993</v>
      </c>
      <c r="G158" s="52">
        <f t="shared" si="5"/>
        <v>0</v>
      </c>
    </row>
    <row r="159" spans="2:7" ht="12.75" customHeight="1" x14ac:dyDescent="0.2">
      <c r="B159" s="75">
        <f>'namerena data'!A149+('namerena data'!B149-1)/24</f>
        <v>41553.958333333336</v>
      </c>
      <c r="C159" s="51">
        <f>IF('namerena data'!C149&gt;0,'namerena data'!C149/1000,0)</f>
        <v>0</v>
      </c>
      <c r="D159" s="76">
        <v>32</v>
      </c>
      <c r="E159" s="76">
        <v>25.555</v>
      </c>
      <c r="F159" s="77">
        <f t="shared" si="4"/>
        <v>217.76</v>
      </c>
      <c r="G159" s="52">
        <f t="shared" si="5"/>
        <v>0</v>
      </c>
    </row>
    <row r="160" spans="2:7" ht="12.75" customHeight="1" x14ac:dyDescent="0.2">
      <c r="B160" s="75">
        <f>'namerena data'!A150+('namerena data'!B150-1)/24</f>
        <v>41554</v>
      </c>
      <c r="C160" s="51">
        <f>IF('namerena data'!C150&gt;0,'namerena data'!C150/1000,0)</f>
        <v>0</v>
      </c>
      <c r="D160" s="76">
        <v>31.1</v>
      </c>
      <c r="E160" s="76">
        <v>25.51</v>
      </c>
      <c r="F160" s="77">
        <f t="shared" si="4"/>
        <v>193.3610000000001</v>
      </c>
      <c r="G160" s="52">
        <f t="shared" si="5"/>
        <v>0</v>
      </c>
    </row>
    <row r="161" spans="2:7" ht="12.75" customHeight="1" x14ac:dyDescent="0.2">
      <c r="B161" s="75">
        <f>'namerena data'!A151+('namerena data'!B151-1)/24</f>
        <v>41554.041666666664</v>
      </c>
      <c r="C161" s="51">
        <f>IF('namerena data'!C151&gt;0,'namerena data'!C151/1000,0)</f>
        <v>0</v>
      </c>
      <c r="D161" s="76">
        <v>30.22</v>
      </c>
      <c r="E161" s="76">
        <v>25.51</v>
      </c>
      <c r="F161" s="77">
        <f t="shared" si="4"/>
        <v>170.91219999999998</v>
      </c>
      <c r="G161" s="52">
        <f t="shared" si="5"/>
        <v>0</v>
      </c>
    </row>
    <row r="162" spans="2:7" ht="12.75" customHeight="1" x14ac:dyDescent="0.2">
      <c r="B162" s="75">
        <f>'namerena data'!A152+('namerena data'!B152-1)/24</f>
        <v>41554.083333333336</v>
      </c>
      <c r="C162" s="51">
        <f>IF('namerena data'!C152&gt;0,'namerena data'!C152/1000,0)</f>
        <v>0</v>
      </c>
      <c r="D162" s="76">
        <v>27.65</v>
      </c>
      <c r="E162" s="76">
        <v>25.51</v>
      </c>
      <c r="F162" s="77">
        <f t="shared" si="4"/>
        <v>105.35149999999999</v>
      </c>
      <c r="G162" s="52">
        <f t="shared" si="5"/>
        <v>0</v>
      </c>
    </row>
    <row r="163" spans="2:7" ht="12.75" customHeight="1" x14ac:dyDescent="0.2">
      <c r="B163" s="75">
        <f>'namerena data'!A153+('namerena data'!B153-1)/24</f>
        <v>41554.125</v>
      </c>
      <c r="C163" s="51">
        <f>IF('namerena data'!C153&gt;0,'namerena data'!C153/1000,0)</f>
        <v>0</v>
      </c>
      <c r="D163" s="76">
        <v>27.19</v>
      </c>
      <c r="E163" s="76">
        <v>25.51</v>
      </c>
      <c r="F163" s="77">
        <f t="shared" si="4"/>
        <v>93.616900000000101</v>
      </c>
      <c r="G163" s="52">
        <f t="shared" si="5"/>
        <v>0</v>
      </c>
    </row>
    <row r="164" spans="2:7" ht="12.75" customHeight="1" x14ac:dyDescent="0.2">
      <c r="B164" s="75">
        <f>'namerena data'!A154+('namerena data'!B154-1)/24</f>
        <v>41554.166666666664</v>
      </c>
      <c r="C164" s="51">
        <f>IF('namerena data'!C154&gt;0,'namerena data'!C154/1000,0)</f>
        <v>0</v>
      </c>
      <c r="D164" s="76">
        <v>28.07</v>
      </c>
      <c r="E164" s="76">
        <v>25.51</v>
      </c>
      <c r="F164" s="77">
        <f t="shared" si="4"/>
        <v>116.06570000000011</v>
      </c>
      <c r="G164" s="52">
        <f t="shared" si="5"/>
        <v>0</v>
      </c>
    </row>
    <row r="165" spans="2:7" ht="12.75" customHeight="1" x14ac:dyDescent="0.2">
      <c r="B165" s="75">
        <f>'namerena data'!A155+('namerena data'!B155-1)/24</f>
        <v>41554.208333333336</v>
      </c>
      <c r="C165" s="51">
        <f>IF('namerena data'!C155&gt;0,'namerena data'!C155/1000,0)</f>
        <v>0</v>
      </c>
      <c r="D165" s="76">
        <v>33.06</v>
      </c>
      <c r="E165" s="76">
        <v>25.51</v>
      </c>
      <c r="F165" s="77">
        <f t="shared" si="4"/>
        <v>243.36060000000009</v>
      </c>
      <c r="G165" s="52">
        <f t="shared" si="5"/>
        <v>0</v>
      </c>
    </row>
    <row r="166" spans="2:7" ht="12.75" customHeight="1" x14ac:dyDescent="0.2">
      <c r="B166" s="75">
        <f>'namerena data'!A156+('namerena data'!B156-1)/24</f>
        <v>41554.25</v>
      </c>
      <c r="C166" s="51">
        <f>IF('namerena data'!C156&gt;0,'namerena data'!C156/1000,0)</f>
        <v>0</v>
      </c>
      <c r="D166" s="76">
        <v>53.03</v>
      </c>
      <c r="E166" s="76">
        <v>25.51</v>
      </c>
      <c r="F166" s="77">
        <f t="shared" si="4"/>
        <v>752.79530000000022</v>
      </c>
      <c r="G166" s="52">
        <f t="shared" si="5"/>
        <v>0</v>
      </c>
    </row>
    <row r="167" spans="2:7" ht="12.75" customHeight="1" x14ac:dyDescent="0.2">
      <c r="B167" s="75">
        <f>'namerena data'!A157+('namerena data'!B157-1)/24</f>
        <v>41554.291666666664</v>
      </c>
      <c r="C167" s="51">
        <f>IF('namerena data'!C157&gt;0,'namerena data'!C157/1000,0)</f>
        <v>0</v>
      </c>
      <c r="D167" s="76">
        <v>65.5</v>
      </c>
      <c r="E167" s="76">
        <v>25.51</v>
      </c>
      <c r="F167" s="77">
        <f t="shared" si="4"/>
        <v>1070.9050000000002</v>
      </c>
      <c r="G167" s="52">
        <f t="shared" si="5"/>
        <v>0</v>
      </c>
    </row>
    <row r="168" spans="2:7" ht="12.75" customHeight="1" x14ac:dyDescent="0.2">
      <c r="B168" s="75">
        <f>'namerena data'!A158+('namerena data'!B158-1)/24</f>
        <v>41554.333333333336</v>
      </c>
      <c r="C168" s="51">
        <f>IF('namerena data'!C158&gt;0,'namerena data'!C158/1000,0)</f>
        <v>0</v>
      </c>
      <c r="D168" s="76">
        <v>67.849999999999994</v>
      </c>
      <c r="E168" s="76">
        <v>25.51</v>
      </c>
      <c r="F168" s="77">
        <f t="shared" si="4"/>
        <v>1130.8534999999999</v>
      </c>
      <c r="G168" s="52">
        <f t="shared" si="5"/>
        <v>0</v>
      </c>
    </row>
    <row r="169" spans="2:7" ht="12.75" customHeight="1" x14ac:dyDescent="0.2">
      <c r="B169" s="75">
        <f>'namerena data'!A159+('namerena data'!B159-1)/24</f>
        <v>41554.375</v>
      </c>
      <c r="C169" s="51">
        <f>IF('namerena data'!C159&gt;0,'namerena data'!C159/1000,0)</f>
        <v>0</v>
      </c>
      <c r="D169" s="76">
        <v>65.209999999999994</v>
      </c>
      <c r="E169" s="76">
        <v>25.51</v>
      </c>
      <c r="F169" s="77">
        <f t="shared" si="4"/>
        <v>1063.5071</v>
      </c>
      <c r="G169" s="52">
        <f t="shared" si="5"/>
        <v>0</v>
      </c>
    </row>
    <row r="170" spans="2:7" ht="12.75" customHeight="1" x14ac:dyDescent="0.2">
      <c r="B170" s="75">
        <f>'namerena data'!A160+('namerena data'!B160-1)/24</f>
        <v>41554.416666666664</v>
      </c>
      <c r="C170" s="51">
        <f>IF('namerena data'!C160&gt;0,'namerena data'!C160/1000,0)</f>
        <v>0</v>
      </c>
      <c r="D170" s="76">
        <v>63.85</v>
      </c>
      <c r="E170" s="76">
        <v>25.51</v>
      </c>
      <c r="F170" s="77">
        <f t="shared" si="4"/>
        <v>1028.8135000000002</v>
      </c>
      <c r="G170" s="52">
        <f t="shared" si="5"/>
        <v>0</v>
      </c>
    </row>
    <row r="171" spans="2:7" ht="12.75" customHeight="1" x14ac:dyDescent="0.2">
      <c r="B171" s="75">
        <f>'namerena data'!A161+('namerena data'!B161-1)/24</f>
        <v>41554.458333333336</v>
      </c>
      <c r="C171" s="51">
        <f>IF('namerena data'!C161&gt;0,'namerena data'!C161/1000,0)</f>
        <v>0</v>
      </c>
      <c r="D171" s="76">
        <v>64.5</v>
      </c>
      <c r="E171" s="76">
        <v>25.51</v>
      </c>
      <c r="F171" s="77">
        <f t="shared" si="4"/>
        <v>1045.3950000000002</v>
      </c>
      <c r="G171" s="52">
        <f t="shared" si="5"/>
        <v>0</v>
      </c>
    </row>
    <row r="172" spans="2:7" ht="12.75" customHeight="1" x14ac:dyDescent="0.2">
      <c r="B172" s="75">
        <f>'namerena data'!A162+('namerena data'!B162-1)/24</f>
        <v>41554.5</v>
      </c>
      <c r="C172" s="51">
        <f>IF('namerena data'!C162&gt;0,'namerena data'!C162/1000,0)</f>
        <v>0</v>
      </c>
      <c r="D172" s="76">
        <v>58</v>
      </c>
      <c r="E172" s="76">
        <v>25.51</v>
      </c>
      <c r="F172" s="77">
        <f t="shared" si="4"/>
        <v>879.58000000000015</v>
      </c>
      <c r="G172" s="52">
        <f t="shared" si="5"/>
        <v>0</v>
      </c>
    </row>
    <row r="173" spans="2:7" ht="12.75" customHeight="1" x14ac:dyDescent="0.2">
      <c r="B173" s="75">
        <f>'namerena data'!A163+('namerena data'!B163-1)/24</f>
        <v>41554.541666666664</v>
      </c>
      <c r="C173" s="51">
        <f>IF('namerena data'!C163&gt;0,'namerena data'!C163/1000,0)</f>
        <v>0</v>
      </c>
      <c r="D173" s="76">
        <v>56.74</v>
      </c>
      <c r="E173" s="76">
        <v>25.51</v>
      </c>
      <c r="F173" s="77">
        <f t="shared" si="4"/>
        <v>847.43740000000025</v>
      </c>
      <c r="G173" s="52">
        <f t="shared" si="5"/>
        <v>0</v>
      </c>
    </row>
    <row r="174" spans="2:7" ht="12.75" customHeight="1" x14ac:dyDescent="0.2">
      <c r="B174" s="75">
        <f>'namerena data'!A164+('namerena data'!B164-1)/24</f>
        <v>41554.583333333336</v>
      </c>
      <c r="C174" s="51">
        <f>IF('namerena data'!C164&gt;0,'namerena data'!C164/1000,0)</f>
        <v>0</v>
      </c>
      <c r="D174" s="76">
        <v>54.05</v>
      </c>
      <c r="E174" s="76">
        <v>25.51</v>
      </c>
      <c r="F174" s="77">
        <f t="shared" si="4"/>
        <v>778.81549999999993</v>
      </c>
      <c r="G174" s="52">
        <f t="shared" si="5"/>
        <v>0</v>
      </c>
    </row>
    <row r="175" spans="2:7" ht="12.75" customHeight="1" x14ac:dyDescent="0.2">
      <c r="B175" s="75">
        <f>'namerena data'!A165+('namerena data'!B165-1)/24</f>
        <v>41554.625</v>
      </c>
      <c r="C175" s="51">
        <f>IF('namerena data'!C165&gt;0,'namerena data'!C165/1000,0)</f>
        <v>0</v>
      </c>
      <c r="D175" s="76">
        <v>53.39</v>
      </c>
      <c r="E175" s="76">
        <v>25.51</v>
      </c>
      <c r="F175" s="77">
        <f t="shared" si="4"/>
        <v>761.97890000000007</v>
      </c>
      <c r="G175" s="52">
        <f t="shared" si="5"/>
        <v>0</v>
      </c>
    </row>
    <row r="176" spans="2:7" ht="12.75" customHeight="1" x14ac:dyDescent="0.2">
      <c r="B176" s="75">
        <f>'namerena data'!A166+('namerena data'!B166-1)/24</f>
        <v>41554.666666666664</v>
      </c>
      <c r="C176" s="51">
        <f>IF('namerena data'!C166&gt;0,'namerena data'!C166/1000,0)</f>
        <v>0</v>
      </c>
      <c r="D176" s="76">
        <v>54</v>
      </c>
      <c r="E176" s="76">
        <v>25.51</v>
      </c>
      <c r="F176" s="77">
        <f t="shared" si="4"/>
        <v>777.54000000000019</v>
      </c>
      <c r="G176" s="52">
        <f t="shared" si="5"/>
        <v>0</v>
      </c>
    </row>
    <row r="177" spans="2:7" ht="12.75" customHeight="1" x14ac:dyDescent="0.2">
      <c r="B177" s="75">
        <f>'namerena data'!A167+('namerena data'!B167-1)/24</f>
        <v>41554.708333333336</v>
      </c>
      <c r="C177" s="51">
        <f>IF('namerena data'!C167&gt;0,'namerena data'!C167/1000,0)</f>
        <v>0</v>
      </c>
      <c r="D177" s="76">
        <v>59.9</v>
      </c>
      <c r="E177" s="76">
        <v>25.51</v>
      </c>
      <c r="F177" s="77">
        <f t="shared" si="4"/>
        <v>928.04899999999998</v>
      </c>
      <c r="G177" s="52">
        <f t="shared" si="5"/>
        <v>0</v>
      </c>
    </row>
    <row r="178" spans="2:7" ht="12.75" customHeight="1" x14ac:dyDescent="0.2">
      <c r="B178" s="75">
        <f>'namerena data'!A168+('namerena data'!B168-1)/24</f>
        <v>41554.75</v>
      </c>
      <c r="C178" s="51">
        <f>IF('namerena data'!C168&gt;0,'namerena data'!C168/1000,0)</f>
        <v>0</v>
      </c>
      <c r="D178" s="76">
        <v>65.989999999999995</v>
      </c>
      <c r="E178" s="76">
        <v>25.51</v>
      </c>
      <c r="F178" s="77">
        <f t="shared" si="4"/>
        <v>1083.4049</v>
      </c>
      <c r="G178" s="52">
        <f t="shared" si="5"/>
        <v>0</v>
      </c>
    </row>
    <row r="179" spans="2:7" ht="12.75" customHeight="1" x14ac:dyDescent="0.2">
      <c r="B179" s="75">
        <f>'namerena data'!A169+('namerena data'!B169-1)/24</f>
        <v>41554.791666666664</v>
      </c>
      <c r="C179" s="51">
        <f>IF('namerena data'!C169&gt;0,'namerena data'!C169/1000,0)</f>
        <v>0</v>
      </c>
      <c r="D179" s="76">
        <v>78.349999999999994</v>
      </c>
      <c r="E179" s="76">
        <v>25.51</v>
      </c>
      <c r="F179" s="77">
        <f t="shared" si="4"/>
        <v>1398.7085</v>
      </c>
      <c r="G179" s="52">
        <f t="shared" si="5"/>
        <v>0</v>
      </c>
    </row>
    <row r="180" spans="2:7" ht="12.75" customHeight="1" x14ac:dyDescent="0.2">
      <c r="B180" s="75">
        <f>'namerena data'!A170+('namerena data'!B170-1)/24</f>
        <v>41554.833333333336</v>
      </c>
      <c r="C180" s="51">
        <f>IF('namerena data'!C170&gt;0,'namerena data'!C170/1000,0)</f>
        <v>0</v>
      </c>
      <c r="D180" s="76">
        <v>68.5</v>
      </c>
      <c r="E180" s="76">
        <v>25.51</v>
      </c>
      <c r="F180" s="77">
        <f t="shared" si="4"/>
        <v>1147.4350000000002</v>
      </c>
      <c r="G180" s="52">
        <f t="shared" si="5"/>
        <v>0</v>
      </c>
    </row>
    <row r="181" spans="2:7" ht="12.75" customHeight="1" x14ac:dyDescent="0.2">
      <c r="B181" s="75">
        <f>'namerena data'!A171+('namerena data'!B171-1)/24</f>
        <v>41554.875</v>
      </c>
      <c r="C181" s="51">
        <f>IF('namerena data'!C171&gt;0,'namerena data'!C171/1000,0)</f>
        <v>0</v>
      </c>
      <c r="D181" s="76">
        <v>57.1</v>
      </c>
      <c r="E181" s="76">
        <v>25.51</v>
      </c>
      <c r="F181" s="77">
        <f t="shared" si="4"/>
        <v>856.62100000000009</v>
      </c>
      <c r="G181" s="52">
        <f t="shared" si="5"/>
        <v>0</v>
      </c>
    </row>
    <row r="182" spans="2:7" ht="12.75" customHeight="1" x14ac:dyDescent="0.2">
      <c r="B182" s="75">
        <f>'namerena data'!A172+('namerena data'!B172-1)/24</f>
        <v>41554.916666666664</v>
      </c>
      <c r="C182" s="51">
        <f>IF('namerena data'!C172&gt;0,'namerena data'!C172/1000,0)</f>
        <v>0</v>
      </c>
      <c r="D182" s="76">
        <v>48.95</v>
      </c>
      <c r="E182" s="76">
        <v>25.51</v>
      </c>
      <c r="F182" s="77">
        <f t="shared" si="4"/>
        <v>648.71450000000004</v>
      </c>
      <c r="G182" s="52">
        <f t="shared" si="5"/>
        <v>0</v>
      </c>
    </row>
    <row r="183" spans="2:7" ht="12.75" customHeight="1" x14ac:dyDescent="0.2">
      <c r="B183" s="75">
        <f>'namerena data'!A173+('namerena data'!B173-1)/24</f>
        <v>41554.958333333336</v>
      </c>
      <c r="C183" s="51">
        <f>IF('namerena data'!C173&gt;0,'namerena data'!C173/1000,0)</f>
        <v>0</v>
      </c>
      <c r="D183" s="76">
        <v>36.18</v>
      </c>
      <c r="E183" s="76">
        <v>25.51</v>
      </c>
      <c r="F183" s="77">
        <f t="shared" si="4"/>
        <v>322.95180000000005</v>
      </c>
      <c r="G183" s="52">
        <f t="shared" si="5"/>
        <v>0</v>
      </c>
    </row>
    <row r="184" spans="2:7" ht="12.75" customHeight="1" x14ac:dyDescent="0.2">
      <c r="B184" s="75">
        <f>'namerena data'!A174+('namerena data'!B174-1)/24</f>
        <v>41555</v>
      </c>
      <c r="C184" s="51">
        <f>IF('namerena data'!C174&gt;0,'namerena data'!C174/1000,0)</f>
        <v>0</v>
      </c>
      <c r="D184" s="76">
        <v>39</v>
      </c>
      <c r="E184" s="76">
        <v>25.52</v>
      </c>
      <c r="F184" s="77">
        <f t="shared" si="4"/>
        <v>395.28</v>
      </c>
      <c r="G184" s="52">
        <f t="shared" si="5"/>
        <v>0</v>
      </c>
    </row>
    <row r="185" spans="2:7" ht="12.75" customHeight="1" x14ac:dyDescent="0.2">
      <c r="B185" s="75">
        <f>'namerena data'!A175+('namerena data'!B175-1)/24</f>
        <v>41555.041666666664</v>
      </c>
      <c r="C185" s="51">
        <f>IF('namerena data'!C175&gt;0,'namerena data'!C175/1000,0)</f>
        <v>0</v>
      </c>
      <c r="D185" s="76">
        <v>37</v>
      </c>
      <c r="E185" s="76">
        <v>25.52</v>
      </c>
      <c r="F185" s="77">
        <f t="shared" si="4"/>
        <v>344.24</v>
      </c>
      <c r="G185" s="52">
        <f t="shared" si="5"/>
        <v>0</v>
      </c>
    </row>
    <row r="186" spans="2:7" ht="12.75" customHeight="1" x14ac:dyDescent="0.2">
      <c r="B186" s="75">
        <f>'namerena data'!A176+('namerena data'!B176-1)/24</f>
        <v>41555.083333333336</v>
      </c>
      <c r="C186" s="51">
        <f>IF('namerena data'!C176&gt;0,'namerena data'!C176/1000,0)</f>
        <v>0</v>
      </c>
      <c r="D186" s="76">
        <v>34</v>
      </c>
      <c r="E186" s="76">
        <v>25.52</v>
      </c>
      <c r="F186" s="77">
        <f t="shared" si="4"/>
        <v>267.67999999999995</v>
      </c>
      <c r="G186" s="52">
        <f t="shared" si="5"/>
        <v>0</v>
      </c>
    </row>
    <row r="187" spans="2:7" ht="12.75" customHeight="1" x14ac:dyDescent="0.2">
      <c r="B187" s="75">
        <f>'namerena data'!A177+('namerena data'!B177-1)/24</f>
        <v>41555.125</v>
      </c>
      <c r="C187" s="51">
        <f>IF('namerena data'!C177&gt;0,'namerena data'!C177/1000,0)</f>
        <v>0</v>
      </c>
      <c r="D187" s="76">
        <v>30.9</v>
      </c>
      <c r="E187" s="76">
        <v>25.52</v>
      </c>
      <c r="F187" s="77">
        <f t="shared" si="4"/>
        <v>188.56799999999998</v>
      </c>
      <c r="G187" s="52">
        <f t="shared" si="5"/>
        <v>0</v>
      </c>
    </row>
    <row r="188" spans="2:7" ht="12.75" customHeight="1" x14ac:dyDescent="0.2">
      <c r="B188" s="75">
        <f>'namerena data'!A178+('namerena data'!B178-1)/24</f>
        <v>41555.166666666664</v>
      </c>
      <c r="C188" s="51">
        <f>IF('namerena data'!C178&gt;0,'namerena data'!C178/1000,0)</f>
        <v>0</v>
      </c>
      <c r="D188" s="76">
        <v>32.020000000000003</v>
      </c>
      <c r="E188" s="76">
        <v>25.52</v>
      </c>
      <c r="F188" s="77">
        <f t="shared" si="4"/>
        <v>217.1504000000001</v>
      </c>
      <c r="G188" s="52">
        <f t="shared" si="5"/>
        <v>0</v>
      </c>
    </row>
    <row r="189" spans="2:7" ht="12.75" customHeight="1" x14ac:dyDescent="0.2">
      <c r="B189" s="75">
        <f>'namerena data'!A179+('namerena data'!B179-1)/24</f>
        <v>41555.208333333336</v>
      </c>
      <c r="C189" s="51">
        <f>IF('namerena data'!C179&gt;0,'namerena data'!C179/1000,0)</f>
        <v>0</v>
      </c>
      <c r="D189" s="76">
        <v>36.14</v>
      </c>
      <c r="E189" s="76">
        <v>25.52</v>
      </c>
      <c r="F189" s="77">
        <f t="shared" si="4"/>
        <v>322.29279999999994</v>
      </c>
      <c r="G189" s="52">
        <f t="shared" si="5"/>
        <v>0</v>
      </c>
    </row>
    <row r="190" spans="2:7" ht="12.75" customHeight="1" x14ac:dyDescent="0.2">
      <c r="B190" s="75">
        <f>'namerena data'!A180+('namerena data'!B180-1)/24</f>
        <v>41555.25</v>
      </c>
      <c r="C190" s="51">
        <f>IF('namerena data'!C180&gt;0,'namerena data'!C180/1000,0)</f>
        <v>0</v>
      </c>
      <c r="D190" s="76">
        <v>52</v>
      </c>
      <c r="E190" s="76">
        <v>25.52</v>
      </c>
      <c r="F190" s="77">
        <f t="shared" si="4"/>
        <v>727.04</v>
      </c>
      <c r="G190" s="52">
        <f t="shared" si="5"/>
        <v>0</v>
      </c>
    </row>
    <row r="191" spans="2:7" ht="12.75" customHeight="1" x14ac:dyDescent="0.2">
      <c r="B191" s="75">
        <f>'namerena data'!A181+('namerena data'!B181-1)/24</f>
        <v>41555.291666666664</v>
      </c>
      <c r="C191" s="51">
        <f>IF('namerena data'!C181&gt;0,'namerena data'!C181/1000,0)</f>
        <v>0</v>
      </c>
      <c r="D191" s="76">
        <v>64.33</v>
      </c>
      <c r="E191" s="76">
        <v>25.52</v>
      </c>
      <c r="F191" s="77">
        <f t="shared" si="4"/>
        <v>1041.7015999999999</v>
      </c>
      <c r="G191" s="52">
        <f t="shared" si="5"/>
        <v>0</v>
      </c>
    </row>
    <row r="192" spans="2:7" ht="12.75" customHeight="1" x14ac:dyDescent="0.2">
      <c r="B192" s="75">
        <f>'namerena data'!A182+('namerena data'!B182-1)/24</f>
        <v>41555.333333333336</v>
      </c>
      <c r="C192" s="51">
        <f>IF('namerena data'!C182&gt;0,'namerena data'!C182/1000,0)</f>
        <v>0</v>
      </c>
      <c r="D192" s="76">
        <v>67</v>
      </c>
      <c r="E192" s="76">
        <v>25.52</v>
      </c>
      <c r="F192" s="77">
        <f t="shared" si="4"/>
        <v>1109.8399999999999</v>
      </c>
      <c r="G192" s="52">
        <f t="shared" si="5"/>
        <v>0</v>
      </c>
    </row>
    <row r="193" spans="2:7" ht="12.75" customHeight="1" x14ac:dyDescent="0.2">
      <c r="B193" s="75">
        <f>'namerena data'!A183+('namerena data'!B183-1)/24</f>
        <v>41555.375</v>
      </c>
      <c r="C193" s="51">
        <f>IF('namerena data'!C183&gt;0,'namerena data'!C183/1000,0)</f>
        <v>0</v>
      </c>
      <c r="D193" s="76">
        <v>66.08</v>
      </c>
      <c r="E193" s="76">
        <v>25.52</v>
      </c>
      <c r="F193" s="77">
        <f t="shared" si="4"/>
        <v>1086.3616</v>
      </c>
      <c r="G193" s="52">
        <f t="shared" si="5"/>
        <v>0</v>
      </c>
    </row>
    <row r="194" spans="2:7" ht="12.75" customHeight="1" x14ac:dyDescent="0.2">
      <c r="B194" s="75">
        <f>'namerena data'!A184+('namerena data'!B184-1)/24</f>
        <v>41555.416666666664</v>
      </c>
      <c r="C194" s="51">
        <f>IF('namerena data'!C184&gt;0,'namerena data'!C184/1000,0)</f>
        <v>0</v>
      </c>
      <c r="D194" s="76">
        <v>65.28</v>
      </c>
      <c r="E194" s="76">
        <v>25.52</v>
      </c>
      <c r="F194" s="77">
        <f t="shared" si="4"/>
        <v>1065.9456</v>
      </c>
      <c r="G194" s="52">
        <f t="shared" si="5"/>
        <v>0</v>
      </c>
    </row>
    <row r="195" spans="2:7" ht="12.75" customHeight="1" x14ac:dyDescent="0.2">
      <c r="B195" s="75">
        <f>'namerena data'!A185+('namerena data'!B185-1)/24</f>
        <v>41555.458333333336</v>
      </c>
      <c r="C195" s="51">
        <f>IF('namerena data'!C185&gt;0,'namerena data'!C185/1000,0)</f>
        <v>0</v>
      </c>
      <c r="D195" s="76">
        <v>63.95</v>
      </c>
      <c r="E195" s="76">
        <v>25.52</v>
      </c>
      <c r="F195" s="77">
        <f t="shared" si="4"/>
        <v>1032.0040000000001</v>
      </c>
      <c r="G195" s="52">
        <f t="shared" si="5"/>
        <v>0</v>
      </c>
    </row>
    <row r="196" spans="2:7" ht="12.75" customHeight="1" x14ac:dyDescent="0.2">
      <c r="B196" s="75">
        <f>'namerena data'!A186+('namerena data'!B186-1)/24</f>
        <v>41555.5</v>
      </c>
      <c r="C196" s="51">
        <f>IF('namerena data'!C186&gt;0,'namerena data'!C186/1000,0)</f>
        <v>0</v>
      </c>
      <c r="D196" s="76">
        <v>58.4</v>
      </c>
      <c r="E196" s="76">
        <v>25.52</v>
      </c>
      <c r="F196" s="77">
        <f t="shared" si="4"/>
        <v>890.36799999999994</v>
      </c>
      <c r="G196" s="52">
        <f t="shared" si="5"/>
        <v>0</v>
      </c>
    </row>
    <row r="197" spans="2:7" ht="12.75" customHeight="1" x14ac:dyDescent="0.2">
      <c r="B197" s="75">
        <f>'namerena data'!A187+('namerena data'!B187-1)/24</f>
        <v>41555.541666666664</v>
      </c>
      <c r="C197" s="51">
        <f>IF('namerena data'!C187&gt;0,'namerena data'!C187/1000,0)</f>
        <v>0</v>
      </c>
      <c r="D197" s="76">
        <v>56.29</v>
      </c>
      <c r="E197" s="76">
        <v>25.52</v>
      </c>
      <c r="F197" s="77">
        <f t="shared" si="4"/>
        <v>836.52080000000001</v>
      </c>
      <c r="G197" s="52">
        <f t="shared" si="5"/>
        <v>0</v>
      </c>
    </row>
    <row r="198" spans="2:7" ht="12.75" customHeight="1" x14ac:dyDescent="0.2">
      <c r="B198" s="75">
        <f>'namerena data'!A188+('namerena data'!B188-1)/24</f>
        <v>41555.583333333336</v>
      </c>
      <c r="C198" s="51">
        <f>IF('namerena data'!C188&gt;0,'namerena data'!C188/1000,0)</f>
        <v>0</v>
      </c>
      <c r="D198" s="76">
        <v>56.38</v>
      </c>
      <c r="E198" s="76">
        <v>25.52</v>
      </c>
      <c r="F198" s="77">
        <f t="shared" si="4"/>
        <v>838.81760000000008</v>
      </c>
      <c r="G198" s="52">
        <f t="shared" si="5"/>
        <v>0</v>
      </c>
    </row>
    <row r="199" spans="2:7" ht="12.75" customHeight="1" x14ac:dyDescent="0.2">
      <c r="B199" s="75">
        <f>'namerena data'!A189+('namerena data'!B189-1)/24</f>
        <v>41555.625</v>
      </c>
      <c r="C199" s="51">
        <f>IF('namerena data'!C189&gt;0,'namerena data'!C189/1000,0)</f>
        <v>0</v>
      </c>
      <c r="D199" s="76">
        <v>56</v>
      </c>
      <c r="E199" s="76">
        <v>25.52</v>
      </c>
      <c r="F199" s="77">
        <f t="shared" si="4"/>
        <v>829.11999999999989</v>
      </c>
      <c r="G199" s="52">
        <f t="shared" si="5"/>
        <v>0</v>
      </c>
    </row>
    <row r="200" spans="2:7" ht="12.75" customHeight="1" x14ac:dyDescent="0.2">
      <c r="B200" s="75">
        <f>'namerena data'!A190+('namerena data'!B190-1)/24</f>
        <v>41555.666666666664</v>
      </c>
      <c r="C200" s="51">
        <f>IF('namerena data'!C190&gt;0,'namerena data'!C190/1000,0)</f>
        <v>0</v>
      </c>
      <c r="D200" s="76">
        <v>57.4</v>
      </c>
      <c r="E200" s="76">
        <v>25.52</v>
      </c>
      <c r="F200" s="77">
        <f t="shared" si="4"/>
        <v>864.84799999999996</v>
      </c>
      <c r="G200" s="52">
        <f t="shared" si="5"/>
        <v>0</v>
      </c>
    </row>
    <row r="201" spans="2:7" ht="12.75" customHeight="1" x14ac:dyDescent="0.2">
      <c r="B201" s="75">
        <f>'namerena data'!A191+('namerena data'!B191-1)/24</f>
        <v>41555.708333333336</v>
      </c>
      <c r="C201" s="51">
        <f>IF('namerena data'!C191&gt;0,'namerena data'!C191/1000,0)</f>
        <v>0</v>
      </c>
      <c r="D201" s="76">
        <v>62.4</v>
      </c>
      <c r="E201" s="76">
        <v>25.52</v>
      </c>
      <c r="F201" s="77">
        <f t="shared" si="4"/>
        <v>992.44799999999987</v>
      </c>
      <c r="G201" s="52">
        <f t="shared" si="5"/>
        <v>0</v>
      </c>
    </row>
    <row r="202" spans="2:7" ht="12.75" customHeight="1" x14ac:dyDescent="0.2">
      <c r="B202" s="75">
        <f>'namerena data'!A192+('namerena data'!B192-1)/24</f>
        <v>41555.75</v>
      </c>
      <c r="C202" s="51">
        <f>IF('namerena data'!C192&gt;0,'namerena data'!C192/1000,0)</f>
        <v>0</v>
      </c>
      <c r="D202" s="76">
        <v>67</v>
      </c>
      <c r="E202" s="76">
        <v>25.52</v>
      </c>
      <c r="F202" s="77">
        <f t="shared" si="4"/>
        <v>1109.8399999999999</v>
      </c>
      <c r="G202" s="52">
        <f t="shared" si="5"/>
        <v>0</v>
      </c>
    </row>
    <row r="203" spans="2:7" ht="12.75" customHeight="1" x14ac:dyDescent="0.2">
      <c r="B203" s="75">
        <f>'namerena data'!A193+('namerena data'!B193-1)/24</f>
        <v>41555.791666666664</v>
      </c>
      <c r="C203" s="51">
        <f>IF('namerena data'!C193&gt;0,'namerena data'!C193/1000,0)</f>
        <v>0</v>
      </c>
      <c r="D203" s="76">
        <v>76.02</v>
      </c>
      <c r="E203" s="76">
        <v>25.52</v>
      </c>
      <c r="F203" s="77">
        <f t="shared" si="4"/>
        <v>1340.0303999999999</v>
      </c>
      <c r="G203" s="52">
        <f t="shared" si="5"/>
        <v>0</v>
      </c>
    </row>
    <row r="204" spans="2:7" ht="12.75" customHeight="1" x14ac:dyDescent="0.2">
      <c r="B204" s="75">
        <f>'namerena data'!A194+('namerena data'!B194-1)/24</f>
        <v>41555.833333333336</v>
      </c>
      <c r="C204" s="51">
        <f>IF('namerena data'!C194&gt;0,'namerena data'!C194/1000,0)</f>
        <v>0</v>
      </c>
      <c r="D204" s="76">
        <v>69.150000000000006</v>
      </c>
      <c r="E204" s="76">
        <v>25.52</v>
      </c>
      <c r="F204" s="77">
        <f t="shared" si="4"/>
        <v>1164.7080000000001</v>
      </c>
      <c r="G204" s="52">
        <f t="shared" si="5"/>
        <v>0</v>
      </c>
    </row>
    <row r="205" spans="2:7" ht="12.75" customHeight="1" x14ac:dyDescent="0.2">
      <c r="B205" s="75">
        <f>'namerena data'!A195+('namerena data'!B195-1)/24</f>
        <v>41555.875</v>
      </c>
      <c r="C205" s="51">
        <f>IF('namerena data'!C195&gt;0,'namerena data'!C195/1000,0)</f>
        <v>0</v>
      </c>
      <c r="D205" s="76">
        <v>59.61</v>
      </c>
      <c r="E205" s="76">
        <v>25.52</v>
      </c>
      <c r="F205" s="77">
        <f t="shared" si="4"/>
        <v>921.24720000000002</v>
      </c>
      <c r="G205" s="52">
        <f t="shared" si="5"/>
        <v>0</v>
      </c>
    </row>
    <row r="206" spans="2:7" ht="12.75" customHeight="1" x14ac:dyDescent="0.2">
      <c r="B206" s="75">
        <f>'namerena data'!A196+('namerena data'!B196-1)/24</f>
        <v>41555.916666666664</v>
      </c>
      <c r="C206" s="51">
        <f>IF('namerena data'!C196&gt;0,'namerena data'!C196/1000,0)</f>
        <v>0</v>
      </c>
      <c r="D206" s="76">
        <v>56.5</v>
      </c>
      <c r="E206" s="76">
        <v>25.52</v>
      </c>
      <c r="F206" s="77">
        <f t="shared" si="4"/>
        <v>841.87999999999988</v>
      </c>
      <c r="G206" s="52">
        <f t="shared" si="5"/>
        <v>0</v>
      </c>
    </row>
    <row r="207" spans="2:7" ht="12.75" customHeight="1" x14ac:dyDescent="0.2">
      <c r="B207" s="75">
        <f>'namerena data'!A197+('namerena data'!B197-1)/24</f>
        <v>41555.958333333336</v>
      </c>
      <c r="C207" s="51">
        <f>IF('namerena data'!C197&gt;0,'namerena data'!C197/1000,0)</f>
        <v>0</v>
      </c>
      <c r="D207" s="76">
        <v>41</v>
      </c>
      <c r="E207" s="76">
        <v>25.52</v>
      </c>
      <c r="F207" s="77">
        <f t="shared" si="4"/>
        <v>446.31999999999994</v>
      </c>
      <c r="G207" s="52">
        <f t="shared" si="5"/>
        <v>0</v>
      </c>
    </row>
    <row r="208" spans="2:7" ht="12.75" customHeight="1" x14ac:dyDescent="0.2">
      <c r="B208" s="75">
        <f>'namerena data'!A198+('namerena data'!B198-1)/24</f>
        <v>41556</v>
      </c>
      <c r="C208" s="51">
        <f>IF('namerena data'!C198&gt;0,'namerena data'!C198/1000,0)</f>
        <v>0</v>
      </c>
      <c r="D208" s="76">
        <v>34.11</v>
      </c>
      <c r="E208" s="76">
        <v>25.605</v>
      </c>
      <c r="F208" s="77">
        <f t="shared" si="4"/>
        <v>273.38655000000006</v>
      </c>
      <c r="G208" s="52">
        <f t="shared" si="5"/>
        <v>0</v>
      </c>
    </row>
    <row r="209" spans="2:7" ht="12.75" customHeight="1" x14ac:dyDescent="0.2">
      <c r="B209" s="75">
        <f>'namerena data'!A199+('namerena data'!B199-1)/24</f>
        <v>41556.041666666664</v>
      </c>
      <c r="C209" s="51">
        <f>IF('namerena data'!C199&gt;0,'namerena data'!C199/1000,0)</f>
        <v>0</v>
      </c>
      <c r="D209" s="76">
        <v>34.43</v>
      </c>
      <c r="E209" s="76">
        <v>25.605</v>
      </c>
      <c r="F209" s="77">
        <f t="shared" ref="F209:F272" si="6">+IF(AND(ISNUMBER(D209),ISNUMBER(E209)),D209*E209-$F$13,0)</f>
        <v>281.58015</v>
      </c>
      <c r="G209" s="52">
        <f t="shared" ref="G209:G272" si="7">+(C209*F209)</f>
        <v>0</v>
      </c>
    </row>
    <row r="210" spans="2:7" ht="12.75" customHeight="1" x14ac:dyDescent="0.2">
      <c r="B210" s="75">
        <f>'namerena data'!A200+('namerena data'!B200-1)/24</f>
        <v>41556.083333333336</v>
      </c>
      <c r="C210" s="51">
        <f>IF('namerena data'!C200&gt;0,'namerena data'!C200/1000,0)</f>
        <v>0</v>
      </c>
      <c r="D210" s="76">
        <v>31.55</v>
      </c>
      <c r="E210" s="76">
        <v>25.605</v>
      </c>
      <c r="F210" s="77">
        <f t="shared" si="6"/>
        <v>207.83775000000003</v>
      </c>
      <c r="G210" s="52">
        <f t="shared" si="7"/>
        <v>0</v>
      </c>
    </row>
    <row r="211" spans="2:7" ht="12.75" customHeight="1" x14ac:dyDescent="0.2">
      <c r="B211" s="75">
        <f>'namerena data'!A201+('namerena data'!B201-1)/24</f>
        <v>41556.125</v>
      </c>
      <c r="C211" s="51">
        <f>IF('namerena data'!C201&gt;0,'namerena data'!C201/1000,0)</f>
        <v>0</v>
      </c>
      <c r="D211" s="76">
        <v>29.66</v>
      </c>
      <c r="E211" s="76">
        <v>25.605</v>
      </c>
      <c r="F211" s="77">
        <f t="shared" si="6"/>
        <v>159.4443</v>
      </c>
      <c r="G211" s="52">
        <f t="shared" si="7"/>
        <v>0</v>
      </c>
    </row>
    <row r="212" spans="2:7" ht="12.75" customHeight="1" x14ac:dyDescent="0.2">
      <c r="B212" s="75">
        <f>'namerena data'!A202+('namerena data'!B202-1)/24</f>
        <v>41556.166666666664</v>
      </c>
      <c r="C212" s="51">
        <f>IF('namerena data'!C202&gt;0,'namerena data'!C202/1000,0)</f>
        <v>0</v>
      </c>
      <c r="D212" s="76">
        <v>30.41</v>
      </c>
      <c r="E212" s="76">
        <v>25.605</v>
      </c>
      <c r="F212" s="77">
        <f t="shared" si="6"/>
        <v>178.64805000000001</v>
      </c>
      <c r="G212" s="52">
        <f t="shared" si="7"/>
        <v>0</v>
      </c>
    </row>
    <row r="213" spans="2:7" ht="12.75" customHeight="1" x14ac:dyDescent="0.2">
      <c r="B213" s="75">
        <f>'namerena data'!A203+('namerena data'!B203-1)/24</f>
        <v>41556.208333333336</v>
      </c>
      <c r="C213" s="51">
        <f>IF('namerena data'!C203&gt;0,'namerena data'!C203/1000,0)</f>
        <v>0</v>
      </c>
      <c r="D213" s="76">
        <v>33.89</v>
      </c>
      <c r="E213" s="76">
        <v>25.605</v>
      </c>
      <c r="F213" s="77">
        <f t="shared" si="6"/>
        <v>267.75345000000004</v>
      </c>
      <c r="G213" s="52">
        <f t="shared" si="7"/>
        <v>0</v>
      </c>
    </row>
    <row r="214" spans="2:7" ht="12.75" customHeight="1" x14ac:dyDescent="0.2">
      <c r="B214" s="75">
        <f>'namerena data'!A204+('namerena data'!B204-1)/24</f>
        <v>41556.25</v>
      </c>
      <c r="C214" s="51">
        <f>IF('namerena data'!C204&gt;0,'namerena data'!C204/1000,0)</f>
        <v>0</v>
      </c>
      <c r="D214" s="76">
        <v>52.06</v>
      </c>
      <c r="E214" s="76">
        <v>25.605</v>
      </c>
      <c r="F214" s="77">
        <f t="shared" si="6"/>
        <v>732.99630000000002</v>
      </c>
      <c r="G214" s="52">
        <f t="shared" si="7"/>
        <v>0</v>
      </c>
    </row>
    <row r="215" spans="2:7" ht="12.75" customHeight="1" x14ac:dyDescent="0.2">
      <c r="B215" s="75">
        <f>'namerena data'!A205+('namerena data'!B205-1)/24</f>
        <v>41556.291666666664</v>
      </c>
      <c r="C215" s="51">
        <f>IF('namerena data'!C205&gt;0,'namerena data'!C205/1000,0)</f>
        <v>0</v>
      </c>
      <c r="D215" s="76">
        <v>61.71</v>
      </c>
      <c r="E215" s="76">
        <v>25.605</v>
      </c>
      <c r="F215" s="77">
        <f t="shared" si="6"/>
        <v>980.08455000000004</v>
      </c>
      <c r="G215" s="52">
        <f t="shared" si="7"/>
        <v>0</v>
      </c>
    </row>
    <row r="216" spans="2:7" ht="12.75" customHeight="1" x14ac:dyDescent="0.2">
      <c r="B216" s="75">
        <f>'namerena data'!A206+('namerena data'!B206-1)/24</f>
        <v>41556.333333333336</v>
      </c>
      <c r="C216" s="51">
        <f>IF('namerena data'!C206&gt;0,'namerena data'!C206/1000,0)</f>
        <v>0</v>
      </c>
      <c r="D216" s="76">
        <v>63.98</v>
      </c>
      <c r="E216" s="76">
        <v>25.605</v>
      </c>
      <c r="F216" s="77">
        <f t="shared" si="6"/>
        <v>1038.2078999999999</v>
      </c>
      <c r="G216" s="52">
        <f t="shared" si="7"/>
        <v>0</v>
      </c>
    </row>
    <row r="217" spans="2:7" ht="12.75" customHeight="1" x14ac:dyDescent="0.2">
      <c r="B217" s="75">
        <f>'namerena data'!A207+('namerena data'!B207-1)/24</f>
        <v>41556.375</v>
      </c>
      <c r="C217" s="51">
        <f>IF('namerena data'!C207&gt;0,'namerena data'!C207/1000,0)</f>
        <v>0</v>
      </c>
      <c r="D217" s="76">
        <v>64</v>
      </c>
      <c r="E217" s="76">
        <v>25.605</v>
      </c>
      <c r="F217" s="77">
        <f t="shared" si="6"/>
        <v>1038.72</v>
      </c>
      <c r="G217" s="52">
        <f t="shared" si="7"/>
        <v>0</v>
      </c>
    </row>
    <row r="218" spans="2:7" ht="12.75" customHeight="1" x14ac:dyDescent="0.2">
      <c r="B218" s="75">
        <f>'namerena data'!A208+('namerena data'!B208-1)/24</f>
        <v>41556.416666666664</v>
      </c>
      <c r="C218" s="51">
        <f>IF('namerena data'!C208&gt;0,'namerena data'!C208/1000,0)</f>
        <v>0</v>
      </c>
      <c r="D218" s="76">
        <v>62.5</v>
      </c>
      <c r="E218" s="76">
        <v>25.605</v>
      </c>
      <c r="F218" s="77">
        <f t="shared" si="6"/>
        <v>1000.3125</v>
      </c>
      <c r="G218" s="52">
        <f t="shared" si="7"/>
        <v>0</v>
      </c>
    </row>
    <row r="219" spans="2:7" ht="12.75" customHeight="1" x14ac:dyDescent="0.2">
      <c r="B219" s="75">
        <f>'namerena data'!A209+('namerena data'!B209-1)/24</f>
        <v>41556.458333333336</v>
      </c>
      <c r="C219" s="51">
        <f>IF('namerena data'!C209&gt;0,'namerena data'!C209/1000,0)</f>
        <v>0</v>
      </c>
      <c r="D219" s="76">
        <v>61.9</v>
      </c>
      <c r="E219" s="76">
        <v>25.605</v>
      </c>
      <c r="F219" s="77">
        <f t="shared" si="6"/>
        <v>984.94949999999994</v>
      </c>
      <c r="G219" s="52">
        <f t="shared" si="7"/>
        <v>0</v>
      </c>
    </row>
    <row r="220" spans="2:7" ht="12.75" customHeight="1" x14ac:dyDescent="0.2">
      <c r="B220" s="75">
        <f>'namerena data'!A210+('namerena data'!B210-1)/24</f>
        <v>41556.5</v>
      </c>
      <c r="C220" s="51">
        <f>IF('namerena data'!C210&gt;0,'namerena data'!C210/1000,0)</f>
        <v>0</v>
      </c>
      <c r="D220" s="76">
        <v>58.15</v>
      </c>
      <c r="E220" s="76">
        <v>25.605</v>
      </c>
      <c r="F220" s="77">
        <f t="shared" si="6"/>
        <v>888.93074999999999</v>
      </c>
      <c r="G220" s="52">
        <f t="shared" si="7"/>
        <v>0</v>
      </c>
    </row>
    <row r="221" spans="2:7" ht="12.75" customHeight="1" x14ac:dyDescent="0.2">
      <c r="B221" s="75">
        <f>'namerena data'!A211+('namerena data'!B211-1)/24</f>
        <v>41556.541666666664</v>
      </c>
      <c r="C221" s="51">
        <f>IF('namerena data'!C211&gt;0,'namerena data'!C211/1000,0)</f>
        <v>0</v>
      </c>
      <c r="D221" s="76">
        <v>56.2</v>
      </c>
      <c r="E221" s="76">
        <v>25.605</v>
      </c>
      <c r="F221" s="77">
        <f t="shared" si="6"/>
        <v>839.0010000000002</v>
      </c>
      <c r="G221" s="52">
        <f t="shared" si="7"/>
        <v>0</v>
      </c>
    </row>
    <row r="222" spans="2:7" ht="12.75" customHeight="1" x14ac:dyDescent="0.2">
      <c r="B222" s="75">
        <f>'namerena data'!A212+('namerena data'!B212-1)/24</f>
        <v>41556.583333333336</v>
      </c>
      <c r="C222" s="51">
        <f>IF('namerena data'!C212&gt;0,'namerena data'!C212/1000,0)</f>
        <v>0</v>
      </c>
      <c r="D222" s="76">
        <v>54</v>
      </c>
      <c r="E222" s="76">
        <v>25.605</v>
      </c>
      <c r="F222" s="77">
        <f t="shared" si="6"/>
        <v>782.67000000000007</v>
      </c>
      <c r="G222" s="52">
        <f t="shared" si="7"/>
        <v>0</v>
      </c>
    </row>
    <row r="223" spans="2:7" ht="12.75" customHeight="1" x14ac:dyDescent="0.2">
      <c r="B223" s="75">
        <f>'namerena data'!A213+('namerena data'!B213-1)/24</f>
        <v>41556.625</v>
      </c>
      <c r="C223" s="51">
        <f>IF('namerena data'!C213&gt;0,'namerena data'!C213/1000,0)</f>
        <v>0</v>
      </c>
      <c r="D223" s="76">
        <v>53.38</v>
      </c>
      <c r="E223" s="76">
        <v>25.605</v>
      </c>
      <c r="F223" s="77">
        <f t="shared" si="6"/>
        <v>766.7949000000001</v>
      </c>
      <c r="G223" s="52">
        <f t="shared" si="7"/>
        <v>0</v>
      </c>
    </row>
    <row r="224" spans="2:7" ht="12.75" customHeight="1" x14ac:dyDescent="0.2">
      <c r="B224" s="75">
        <f>'namerena data'!A214+('namerena data'!B214-1)/24</f>
        <v>41556.666666666664</v>
      </c>
      <c r="C224" s="51">
        <f>IF('namerena data'!C214&gt;0,'namerena data'!C214/1000,0)</f>
        <v>0</v>
      </c>
      <c r="D224" s="76">
        <v>52.34</v>
      </c>
      <c r="E224" s="76">
        <v>25.605</v>
      </c>
      <c r="F224" s="77">
        <f t="shared" si="6"/>
        <v>740.16570000000002</v>
      </c>
      <c r="G224" s="52">
        <f t="shared" si="7"/>
        <v>0</v>
      </c>
    </row>
    <row r="225" spans="2:7" ht="12.75" customHeight="1" x14ac:dyDescent="0.2">
      <c r="B225" s="75">
        <f>'namerena data'!A215+('namerena data'!B215-1)/24</f>
        <v>41556.708333333336</v>
      </c>
      <c r="C225" s="51">
        <f>IF('namerena data'!C215&gt;0,'namerena data'!C215/1000,0)</f>
        <v>0</v>
      </c>
      <c r="D225" s="76">
        <v>54.8</v>
      </c>
      <c r="E225" s="76">
        <v>25.605</v>
      </c>
      <c r="F225" s="77">
        <f t="shared" si="6"/>
        <v>803.154</v>
      </c>
      <c r="G225" s="52">
        <f t="shared" si="7"/>
        <v>0</v>
      </c>
    </row>
    <row r="226" spans="2:7" ht="12.75" customHeight="1" x14ac:dyDescent="0.2">
      <c r="B226" s="75">
        <f>'namerena data'!A216+('namerena data'!B216-1)/24</f>
        <v>41556.75</v>
      </c>
      <c r="C226" s="51">
        <f>IF('namerena data'!C216&gt;0,'namerena data'!C216/1000,0)</f>
        <v>0</v>
      </c>
      <c r="D226" s="76">
        <v>60.65</v>
      </c>
      <c r="E226" s="76">
        <v>25.605</v>
      </c>
      <c r="F226" s="77">
        <f t="shared" si="6"/>
        <v>952.94325000000003</v>
      </c>
      <c r="G226" s="52">
        <f t="shared" si="7"/>
        <v>0</v>
      </c>
    </row>
    <row r="227" spans="2:7" ht="12.75" customHeight="1" x14ac:dyDescent="0.2">
      <c r="B227" s="75">
        <f>'namerena data'!A217+('namerena data'!B217-1)/24</f>
        <v>41556.791666666664</v>
      </c>
      <c r="C227" s="51">
        <f>IF('namerena data'!C217&gt;0,'namerena data'!C217/1000,0)</f>
        <v>0</v>
      </c>
      <c r="D227" s="76">
        <v>68.03</v>
      </c>
      <c r="E227" s="76">
        <v>25.605</v>
      </c>
      <c r="F227" s="77">
        <f t="shared" si="6"/>
        <v>1141.90815</v>
      </c>
      <c r="G227" s="52">
        <f t="shared" si="7"/>
        <v>0</v>
      </c>
    </row>
    <row r="228" spans="2:7" ht="12.75" customHeight="1" x14ac:dyDescent="0.2">
      <c r="B228" s="75">
        <f>'namerena data'!A218+('namerena data'!B218-1)/24</f>
        <v>41556.833333333336</v>
      </c>
      <c r="C228" s="51">
        <f>IF('namerena data'!C218&gt;0,'namerena data'!C218/1000,0)</f>
        <v>0</v>
      </c>
      <c r="D228" s="76">
        <v>59.54</v>
      </c>
      <c r="E228" s="76">
        <v>25.605</v>
      </c>
      <c r="F228" s="77">
        <f t="shared" si="6"/>
        <v>924.52170000000001</v>
      </c>
      <c r="G228" s="52">
        <f t="shared" si="7"/>
        <v>0</v>
      </c>
    </row>
    <row r="229" spans="2:7" ht="12.75" customHeight="1" x14ac:dyDescent="0.2">
      <c r="B229" s="75">
        <f>'namerena data'!A219+('namerena data'!B219-1)/24</f>
        <v>41556.875</v>
      </c>
      <c r="C229" s="51">
        <f>IF('namerena data'!C219&gt;0,'namerena data'!C219/1000,0)</f>
        <v>0</v>
      </c>
      <c r="D229" s="76">
        <v>49.98</v>
      </c>
      <c r="E229" s="76">
        <v>25.605</v>
      </c>
      <c r="F229" s="77">
        <f t="shared" si="6"/>
        <v>679.73789999999985</v>
      </c>
      <c r="G229" s="52">
        <f t="shared" si="7"/>
        <v>0</v>
      </c>
    </row>
    <row r="230" spans="2:7" ht="12.75" customHeight="1" x14ac:dyDescent="0.2">
      <c r="B230" s="75">
        <f>'namerena data'!A220+('namerena data'!B220-1)/24</f>
        <v>41556.916666666664</v>
      </c>
      <c r="C230" s="51">
        <f>IF('namerena data'!C220&gt;0,'namerena data'!C220/1000,0)</f>
        <v>0</v>
      </c>
      <c r="D230" s="76">
        <v>41.2</v>
      </c>
      <c r="E230" s="76">
        <v>25.605</v>
      </c>
      <c r="F230" s="77">
        <f t="shared" si="6"/>
        <v>454.92600000000016</v>
      </c>
      <c r="G230" s="52">
        <f t="shared" si="7"/>
        <v>0</v>
      </c>
    </row>
    <row r="231" spans="2:7" ht="12.75" customHeight="1" x14ac:dyDescent="0.2">
      <c r="B231" s="75">
        <f>'namerena data'!A221+('namerena data'!B221-1)/24</f>
        <v>41556.958333333336</v>
      </c>
      <c r="C231" s="51">
        <f>IF('namerena data'!C221&gt;0,'namerena data'!C221/1000,0)</f>
        <v>0</v>
      </c>
      <c r="D231" s="76">
        <v>31.43</v>
      </c>
      <c r="E231" s="76">
        <v>25.605</v>
      </c>
      <c r="F231" s="77">
        <f t="shared" si="6"/>
        <v>204.76515000000006</v>
      </c>
      <c r="G231" s="52">
        <f t="shared" si="7"/>
        <v>0</v>
      </c>
    </row>
    <row r="232" spans="2:7" ht="12.75" customHeight="1" x14ac:dyDescent="0.2">
      <c r="B232" s="75">
        <f>'namerena data'!A222+('namerena data'!B222-1)/24</f>
        <v>41557</v>
      </c>
      <c r="C232" s="51">
        <f>IF('namerena data'!C222&gt;0,'namerena data'!C222/1000,0)</f>
        <v>0</v>
      </c>
      <c r="D232" s="76">
        <v>33.65</v>
      </c>
      <c r="E232" s="76">
        <v>25.53</v>
      </c>
      <c r="F232" s="77">
        <f t="shared" si="6"/>
        <v>259.08450000000005</v>
      </c>
      <c r="G232" s="52">
        <f t="shared" si="7"/>
        <v>0</v>
      </c>
    </row>
    <row r="233" spans="2:7" ht="12.75" customHeight="1" x14ac:dyDescent="0.2">
      <c r="B233" s="75">
        <f>'namerena data'!A223+('namerena data'!B223-1)/24</f>
        <v>41557.041666666664</v>
      </c>
      <c r="C233" s="51">
        <f>IF('namerena data'!C223&gt;0,'namerena data'!C223/1000,0)</f>
        <v>0</v>
      </c>
      <c r="D233" s="76">
        <v>33.090000000000003</v>
      </c>
      <c r="E233" s="76">
        <v>25.53</v>
      </c>
      <c r="F233" s="77">
        <f t="shared" si="6"/>
        <v>244.78770000000009</v>
      </c>
      <c r="G233" s="52">
        <f t="shared" si="7"/>
        <v>0</v>
      </c>
    </row>
    <row r="234" spans="2:7" ht="12.75" customHeight="1" x14ac:dyDescent="0.2">
      <c r="B234" s="75">
        <f>'namerena data'!A224+('namerena data'!B224-1)/24</f>
        <v>41557.083333333336</v>
      </c>
      <c r="C234" s="51">
        <f>IF('namerena data'!C224&gt;0,'namerena data'!C224/1000,0)</f>
        <v>0</v>
      </c>
      <c r="D234" s="76">
        <v>31.43</v>
      </c>
      <c r="E234" s="76">
        <v>25.53</v>
      </c>
      <c r="F234" s="77">
        <f t="shared" si="6"/>
        <v>202.40790000000004</v>
      </c>
      <c r="G234" s="52">
        <f t="shared" si="7"/>
        <v>0</v>
      </c>
    </row>
    <row r="235" spans="2:7" ht="12.75" customHeight="1" x14ac:dyDescent="0.2">
      <c r="B235" s="75">
        <f>'namerena data'!A225+('namerena data'!B225-1)/24</f>
        <v>41557.125</v>
      </c>
      <c r="C235" s="51">
        <f>IF('namerena data'!C225&gt;0,'namerena data'!C225/1000,0)</f>
        <v>0</v>
      </c>
      <c r="D235" s="76">
        <v>29.56</v>
      </c>
      <c r="E235" s="76">
        <v>25.53</v>
      </c>
      <c r="F235" s="77">
        <f t="shared" si="6"/>
        <v>154.66679999999997</v>
      </c>
      <c r="G235" s="52">
        <f t="shared" si="7"/>
        <v>0</v>
      </c>
    </row>
    <row r="236" spans="2:7" ht="12.75" customHeight="1" x14ac:dyDescent="0.2">
      <c r="B236" s="75">
        <f>'namerena data'!A226+('namerena data'!B226-1)/24</f>
        <v>41557.166666666664</v>
      </c>
      <c r="C236" s="51">
        <f>IF('namerena data'!C226&gt;0,'namerena data'!C226/1000,0)</f>
        <v>0</v>
      </c>
      <c r="D236" s="76">
        <v>30.43</v>
      </c>
      <c r="E236" s="76">
        <v>25.53</v>
      </c>
      <c r="F236" s="77">
        <f t="shared" si="6"/>
        <v>176.87790000000007</v>
      </c>
      <c r="G236" s="52">
        <f t="shared" si="7"/>
        <v>0</v>
      </c>
    </row>
    <row r="237" spans="2:7" ht="12.75" customHeight="1" x14ac:dyDescent="0.2">
      <c r="B237" s="75">
        <f>'namerena data'!A227+('namerena data'!B227-1)/24</f>
        <v>41557.208333333336</v>
      </c>
      <c r="C237" s="51">
        <f>IF('namerena data'!C227&gt;0,'namerena data'!C227/1000,0)</f>
        <v>0</v>
      </c>
      <c r="D237" s="76">
        <v>34.74</v>
      </c>
      <c r="E237" s="76">
        <v>25.53</v>
      </c>
      <c r="F237" s="77">
        <f t="shared" si="6"/>
        <v>286.9122000000001</v>
      </c>
      <c r="G237" s="52">
        <f t="shared" si="7"/>
        <v>0</v>
      </c>
    </row>
    <row r="238" spans="2:7" ht="12.75" customHeight="1" x14ac:dyDescent="0.2">
      <c r="B238" s="75">
        <f>'namerena data'!A228+('namerena data'!B228-1)/24</f>
        <v>41557.25</v>
      </c>
      <c r="C238" s="51">
        <f>IF('namerena data'!C228&gt;0,'namerena data'!C228/1000,0)</f>
        <v>0</v>
      </c>
      <c r="D238" s="76">
        <v>53.21</v>
      </c>
      <c r="E238" s="76">
        <v>25.53</v>
      </c>
      <c r="F238" s="77">
        <f t="shared" si="6"/>
        <v>758.45130000000017</v>
      </c>
      <c r="G238" s="52">
        <f t="shared" si="7"/>
        <v>0</v>
      </c>
    </row>
    <row r="239" spans="2:7" ht="12.75" customHeight="1" x14ac:dyDescent="0.2">
      <c r="B239" s="75">
        <f>'namerena data'!A229+('namerena data'!B229-1)/24</f>
        <v>41557.291666666664</v>
      </c>
      <c r="C239" s="51">
        <f>IF('namerena data'!C229&gt;0,'namerena data'!C229/1000,0)</f>
        <v>0</v>
      </c>
      <c r="D239" s="76">
        <v>67</v>
      </c>
      <c r="E239" s="76">
        <v>25.53</v>
      </c>
      <c r="F239" s="77">
        <f t="shared" si="6"/>
        <v>1110.51</v>
      </c>
      <c r="G239" s="52">
        <f t="shared" si="7"/>
        <v>0</v>
      </c>
    </row>
    <row r="240" spans="2:7" ht="12.75" customHeight="1" x14ac:dyDescent="0.2">
      <c r="B240" s="75">
        <f>'namerena data'!A230+('namerena data'!B230-1)/24</f>
        <v>41557.333333333336</v>
      </c>
      <c r="C240" s="51">
        <f>IF('namerena data'!C230&gt;0,'namerena data'!C230/1000,0)</f>
        <v>0</v>
      </c>
      <c r="D240" s="76">
        <v>69</v>
      </c>
      <c r="E240" s="76">
        <v>25.53</v>
      </c>
      <c r="F240" s="77">
        <f t="shared" si="6"/>
        <v>1161.5700000000002</v>
      </c>
      <c r="G240" s="52">
        <f t="shared" si="7"/>
        <v>0</v>
      </c>
    </row>
    <row r="241" spans="2:7" ht="12.75" customHeight="1" x14ac:dyDescent="0.2">
      <c r="B241" s="75">
        <f>'namerena data'!A231+('namerena data'!B231-1)/24</f>
        <v>41557.375</v>
      </c>
      <c r="C241" s="51">
        <f>IF('namerena data'!C231&gt;0,'namerena data'!C231/1000,0)</f>
        <v>0</v>
      </c>
      <c r="D241" s="76">
        <v>70</v>
      </c>
      <c r="E241" s="76">
        <v>25.53</v>
      </c>
      <c r="F241" s="77">
        <f t="shared" si="6"/>
        <v>1187.1000000000001</v>
      </c>
      <c r="G241" s="52">
        <f t="shared" si="7"/>
        <v>0</v>
      </c>
    </row>
    <row r="242" spans="2:7" ht="12.75" customHeight="1" x14ac:dyDescent="0.2">
      <c r="B242" s="75">
        <f>'namerena data'!A232+('namerena data'!B232-1)/24</f>
        <v>41557.416666666664</v>
      </c>
      <c r="C242" s="51">
        <f>IF('namerena data'!C232&gt;0,'namerena data'!C232/1000,0)</f>
        <v>0</v>
      </c>
      <c r="D242" s="76">
        <v>70.930000000000007</v>
      </c>
      <c r="E242" s="76">
        <v>25.53</v>
      </c>
      <c r="F242" s="77">
        <f t="shared" si="6"/>
        <v>1210.8429000000003</v>
      </c>
      <c r="G242" s="52">
        <f t="shared" si="7"/>
        <v>0</v>
      </c>
    </row>
    <row r="243" spans="2:7" ht="12.75" customHeight="1" x14ac:dyDescent="0.2">
      <c r="B243" s="75">
        <f>'namerena data'!A233+('namerena data'!B233-1)/24</f>
        <v>41557.458333333336</v>
      </c>
      <c r="C243" s="51">
        <f>IF('namerena data'!C233&gt;0,'namerena data'!C233/1000,0)</f>
        <v>0</v>
      </c>
      <c r="D243" s="76">
        <v>73.010000000000005</v>
      </c>
      <c r="E243" s="76">
        <v>25.53</v>
      </c>
      <c r="F243" s="77">
        <f t="shared" si="6"/>
        <v>1263.9453000000003</v>
      </c>
      <c r="G243" s="52">
        <f t="shared" si="7"/>
        <v>0</v>
      </c>
    </row>
    <row r="244" spans="2:7" ht="12.75" customHeight="1" x14ac:dyDescent="0.2">
      <c r="B244" s="75">
        <f>'namerena data'!A234+('namerena data'!B234-1)/24</f>
        <v>41557.5</v>
      </c>
      <c r="C244" s="51">
        <f>IF('namerena data'!C234&gt;0,'namerena data'!C234/1000,0)</f>
        <v>0</v>
      </c>
      <c r="D244" s="76">
        <v>69.63</v>
      </c>
      <c r="E244" s="76">
        <v>25.53</v>
      </c>
      <c r="F244" s="77">
        <f t="shared" si="6"/>
        <v>1177.6539</v>
      </c>
      <c r="G244" s="52">
        <f t="shared" si="7"/>
        <v>0</v>
      </c>
    </row>
    <row r="245" spans="2:7" ht="12.75" customHeight="1" x14ac:dyDescent="0.2">
      <c r="B245" s="75">
        <f>'namerena data'!A235+('namerena data'!B235-1)/24</f>
        <v>41557.541666666664</v>
      </c>
      <c r="C245" s="51">
        <f>IF('namerena data'!C235&gt;0,'namerena data'!C235/1000,0)</f>
        <v>0</v>
      </c>
      <c r="D245" s="76">
        <v>67.5</v>
      </c>
      <c r="E245" s="76">
        <v>25.53</v>
      </c>
      <c r="F245" s="77">
        <f t="shared" si="6"/>
        <v>1123.2750000000001</v>
      </c>
      <c r="G245" s="52">
        <f t="shared" si="7"/>
        <v>0</v>
      </c>
    </row>
    <row r="246" spans="2:7" ht="12.75" customHeight="1" x14ac:dyDescent="0.2">
      <c r="B246" s="75">
        <f>'namerena data'!A236+('namerena data'!B236-1)/24</f>
        <v>41557.583333333336</v>
      </c>
      <c r="C246" s="51">
        <f>IF('namerena data'!C236&gt;0,'namerena data'!C236/1000,0)</f>
        <v>0</v>
      </c>
      <c r="D246" s="76">
        <v>64.930000000000007</v>
      </c>
      <c r="E246" s="76">
        <v>25.53</v>
      </c>
      <c r="F246" s="77">
        <f t="shared" si="6"/>
        <v>1057.6629000000003</v>
      </c>
      <c r="G246" s="52">
        <f t="shared" si="7"/>
        <v>0</v>
      </c>
    </row>
    <row r="247" spans="2:7" ht="12.75" customHeight="1" x14ac:dyDescent="0.2">
      <c r="B247" s="75">
        <f>'namerena data'!A237+('namerena data'!B237-1)/24</f>
        <v>41557.625</v>
      </c>
      <c r="C247" s="51">
        <f>IF('namerena data'!C237&gt;0,'namerena data'!C237/1000,0)</f>
        <v>0</v>
      </c>
      <c r="D247" s="76">
        <v>62.41</v>
      </c>
      <c r="E247" s="76">
        <v>25.53</v>
      </c>
      <c r="F247" s="77">
        <f t="shared" si="6"/>
        <v>993.32729999999992</v>
      </c>
      <c r="G247" s="52">
        <f t="shared" si="7"/>
        <v>0</v>
      </c>
    </row>
    <row r="248" spans="2:7" ht="12.75" customHeight="1" x14ac:dyDescent="0.2">
      <c r="B248" s="75">
        <f>'namerena data'!A238+('namerena data'!B238-1)/24</f>
        <v>41557.666666666664</v>
      </c>
      <c r="C248" s="51">
        <f>IF('namerena data'!C238&gt;0,'namerena data'!C238/1000,0)</f>
        <v>0</v>
      </c>
      <c r="D248" s="76">
        <v>61.02</v>
      </c>
      <c r="E248" s="76">
        <v>25.53</v>
      </c>
      <c r="F248" s="77">
        <f t="shared" si="6"/>
        <v>957.84060000000022</v>
      </c>
      <c r="G248" s="52">
        <f t="shared" si="7"/>
        <v>0</v>
      </c>
    </row>
    <row r="249" spans="2:7" ht="12.75" customHeight="1" x14ac:dyDescent="0.2">
      <c r="B249" s="75">
        <f>'namerena data'!A239+('namerena data'!B239-1)/24</f>
        <v>41557.708333333336</v>
      </c>
      <c r="C249" s="51">
        <f>IF('namerena data'!C239&gt;0,'namerena data'!C239/1000,0)</f>
        <v>0</v>
      </c>
      <c r="D249" s="76">
        <v>64</v>
      </c>
      <c r="E249" s="76">
        <v>25.53</v>
      </c>
      <c r="F249" s="77">
        <f t="shared" si="6"/>
        <v>1033.92</v>
      </c>
      <c r="G249" s="52">
        <f t="shared" si="7"/>
        <v>0</v>
      </c>
    </row>
    <row r="250" spans="2:7" ht="12.75" customHeight="1" x14ac:dyDescent="0.2">
      <c r="B250" s="75">
        <f>'namerena data'!A240+('namerena data'!B240-1)/24</f>
        <v>41557.75</v>
      </c>
      <c r="C250" s="51">
        <f>IF('namerena data'!C240&gt;0,'namerena data'!C240/1000,0)</f>
        <v>0</v>
      </c>
      <c r="D250" s="76">
        <v>66.3</v>
      </c>
      <c r="E250" s="76">
        <v>25.53</v>
      </c>
      <c r="F250" s="77">
        <f t="shared" si="6"/>
        <v>1092.6389999999999</v>
      </c>
      <c r="G250" s="52">
        <f t="shared" si="7"/>
        <v>0</v>
      </c>
    </row>
    <row r="251" spans="2:7" ht="12.75" customHeight="1" x14ac:dyDescent="0.2">
      <c r="B251" s="75">
        <f>'namerena data'!A241+('namerena data'!B241-1)/24</f>
        <v>41557.791666666664</v>
      </c>
      <c r="C251" s="51">
        <f>IF('namerena data'!C241&gt;0,'namerena data'!C241/1000,0)</f>
        <v>0</v>
      </c>
      <c r="D251" s="76">
        <v>81.16</v>
      </c>
      <c r="E251" s="76">
        <v>25.53</v>
      </c>
      <c r="F251" s="77">
        <f t="shared" si="6"/>
        <v>1472.0147999999999</v>
      </c>
      <c r="G251" s="52">
        <f t="shared" si="7"/>
        <v>0</v>
      </c>
    </row>
    <row r="252" spans="2:7" ht="12.75" customHeight="1" x14ac:dyDescent="0.2">
      <c r="B252" s="75">
        <f>'namerena data'!A242+('namerena data'!B242-1)/24</f>
        <v>41557.833333333336</v>
      </c>
      <c r="C252" s="51">
        <f>IF('namerena data'!C242&gt;0,'namerena data'!C242/1000,0)</f>
        <v>0</v>
      </c>
      <c r="D252" s="76">
        <v>68.59</v>
      </c>
      <c r="E252" s="76">
        <v>25.53</v>
      </c>
      <c r="F252" s="77">
        <f t="shared" si="6"/>
        <v>1151.1027000000001</v>
      </c>
      <c r="G252" s="52">
        <f t="shared" si="7"/>
        <v>0</v>
      </c>
    </row>
    <row r="253" spans="2:7" ht="12.75" customHeight="1" x14ac:dyDescent="0.2">
      <c r="B253" s="75">
        <f>'namerena data'!A243+('namerena data'!B243-1)/24</f>
        <v>41557.875</v>
      </c>
      <c r="C253" s="51">
        <f>IF('namerena data'!C243&gt;0,'namerena data'!C243/1000,0)</f>
        <v>0</v>
      </c>
      <c r="D253" s="76">
        <v>60.42</v>
      </c>
      <c r="E253" s="76">
        <v>25.53</v>
      </c>
      <c r="F253" s="77">
        <f t="shared" si="6"/>
        <v>942.52260000000001</v>
      </c>
      <c r="G253" s="52">
        <f t="shared" si="7"/>
        <v>0</v>
      </c>
    </row>
    <row r="254" spans="2:7" ht="12.75" customHeight="1" x14ac:dyDescent="0.2">
      <c r="B254" s="75">
        <f>'namerena data'!A244+('namerena data'!B244-1)/24</f>
        <v>41557.916666666664</v>
      </c>
      <c r="C254" s="51">
        <f>IF('namerena data'!C244&gt;0,'namerena data'!C244/1000,0)</f>
        <v>0</v>
      </c>
      <c r="D254" s="76">
        <v>52.06</v>
      </c>
      <c r="E254" s="76">
        <v>25.53</v>
      </c>
      <c r="F254" s="77">
        <f t="shared" si="6"/>
        <v>729.09180000000015</v>
      </c>
      <c r="G254" s="52">
        <f t="shared" si="7"/>
        <v>0</v>
      </c>
    </row>
    <row r="255" spans="2:7" ht="12.75" customHeight="1" x14ac:dyDescent="0.2">
      <c r="B255" s="75">
        <f>'namerena data'!A245+('namerena data'!B245-1)/24</f>
        <v>41557.958333333336</v>
      </c>
      <c r="C255" s="51">
        <f>IF('namerena data'!C245&gt;0,'namerena data'!C245/1000,0)</f>
        <v>0</v>
      </c>
      <c r="D255" s="76">
        <v>41.9</v>
      </c>
      <c r="E255" s="76">
        <v>25.53</v>
      </c>
      <c r="F255" s="77">
        <f t="shared" si="6"/>
        <v>469.70700000000011</v>
      </c>
      <c r="G255" s="52">
        <f t="shared" si="7"/>
        <v>0</v>
      </c>
    </row>
    <row r="256" spans="2:7" ht="12.75" customHeight="1" x14ac:dyDescent="0.2">
      <c r="B256" s="75">
        <f>'namerena data'!A246+('namerena data'!B246-1)/24</f>
        <v>41558</v>
      </c>
      <c r="C256" s="51">
        <f>IF('namerena data'!C246&gt;0,'namerena data'!C246/1000,0)</f>
        <v>0</v>
      </c>
      <c r="D256" s="76">
        <v>35.200000000000003</v>
      </c>
      <c r="E256" s="76">
        <v>25.53</v>
      </c>
      <c r="F256" s="77">
        <f t="shared" si="6"/>
        <v>298.65600000000006</v>
      </c>
      <c r="G256" s="52">
        <f t="shared" si="7"/>
        <v>0</v>
      </c>
    </row>
    <row r="257" spans="2:7" ht="12.75" customHeight="1" x14ac:dyDescent="0.2">
      <c r="B257" s="75">
        <f>'namerena data'!A247+('namerena data'!B247-1)/24</f>
        <v>41558.041666666664</v>
      </c>
      <c r="C257" s="51">
        <f>IF('namerena data'!C247&gt;0,'namerena data'!C247/1000,0)</f>
        <v>0</v>
      </c>
      <c r="D257" s="76">
        <v>34.86</v>
      </c>
      <c r="E257" s="76">
        <v>25.53</v>
      </c>
      <c r="F257" s="77">
        <f t="shared" si="6"/>
        <v>289.97580000000005</v>
      </c>
      <c r="G257" s="52">
        <f t="shared" si="7"/>
        <v>0</v>
      </c>
    </row>
    <row r="258" spans="2:7" ht="12.75" customHeight="1" x14ac:dyDescent="0.2">
      <c r="B258" s="75">
        <f>'namerena data'!A248+('namerena data'!B248-1)/24</f>
        <v>41558.083333333336</v>
      </c>
      <c r="C258" s="51">
        <f>IF('namerena data'!C248&gt;0,'namerena data'!C248/1000,0)</f>
        <v>0</v>
      </c>
      <c r="D258" s="76">
        <v>32.299999999999997</v>
      </c>
      <c r="E258" s="76">
        <v>25.53</v>
      </c>
      <c r="F258" s="77">
        <f t="shared" si="6"/>
        <v>224.61899999999991</v>
      </c>
      <c r="G258" s="52">
        <f t="shared" si="7"/>
        <v>0</v>
      </c>
    </row>
    <row r="259" spans="2:7" ht="12.75" customHeight="1" x14ac:dyDescent="0.2">
      <c r="B259" s="75">
        <f>'namerena data'!A249+('namerena data'!B249-1)/24</f>
        <v>41558.125</v>
      </c>
      <c r="C259" s="51">
        <f>IF('namerena data'!C249&gt;0,'namerena data'!C249/1000,0)</f>
        <v>0</v>
      </c>
      <c r="D259" s="76">
        <v>31</v>
      </c>
      <c r="E259" s="76">
        <v>25.53</v>
      </c>
      <c r="F259" s="77">
        <f t="shared" si="6"/>
        <v>191.43000000000006</v>
      </c>
      <c r="G259" s="52">
        <f t="shared" si="7"/>
        <v>0</v>
      </c>
    </row>
    <row r="260" spans="2:7" ht="12.75" customHeight="1" x14ac:dyDescent="0.2">
      <c r="B260" s="75">
        <f>'namerena data'!A250+('namerena data'!B250-1)/24</f>
        <v>41558.166666666664</v>
      </c>
      <c r="C260" s="51">
        <f>IF('namerena data'!C250&gt;0,'namerena data'!C250/1000,0)</f>
        <v>0</v>
      </c>
      <c r="D260" s="76">
        <v>31</v>
      </c>
      <c r="E260" s="76">
        <v>25.53</v>
      </c>
      <c r="F260" s="77">
        <f t="shared" si="6"/>
        <v>191.43000000000006</v>
      </c>
      <c r="G260" s="52">
        <f t="shared" si="7"/>
        <v>0</v>
      </c>
    </row>
    <row r="261" spans="2:7" ht="12.75" customHeight="1" x14ac:dyDescent="0.2">
      <c r="B261" s="75">
        <f>'namerena data'!A251+('namerena data'!B251-1)/24</f>
        <v>41558.208333333336</v>
      </c>
      <c r="C261" s="51">
        <f>IF('namerena data'!C251&gt;0,'namerena data'!C251/1000,0)</f>
        <v>0</v>
      </c>
      <c r="D261" s="76">
        <v>35</v>
      </c>
      <c r="E261" s="76">
        <v>25.53</v>
      </c>
      <c r="F261" s="77">
        <f t="shared" si="6"/>
        <v>293.55000000000007</v>
      </c>
      <c r="G261" s="52">
        <f t="shared" si="7"/>
        <v>0</v>
      </c>
    </row>
    <row r="262" spans="2:7" ht="12.75" customHeight="1" x14ac:dyDescent="0.2">
      <c r="B262" s="75">
        <f>'namerena data'!A252+('namerena data'!B252-1)/24</f>
        <v>41558.25</v>
      </c>
      <c r="C262" s="51">
        <f>IF('namerena data'!C252&gt;0,'namerena data'!C252/1000,0)</f>
        <v>0</v>
      </c>
      <c r="D262" s="76">
        <v>50</v>
      </c>
      <c r="E262" s="76">
        <v>25.53</v>
      </c>
      <c r="F262" s="77">
        <f t="shared" si="6"/>
        <v>676.5</v>
      </c>
      <c r="G262" s="52">
        <f t="shared" si="7"/>
        <v>0</v>
      </c>
    </row>
    <row r="263" spans="2:7" ht="12.75" customHeight="1" x14ac:dyDescent="0.2">
      <c r="B263" s="75">
        <f>'namerena data'!A253+('namerena data'!B253-1)/24</f>
        <v>41558.291666666664</v>
      </c>
      <c r="C263" s="51">
        <f>IF('namerena data'!C253&gt;0,'namerena data'!C253/1000,0)</f>
        <v>0</v>
      </c>
      <c r="D263" s="76">
        <v>62.9</v>
      </c>
      <c r="E263" s="76">
        <v>25.53</v>
      </c>
      <c r="F263" s="77">
        <f t="shared" si="6"/>
        <v>1005.837</v>
      </c>
      <c r="G263" s="52">
        <f t="shared" si="7"/>
        <v>0</v>
      </c>
    </row>
    <row r="264" spans="2:7" ht="12.75" customHeight="1" x14ac:dyDescent="0.2">
      <c r="B264" s="75">
        <f>'namerena data'!A254+('namerena data'!B254-1)/24</f>
        <v>41558.333333333336</v>
      </c>
      <c r="C264" s="51">
        <f>IF('namerena data'!C254&gt;0,'namerena data'!C254/1000,0)</f>
        <v>0</v>
      </c>
      <c r="D264" s="76">
        <v>66</v>
      </c>
      <c r="E264" s="76">
        <v>25.53</v>
      </c>
      <c r="F264" s="77">
        <f t="shared" si="6"/>
        <v>1084.98</v>
      </c>
      <c r="G264" s="52">
        <f t="shared" si="7"/>
        <v>0</v>
      </c>
    </row>
    <row r="265" spans="2:7" ht="12.75" customHeight="1" x14ac:dyDescent="0.2">
      <c r="B265" s="75">
        <f>'namerena data'!A255+('namerena data'!B255-1)/24</f>
        <v>41558.375</v>
      </c>
      <c r="C265" s="51">
        <f>IF('namerena data'!C255&gt;0,'namerena data'!C255/1000,0)</f>
        <v>0</v>
      </c>
      <c r="D265" s="76">
        <v>66.8</v>
      </c>
      <c r="E265" s="76">
        <v>25.53</v>
      </c>
      <c r="F265" s="77">
        <f t="shared" si="6"/>
        <v>1105.404</v>
      </c>
      <c r="G265" s="52">
        <f t="shared" si="7"/>
        <v>0</v>
      </c>
    </row>
    <row r="266" spans="2:7" ht="12.75" customHeight="1" x14ac:dyDescent="0.2">
      <c r="B266" s="75">
        <f>'namerena data'!A256+('namerena data'!B256-1)/24</f>
        <v>41558.416666666664</v>
      </c>
      <c r="C266" s="51">
        <f>IF('namerena data'!C256&gt;0,'namerena data'!C256/1000,0)</f>
        <v>0</v>
      </c>
      <c r="D266" s="76">
        <v>63</v>
      </c>
      <c r="E266" s="76">
        <v>25.53</v>
      </c>
      <c r="F266" s="77">
        <f t="shared" si="6"/>
        <v>1008.3900000000001</v>
      </c>
      <c r="G266" s="52">
        <f t="shared" si="7"/>
        <v>0</v>
      </c>
    </row>
    <row r="267" spans="2:7" ht="12.75" customHeight="1" x14ac:dyDescent="0.2">
      <c r="B267" s="75">
        <f>'namerena data'!A257+('namerena data'!B257-1)/24</f>
        <v>41558.458333333336</v>
      </c>
      <c r="C267" s="51">
        <f>IF('namerena data'!C257&gt;0,'namerena data'!C257/1000,0)</f>
        <v>0</v>
      </c>
      <c r="D267" s="76">
        <v>61.9</v>
      </c>
      <c r="E267" s="76">
        <v>25.53</v>
      </c>
      <c r="F267" s="77">
        <f t="shared" si="6"/>
        <v>980.30700000000002</v>
      </c>
      <c r="G267" s="52">
        <f t="shared" si="7"/>
        <v>0</v>
      </c>
    </row>
    <row r="268" spans="2:7" ht="12.75" customHeight="1" x14ac:dyDescent="0.2">
      <c r="B268" s="75">
        <f>'namerena data'!A258+('namerena data'!B258-1)/24</f>
        <v>41558.5</v>
      </c>
      <c r="C268" s="51">
        <f>IF('namerena data'!C258&gt;0,'namerena data'!C258/1000,0)</f>
        <v>0</v>
      </c>
      <c r="D268" s="76">
        <v>54.52</v>
      </c>
      <c r="E268" s="76">
        <v>25.53</v>
      </c>
      <c r="F268" s="77">
        <f t="shared" si="6"/>
        <v>791.89560000000006</v>
      </c>
      <c r="G268" s="52">
        <f t="shared" si="7"/>
        <v>0</v>
      </c>
    </row>
    <row r="269" spans="2:7" ht="12.75" customHeight="1" x14ac:dyDescent="0.2">
      <c r="B269" s="75">
        <f>'namerena data'!A259+('namerena data'!B259-1)/24</f>
        <v>41558.541666666664</v>
      </c>
      <c r="C269" s="51">
        <f>IF('namerena data'!C259&gt;0,'namerena data'!C259/1000,0)</f>
        <v>0</v>
      </c>
      <c r="D269" s="76">
        <v>48.96</v>
      </c>
      <c r="E269" s="76">
        <v>25.53</v>
      </c>
      <c r="F269" s="77">
        <f t="shared" si="6"/>
        <v>649.94880000000012</v>
      </c>
      <c r="G269" s="52">
        <f t="shared" si="7"/>
        <v>0</v>
      </c>
    </row>
    <row r="270" spans="2:7" ht="12.75" customHeight="1" x14ac:dyDescent="0.2">
      <c r="B270" s="75">
        <f>'namerena data'!A260+('namerena data'!B260-1)/24</f>
        <v>41558.583333333336</v>
      </c>
      <c r="C270" s="51">
        <f>IF('namerena data'!C260&gt;0,'namerena data'!C260/1000,0)</f>
        <v>0</v>
      </c>
      <c r="D270" s="76">
        <v>43.9</v>
      </c>
      <c r="E270" s="76">
        <v>25.53</v>
      </c>
      <c r="F270" s="77">
        <f t="shared" si="6"/>
        <v>520.76700000000005</v>
      </c>
      <c r="G270" s="52">
        <f t="shared" si="7"/>
        <v>0</v>
      </c>
    </row>
    <row r="271" spans="2:7" ht="12.75" customHeight="1" x14ac:dyDescent="0.2">
      <c r="B271" s="75">
        <f>'namerena data'!A261+('namerena data'!B261-1)/24</f>
        <v>41558.625</v>
      </c>
      <c r="C271" s="51">
        <f>IF('namerena data'!C261&gt;0,'namerena data'!C261/1000,0)</f>
        <v>0</v>
      </c>
      <c r="D271" s="76">
        <v>42.3</v>
      </c>
      <c r="E271" s="76">
        <v>25.53</v>
      </c>
      <c r="F271" s="77">
        <f t="shared" si="6"/>
        <v>479.91899999999987</v>
      </c>
      <c r="G271" s="52">
        <f t="shared" si="7"/>
        <v>0</v>
      </c>
    </row>
    <row r="272" spans="2:7" ht="12.75" customHeight="1" x14ac:dyDescent="0.2">
      <c r="B272" s="75">
        <f>'namerena data'!A262+('namerena data'!B262-1)/24</f>
        <v>41558.666666666664</v>
      </c>
      <c r="C272" s="51">
        <f>IF('namerena data'!C262&gt;0,'namerena data'!C262/1000,0)</f>
        <v>0</v>
      </c>
      <c r="D272" s="76">
        <v>37.590000000000003</v>
      </c>
      <c r="E272" s="76">
        <v>25.53</v>
      </c>
      <c r="F272" s="77">
        <f t="shared" si="6"/>
        <v>359.67270000000008</v>
      </c>
      <c r="G272" s="52">
        <f t="shared" si="7"/>
        <v>0</v>
      </c>
    </row>
    <row r="273" spans="2:7" ht="12.75" customHeight="1" x14ac:dyDescent="0.2">
      <c r="B273" s="75">
        <f>'namerena data'!A263+('namerena data'!B263-1)/24</f>
        <v>41558.708333333336</v>
      </c>
      <c r="C273" s="51">
        <f>IF('namerena data'!C263&gt;0,'namerena data'!C263/1000,0)</f>
        <v>0</v>
      </c>
      <c r="D273" s="76">
        <v>38.200000000000003</v>
      </c>
      <c r="E273" s="76">
        <v>25.53</v>
      </c>
      <c r="F273" s="77">
        <f t="shared" ref="F273:F336" si="8">+IF(AND(ISNUMBER(D273),ISNUMBER(E273)),D273*E273-$F$13,0)</f>
        <v>375.24600000000009</v>
      </c>
      <c r="G273" s="52">
        <f t="shared" ref="G273:G336" si="9">+(C273*F273)</f>
        <v>0</v>
      </c>
    </row>
    <row r="274" spans="2:7" ht="12.75" customHeight="1" x14ac:dyDescent="0.2">
      <c r="B274" s="75">
        <f>'namerena data'!A264+('namerena data'!B264-1)/24</f>
        <v>41558.75</v>
      </c>
      <c r="C274" s="51">
        <f>IF('namerena data'!C264&gt;0,'namerena data'!C264/1000,0)</f>
        <v>0</v>
      </c>
      <c r="D274" s="76">
        <v>43.5</v>
      </c>
      <c r="E274" s="76">
        <v>25.53</v>
      </c>
      <c r="F274" s="77">
        <f t="shared" si="8"/>
        <v>510.55500000000006</v>
      </c>
      <c r="G274" s="52">
        <f t="shared" si="9"/>
        <v>0</v>
      </c>
    </row>
    <row r="275" spans="2:7" ht="12.75" customHeight="1" x14ac:dyDescent="0.2">
      <c r="B275" s="75">
        <f>'namerena data'!A265+('namerena data'!B265-1)/24</f>
        <v>41558.791666666664</v>
      </c>
      <c r="C275" s="51">
        <f>IF('namerena data'!C265&gt;0,'namerena data'!C265/1000,0)</f>
        <v>0</v>
      </c>
      <c r="D275" s="76">
        <v>50</v>
      </c>
      <c r="E275" s="76">
        <v>25.53</v>
      </c>
      <c r="F275" s="77">
        <f t="shared" si="8"/>
        <v>676.5</v>
      </c>
      <c r="G275" s="52">
        <f t="shared" si="9"/>
        <v>0</v>
      </c>
    </row>
    <row r="276" spans="2:7" ht="12.75" customHeight="1" x14ac:dyDescent="0.2">
      <c r="B276" s="75">
        <f>'namerena data'!A266+('namerena data'!B266-1)/24</f>
        <v>41558.833333333336</v>
      </c>
      <c r="C276" s="51">
        <f>IF('namerena data'!C266&gt;0,'namerena data'!C266/1000,0)</f>
        <v>0</v>
      </c>
      <c r="D276" s="76">
        <v>42.4</v>
      </c>
      <c r="E276" s="76">
        <v>25.53</v>
      </c>
      <c r="F276" s="77">
        <f t="shared" si="8"/>
        <v>482.47199999999998</v>
      </c>
      <c r="G276" s="52">
        <f t="shared" si="9"/>
        <v>0</v>
      </c>
    </row>
    <row r="277" spans="2:7" ht="12.75" customHeight="1" x14ac:dyDescent="0.2">
      <c r="B277" s="75">
        <f>'namerena data'!A267+('namerena data'!B267-1)/24</f>
        <v>41558.875</v>
      </c>
      <c r="C277" s="51">
        <f>IF('namerena data'!C267&gt;0,'namerena data'!C267/1000,0)</f>
        <v>0</v>
      </c>
      <c r="D277" s="76">
        <v>32</v>
      </c>
      <c r="E277" s="76">
        <v>25.53</v>
      </c>
      <c r="F277" s="77">
        <f t="shared" si="8"/>
        <v>216.96000000000004</v>
      </c>
      <c r="G277" s="52">
        <f t="shared" si="9"/>
        <v>0</v>
      </c>
    </row>
    <row r="278" spans="2:7" ht="12.75" customHeight="1" x14ac:dyDescent="0.2">
      <c r="B278" s="75">
        <f>'namerena data'!A268+('namerena data'!B268-1)/24</f>
        <v>41558.916666666664</v>
      </c>
      <c r="C278" s="51">
        <f>IF('namerena data'!C268&gt;0,'namerena data'!C268/1000,0)</f>
        <v>0</v>
      </c>
      <c r="D278" s="76">
        <v>27.8</v>
      </c>
      <c r="E278" s="76">
        <v>25.53</v>
      </c>
      <c r="F278" s="77">
        <f t="shared" si="8"/>
        <v>109.73400000000004</v>
      </c>
      <c r="G278" s="52">
        <f t="shared" si="9"/>
        <v>0</v>
      </c>
    </row>
    <row r="279" spans="2:7" ht="12.75" customHeight="1" x14ac:dyDescent="0.2">
      <c r="B279" s="75">
        <f>'namerena data'!A269+('namerena data'!B269-1)/24</f>
        <v>41558.958333333336</v>
      </c>
      <c r="C279" s="51">
        <f>IF('namerena data'!C269&gt;0,'namerena data'!C269/1000,0)</f>
        <v>0</v>
      </c>
      <c r="D279" s="76">
        <v>22.65</v>
      </c>
      <c r="E279" s="76">
        <v>25.53</v>
      </c>
      <c r="F279" s="77">
        <f t="shared" si="8"/>
        <v>-21.745499999999993</v>
      </c>
      <c r="G279" s="52">
        <f t="shared" si="9"/>
        <v>0</v>
      </c>
    </row>
    <row r="280" spans="2:7" ht="12.75" customHeight="1" x14ac:dyDescent="0.2">
      <c r="B280" s="75">
        <f>'namerena data'!A270+('namerena data'!B270-1)/24</f>
        <v>41559</v>
      </c>
      <c r="C280" s="51">
        <f>IF('namerena data'!C270&gt;0,'namerena data'!C270/1000,0)</f>
        <v>0</v>
      </c>
      <c r="D280" s="76">
        <v>26.4</v>
      </c>
      <c r="E280" s="76">
        <v>25.53</v>
      </c>
      <c r="F280" s="77">
        <f t="shared" si="8"/>
        <v>73.991999999999962</v>
      </c>
      <c r="G280" s="52">
        <f t="shared" si="9"/>
        <v>0</v>
      </c>
    </row>
    <row r="281" spans="2:7" ht="12.75" customHeight="1" x14ac:dyDescent="0.2">
      <c r="B281" s="75">
        <f>'namerena data'!A271+('namerena data'!B271-1)/24</f>
        <v>41559.041666666664</v>
      </c>
      <c r="C281" s="51">
        <f>IF('namerena data'!C271&gt;0,'namerena data'!C271/1000,0)</f>
        <v>0</v>
      </c>
      <c r="D281" s="76">
        <v>25.3</v>
      </c>
      <c r="E281" s="76">
        <v>25.53</v>
      </c>
      <c r="F281" s="77">
        <f t="shared" si="8"/>
        <v>45.908999999999992</v>
      </c>
      <c r="G281" s="52">
        <f t="shared" si="9"/>
        <v>0</v>
      </c>
    </row>
    <row r="282" spans="2:7" ht="12.75" customHeight="1" x14ac:dyDescent="0.2">
      <c r="B282" s="75">
        <f>'namerena data'!A272+('namerena data'!B272-1)/24</f>
        <v>41559.083333333336</v>
      </c>
      <c r="C282" s="51">
        <f>IF('namerena data'!C272&gt;0,'namerena data'!C272/1000,0)</f>
        <v>0</v>
      </c>
      <c r="D282" s="76">
        <v>23.06</v>
      </c>
      <c r="E282" s="76">
        <v>25.53</v>
      </c>
      <c r="F282" s="77">
        <f t="shared" si="8"/>
        <v>-11.27819999999997</v>
      </c>
      <c r="G282" s="52">
        <f t="shared" si="9"/>
        <v>0</v>
      </c>
    </row>
    <row r="283" spans="2:7" ht="12.75" customHeight="1" x14ac:dyDescent="0.2">
      <c r="B283" s="75">
        <f>'namerena data'!A273+('namerena data'!B273-1)/24</f>
        <v>41559.125</v>
      </c>
      <c r="C283" s="51">
        <f>IF('namerena data'!C273&gt;0,'namerena data'!C273/1000,0)</f>
        <v>0</v>
      </c>
      <c r="D283" s="76">
        <v>22</v>
      </c>
      <c r="E283" s="76">
        <v>25.53</v>
      </c>
      <c r="F283" s="77">
        <f t="shared" si="8"/>
        <v>-38.339999999999918</v>
      </c>
      <c r="G283" s="52">
        <f t="shared" si="9"/>
        <v>0</v>
      </c>
    </row>
    <row r="284" spans="2:7" ht="12.75" customHeight="1" x14ac:dyDescent="0.2">
      <c r="B284" s="75">
        <f>'namerena data'!A274+('namerena data'!B274-1)/24</f>
        <v>41559.166666666664</v>
      </c>
      <c r="C284" s="51">
        <f>IF('namerena data'!C274&gt;0,'namerena data'!C274/1000,0)</f>
        <v>0</v>
      </c>
      <c r="D284" s="76">
        <v>21.61</v>
      </c>
      <c r="E284" s="76">
        <v>25.53</v>
      </c>
      <c r="F284" s="77">
        <f t="shared" si="8"/>
        <v>-48.296699999999987</v>
      </c>
      <c r="G284" s="52">
        <f t="shared" si="9"/>
        <v>0</v>
      </c>
    </row>
    <row r="285" spans="2:7" ht="12.75" customHeight="1" x14ac:dyDescent="0.2">
      <c r="B285" s="75">
        <f>'namerena data'!A275+('namerena data'!B275-1)/24</f>
        <v>41559.208333333336</v>
      </c>
      <c r="C285" s="51">
        <f>IF('namerena data'!C275&gt;0,'namerena data'!C275/1000,0)</f>
        <v>0</v>
      </c>
      <c r="D285" s="76">
        <v>23.38</v>
      </c>
      <c r="E285" s="76">
        <v>25.53</v>
      </c>
      <c r="F285" s="77">
        <f t="shared" si="8"/>
        <v>-3.108600000000024</v>
      </c>
      <c r="G285" s="52">
        <f t="shared" si="9"/>
        <v>0</v>
      </c>
    </row>
    <row r="286" spans="2:7" ht="12.75" customHeight="1" x14ac:dyDescent="0.2">
      <c r="B286" s="75">
        <f>'namerena data'!A276+('namerena data'!B276-1)/24</f>
        <v>41559.25</v>
      </c>
      <c r="C286" s="51">
        <f>IF('namerena data'!C276&gt;0,'namerena data'!C276/1000,0)</f>
        <v>0</v>
      </c>
      <c r="D286" s="76">
        <v>24.95</v>
      </c>
      <c r="E286" s="76">
        <v>25.53</v>
      </c>
      <c r="F286" s="77">
        <f t="shared" si="8"/>
        <v>36.973500000000058</v>
      </c>
      <c r="G286" s="52">
        <f t="shared" si="9"/>
        <v>0</v>
      </c>
    </row>
    <row r="287" spans="2:7" ht="12.75" customHeight="1" x14ac:dyDescent="0.2">
      <c r="B287" s="75">
        <f>'namerena data'!A277+('namerena data'!B277-1)/24</f>
        <v>41559.291666666664</v>
      </c>
      <c r="C287" s="51">
        <f>IF('namerena data'!C277&gt;0,'namerena data'!C277/1000,0)</f>
        <v>0</v>
      </c>
      <c r="D287" s="76">
        <v>31.66</v>
      </c>
      <c r="E287" s="76">
        <v>25.53</v>
      </c>
      <c r="F287" s="77">
        <f t="shared" si="8"/>
        <v>208.27980000000002</v>
      </c>
      <c r="G287" s="52">
        <f t="shared" si="9"/>
        <v>0</v>
      </c>
    </row>
    <row r="288" spans="2:7" ht="12.75" customHeight="1" x14ac:dyDescent="0.2">
      <c r="B288" s="75">
        <f>'namerena data'!A278+('namerena data'!B278-1)/24</f>
        <v>41559.333333333336</v>
      </c>
      <c r="C288" s="51">
        <f>IF('namerena data'!C278&gt;0,'namerena data'!C278/1000,0)</f>
        <v>0</v>
      </c>
      <c r="D288" s="76">
        <v>33.950000000000003</v>
      </c>
      <c r="E288" s="76">
        <v>25.53</v>
      </c>
      <c r="F288" s="77">
        <f t="shared" si="8"/>
        <v>266.74350000000015</v>
      </c>
      <c r="G288" s="52">
        <f t="shared" si="9"/>
        <v>0</v>
      </c>
    </row>
    <row r="289" spans="2:7" ht="12.75" customHeight="1" x14ac:dyDescent="0.2">
      <c r="B289" s="75">
        <f>'namerena data'!A279+('namerena data'!B279-1)/24</f>
        <v>41559.375</v>
      </c>
      <c r="C289" s="51">
        <f>IF('namerena data'!C279&gt;0,'namerena data'!C279/1000,0)</f>
        <v>0</v>
      </c>
      <c r="D289" s="76">
        <v>35.299999999999997</v>
      </c>
      <c r="E289" s="76">
        <v>25.53</v>
      </c>
      <c r="F289" s="77">
        <f t="shared" si="8"/>
        <v>301.20899999999995</v>
      </c>
      <c r="G289" s="52">
        <f t="shared" si="9"/>
        <v>0</v>
      </c>
    </row>
    <row r="290" spans="2:7" ht="12.75" customHeight="1" x14ac:dyDescent="0.2">
      <c r="B290" s="75">
        <f>'namerena data'!A280+('namerena data'!B280-1)/24</f>
        <v>41559.416666666664</v>
      </c>
      <c r="C290" s="51">
        <f>IF('namerena data'!C280&gt;0,'namerena data'!C280/1000,0)</f>
        <v>0</v>
      </c>
      <c r="D290" s="76">
        <v>35.6</v>
      </c>
      <c r="E290" s="76">
        <v>25.53</v>
      </c>
      <c r="F290" s="77">
        <f t="shared" si="8"/>
        <v>308.86800000000005</v>
      </c>
      <c r="G290" s="52">
        <f t="shared" si="9"/>
        <v>0</v>
      </c>
    </row>
    <row r="291" spans="2:7" ht="12.75" customHeight="1" x14ac:dyDescent="0.2">
      <c r="B291" s="75">
        <f>'namerena data'!A281+('namerena data'!B281-1)/24</f>
        <v>41559.458333333336</v>
      </c>
      <c r="C291" s="51">
        <f>IF('namerena data'!C281&gt;0,'namerena data'!C281/1000,0)</f>
        <v>0</v>
      </c>
      <c r="D291" s="76">
        <v>34.299999999999997</v>
      </c>
      <c r="E291" s="76">
        <v>25.53</v>
      </c>
      <c r="F291" s="77">
        <f t="shared" si="8"/>
        <v>275.67899999999997</v>
      </c>
      <c r="G291" s="52">
        <f t="shared" si="9"/>
        <v>0</v>
      </c>
    </row>
    <row r="292" spans="2:7" ht="12.75" customHeight="1" x14ac:dyDescent="0.2">
      <c r="B292" s="75">
        <f>'namerena data'!A282+('namerena data'!B282-1)/24</f>
        <v>41559.5</v>
      </c>
      <c r="C292" s="51">
        <f>IF('namerena data'!C282&gt;0,'namerena data'!C282/1000,0)</f>
        <v>0</v>
      </c>
      <c r="D292" s="76">
        <v>31.7</v>
      </c>
      <c r="E292" s="76">
        <v>25.53</v>
      </c>
      <c r="F292" s="77">
        <f t="shared" si="8"/>
        <v>209.30100000000004</v>
      </c>
      <c r="G292" s="52">
        <f t="shared" si="9"/>
        <v>0</v>
      </c>
    </row>
    <row r="293" spans="2:7" ht="12.75" customHeight="1" x14ac:dyDescent="0.2">
      <c r="B293" s="75">
        <f>'namerena data'!A283+('namerena data'!B283-1)/24</f>
        <v>41559.541666666664</v>
      </c>
      <c r="C293" s="51">
        <f>IF('namerena data'!C283&gt;0,'namerena data'!C283/1000,0)</f>
        <v>0</v>
      </c>
      <c r="D293" s="76">
        <v>29.1</v>
      </c>
      <c r="E293" s="76">
        <v>25.53</v>
      </c>
      <c r="F293" s="77">
        <f t="shared" si="8"/>
        <v>142.92300000000012</v>
      </c>
      <c r="G293" s="52">
        <f t="shared" si="9"/>
        <v>0</v>
      </c>
    </row>
    <row r="294" spans="2:7" ht="12.75" customHeight="1" x14ac:dyDescent="0.2">
      <c r="B294" s="75">
        <f>'namerena data'!A284+('namerena data'!B284-1)/24</f>
        <v>41559.583333333336</v>
      </c>
      <c r="C294" s="51">
        <f>IF('namerena data'!C284&gt;0,'namerena data'!C284/1000,0)</f>
        <v>0</v>
      </c>
      <c r="D294" s="76">
        <v>30.3</v>
      </c>
      <c r="E294" s="76">
        <v>25.53</v>
      </c>
      <c r="F294" s="77">
        <f t="shared" si="8"/>
        <v>173.55900000000008</v>
      </c>
      <c r="G294" s="52">
        <f t="shared" si="9"/>
        <v>0</v>
      </c>
    </row>
    <row r="295" spans="2:7" ht="12.75" customHeight="1" x14ac:dyDescent="0.2">
      <c r="B295" s="75">
        <f>'namerena data'!A285+('namerena data'!B285-1)/24</f>
        <v>41559.625</v>
      </c>
      <c r="C295" s="51">
        <f>IF('namerena data'!C285&gt;0,'namerena data'!C285/1000,0)</f>
        <v>0</v>
      </c>
      <c r="D295" s="76">
        <v>31.3</v>
      </c>
      <c r="E295" s="76">
        <v>25.53</v>
      </c>
      <c r="F295" s="77">
        <f t="shared" si="8"/>
        <v>199.08900000000006</v>
      </c>
      <c r="G295" s="52">
        <f t="shared" si="9"/>
        <v>0</v>
      </c>
    </row>
    <row r="296" spans="2:7" ht="12.75" customHeight="1" x14ac:dyDescent="0.2">
      <c r="B296" s="75">
        <f>'namerena data'!A286+('namerena data'!B286-1)/24</f>
        <v>41559.666666666664</v>
      </c>
      <c r="C296" s="51">
        <f>IF('namerena data'!C286&gt;0,'namerena data'!C286/1000,0)</f>
        <v>0</v>
      </c>
      <c r="D296" s="76">
        <v>33.700000000000003</v>
      </c>
      <c r="E296" s="76">
        <v>25.53</v>
      </c>
      <c r="F296" s="77">
        <f t="shared" si="8"/>
        <v>260.3610000000001</v>
      </c>
      <c r="G296" s="52">
        <f t="shared" si="9"/>
        <v>0</v>
      </c>
    </row>
    <row r="297" spans="2:7" ht="12.75" customHeight="1" x14ac:dyDescent="0.2">
      <c r="B297" s="75">
        <f>'namerena data'!A287+('namerena data'!B287-1)/24</f>
        <v>41559.708333333336</v>
      </c>
      <c r="C297" s="51">
        <f>IF('namerena data'!C287&gt;0,'namerena data'!C287/1000,0)</f>
        <v>0</v>
      </c>
      <c r="D297" s="76">
        <v>34.200000000000003</v>
      </c>
      <c r="E297" s="76">
        <v>25.53</v>
      </c>
      <c r="F297" s="77">
        <f t="shared" si="8"/>
        <v>273.12600000000009</v>
      </c>
      <c r="G297" s="52">
        <f t="shared" si="9"/>
        <v>0</v>
      </c>
    </row>
    <row r="298" spans="2:7" ht="12.75" customHeight="1" x14ac:dyDescent="0.2">
      <c r="B298" s="75">
        <f>'namerena data'!A288+('namerena data'!B288-1)/24</f>
        <v>41559.75</v>
      </c>
      <c r="C298" s="51">
        <f>IF('namerena data'!C288&gt;0,'namerena data'!C288/1000,0)</f>
        <v>0</v>
      </c>
      <c r="D298" s="76">
        <v>44.5</v>
      </c>
      <c r="E298" s="76">
        <v>25.53</v>
      </c>
      <c r="F298" s="77">
        <f t="shared" si="8"/>
        <v>536.08500000000004</v>
      </c>
      <c r="G298" s="52">
        <f t="shared" si="9"/>
        <v>0</v>
      </c>
    </row>
    <row r="299" spans="2:7" ht="12.75" customHeight="1" x14ac:dyDescent="0.2">
      <c r="B299" s="75">
        <f>'namerena data'!A289+('namerena data'!B289-1)/24</f>
        <v>41559.791666666664</v>
      </c>
      <c r="C299" s="51">
        <f>IF('namerena data'!C289&gt;0,'namerena data'!C289/1000,0)</f>
        <v>0</v>
      </c>
      <c r="D299" s="76">
        <v>55</v>
      </c>
      <c r="E299" s="76">
        <v>25.53</v>
      </c>
      <c r="F299" s="77">
        <f t="shared" si="8"/>
        <v>804.15000000000009</v>
      </c>
      <c r="G299" s="52">
        <f t="shared" si="9"/>
        <v>0</v>
      </c>
    </row>
    <row r="300" spans="2:7" ht="12.75" customHeight="1" x14ac:dyDescent="0.2">
      <c r="B300" s="75">
        <f>'namerena data'!A290+('namerena data'!B290-1)/24</f>
        <v>41559.833333333336</v>
      </c>
      <c r="C300" s="51">
        <f>IF('namerena data'!C290&gt;0,'namerena data'!C290/1000,0)</f>
        <v>0</v>
      </c>
      <c r="D300" s="76">
        <v>45.6</v>
      </c>
      <c r="E300" s="76">
        <v>25.53</v>
      </c>
      <c r="F300" s="77">
        <f t="shared" si="8"/>
        <v>564.16800000000012</v>
      </c>
      <c r="G300" s="52">
        <f t="shared" si="9"/>
        <v>0</v>
      </c>
    </row>
    <row r="301" spans="2:7" ht="12.75" customHeight="1" x14ac:dyDescent="0.2">
      <c r="B301" s="75">
        <f>'namerena data'!A291+('namerena data'!B291-1)/24</f>
        <v>41559.875</v>
      </c>
      <c r="C301" s="51">
        <f>IF('namerena data'!C291&gt;0,'namerena data'!C291/1000,0)</f>
        <v>0</v>
      </c>
      <c r="D301" s="76">
        <v>35</v>
      </c>
      <c r="E301" s="76">
        <v>25.53</v>
      </c>
      <c r="F301" s="77">
        <f t="shared" si="8"/>
        <v>293.55000000000007</v>
      </c>
      <c r="G301" s="52">
        <f t="shared" si="9"/>
        <v>0</v>
      </c>
    </row>
    <row r="302" spans="2:7" ht="12.75" customHeight="1" x14ac:dyDescent="0.2">
      <c r="B302" s="75">
        <f>'namerena data'!A292+('namerena data'!B292-1)/24</f>
        <v>41559.916666666664</v>
      </c>
      <c r="C302" s="51">
        <f>IF('namerena data'!C292&gt;0,'namerena data'!C292/1000,0)</f>
        <v>0</v>
      </c>
      <c r="D302" s="76">
        <v>32.97</v>
      </c>
      <c r="E302" s="76">
        <v>25.53</v>
      </c>
      <c r="F302" s="77">
        <f t="shared" si="8"/>
        <v>241.72410000000002</v>
      </c>
      <c r="G302" s="52">
        <f t="shared" si="9"/>
        <v>0</v>
      </c>
    </row>
    <row r="303" spans="2:7" ht="12.75" customHeight="1" x14ac:dyDescent="0.2">
      <c r="B303" s="75">
        <f>'namerena data'!A293+('namerena data'!B293-1)/24</f>
        <v>41559.958333333336</v>
      </c>
      <c r="C303" s="51">
        <f>IF('namerena data'!C293&gt;0,'namerena data'!C293/1000,0)</f>
        <v>0</v>
      </c>
      <c r="D303" s="76">
        <v>31.31</v>
      </c>
      <c r="E303" s="76">
        <v>25.53</v>
      </c>
      <c r="F303" s="77">
        <f t="shared" si="8"/>
        <v>199.34429999999998</v>
      </c>
      <c r="G303" s="52">
        <f t="shared" si="9"/>
        <v>0</v>
      </c>
    </row>
    <row r="304" spans="2:7" ht="12.75" customHeight="1" x14ac:dyDescent="0.2">
      <c r="B304" s="75">
        <f>'namerena data'!A294+('namerena data'!B294-1)/24</f>
        <v>41560</v>
      </c>
      <c r="C304" s="51">
        <f>IF('namerena data'!C294&gt;0,'namerena data'!C294/1000,0)</f>
        <v>0</v>
      </c>
      <c r="D304" s="76">
        <v>25.54</v>
      </c>
      <c r="E304" s="76">
        <v>25.53</v>
      </c>
      <c r="F304" s="77">
        <f t="shared" si="8"/>
        <v>52.036200000000008</v>
      </c>
      <c r="G304" s="52">
        <f t="shared" si="9"/>
        <v>0</v>
      </c>
    </row>
    <row r="305" spans="2:7" ht="12.75" customHeight="1" x14ac:dyDescent="0.2">
      <c r="B305" s="75">
        <f>'namerena data'!A295+('namerena data'!B295-1)/24</f>
        <v>41560.041666666664</v>
      </c>
      <c r="C305" s="51">
        <f>IF('namerena data'!C295&gt;0,'namerena data'!C295/1000,0)</f>
        <v>0</v>
      </c>
      <c r="D305" s="76">
        <v>21.9</v>
      </c>
      <c r="E305" s="76">
        <v>25.53</v>
      </c>
      <c r="F305" s="77">
        <f t="shared" si="8"/>
        <v>-40.893000000000029</v>
      </c>
      <c r="G305" s="52">
        <f t="shared" si="9"/>
        <v>0</v>
      </c>
    </row>
    <row r="306" spans="2:7" ht="12.75" customHeight="1" x14ac:dyDescent="0.2">
      <c r="B306" s="75">
        <f>'namerena data'!A296+('namerena data'!B296-1)/24</f>
        <v>41560.083333333336</v>
      </c>
      <c r="C306" s="51">
        <f>IF('namerena data'!C296&gt;0,'namerena data'!C296/1000,0)</f>
        <v>0</v>
      </c>
      <c r="D306" s="76">
        <v>21.3</v>
      </c>
      <c r="E306" s="76">
        <v>25.53</v>
      </c>
      <c r="F306" s="77">
        <f t="shared" si="8"/>
        <v>-56.211000000000013</v>
      </c>
      <c r="G306" s="52">
        <f t="shared" si="9"/>
        <v>0</v>
      </c>
    </row>
    <row r="307" spans="2:7" ht="12.75" customHeight="1" x14ac:dyDescent="0.2">
      <c r="B307" s="75">
        <f>'namerena data'!A297+('namerena data'!B297-1)/24</f>
        <v>41560.125</v>
      </c>
      <c r="C307" s="51">
        <f>IF('namerena data'!C297&gt;0,'namerena data'!C297/1000,0)</f>
        <v>0</v>
      </c>
      <c r="D307" s="76">
        <v>21.49</v>
      </c>
      <c r="E307" s="76">
        <v>25.53</v>
      </c>
      <c r="F307" s="77">
        <f t="shared" si="8"/>
        <v>-51.360300000000052</v>
      </c>
      <c r="G307" s="52">
        <f t="shared" si="9"/>
        <v>0</v>
      </c>
    </row>
    <row r="308" spans="2:7" ht="12.75" customHeight="1" x14ac:dyDescent="0.2">
      <c r="B308" s="75">
        <f>'namerena data'!A298+('namerena data'!B298-1)/24</f>
        <v>41560.166666666664</v>
      </c>
      <c r="C308" s="51">
        <f>IF('namerena data'!C298&gt;0,'namerena data'!C298/1000,0)</f>
        <v>0</v>
      </c>
      <c r="D308" s="76">
        <v>23</v>
      </c>
      <c r="E308" s="76">
        <v>25.53</v>
      </c>
      <c r="F308" s="77">
        <f t="shared" si="8"/>
        <v>-12.809999999999945</v>
      </c>
      <c r="G308" s="52">
        <f t="shared" si="9"/>
        <v>0</v>
      </c>
    </row>
    <row r="309" spans="2:7" ht="12.75" customHeight="1" x14ac:dyDescent="0.2">
      <c r="B309" s="75">
        <f>'namerena data'!A299+('namerena data'!B299-1)/24</f>
        <v>41560.208333333336</v>
      </c>
      <c r="C309" s="51">
        <f>IF('namerena data'!C299&gt;0,'namerena data'!C299/1000,0)</f>
        <v>0</v>
      </c>
      <c r="D309" s="76">
        <v>23.37</v>
      </c>
      <c r="E309" s="76">
        <v>25.53</v>
      </c>
      <c r="F309" s="77">
        <f t="shared" si="8"/>
        <v>-3.3638999999999442</v>
      </c>
      <c r="G309" s="52">
        <f t="shared" si="9"/>
        <v>0</v>
      </c>
    </row>
    <row r="310" spans="2:7" ht="12.75" customHeight="1" x14ac:dyDescent="0.2">
      <c r="B310" s="75">
        <f>'namerena data'!A300+('namerena data'!B300-1)/24</f>
        <v>41560.25</v>
      </c>
      <c r="C310" s="51">
        <f>IF('namerena data'!C300&gt;0,'namerena data'!C300/1000,0)</f>
        <v>0</v>
      </c>
      <c r="D310" s="76">
        <v>24.1</v>
      </c>
      <c r="E310" s="76">
        <v>25.53</v>
      </c>
      <c r="F310" s="77">
        <f t="shared" si="8"/>
        <v>15.273000000000025</v>
      </c>
      <c r="G310" s="52">
        <f t="shared" si="9"/>
        <v>0</v>
      </c>
    </row>
    <row r="311" spans="2:7" ht="12.75" customHeight="1" x14ac:dyDescent="0.2">
      <c r="B311" s="75">
        <f>'namerena data'!A301+('namerena data'!B301-1)/24</f>
        <v>41560.291666666664</v>
      </c>
      <c r="C311" s="51">
        <f>IF('namerena data'!C301&gt;0,'namerena data'!C301/1000,0)</f>
        <v>0</v>
      </c>
      <c r="D311" s="76">
        <v>27.4</v>
      </c>
      <c r="E311" s="76">
        <v>25.53</v>
      </c>
      <c r="F311" s="77">
        <f t="shared" si="8"/>
        <v>99.522000000000048</v>
      </c>
      <c r="G311" s="52">
        <f t="shared" si="9"/>
        <v>0</v>
      </c>
    </row>
    <row r="312" spans="2:7" ht="12.75" customHeight="1" x14ac:dyDescent="0.2">
      <c r="B312" s="75">
        <f>'namerena data'!A302+('namerena data'!B302-1)/24</f>
        <v>41560.333333333336</v>
      </c>
      <c r="C312" s="51">
        <f>IF('namerena data'!C302&gt;0,'namerena data'!C302/1000,0)</f>
        <v>0</v>
      </c>
      <c r="D312" s="76">
        <v>27.75</v>
      </c>
      <c r="E312" s="76">
        <v>25.53</v>
      </c>
      <c r="F312" s="77">
        <f t="shared" si="8"/>
        <v>108.45749999999998</v>
      </c>
      <c r="G312" s="52">
        <f t="shared" si="9"/>
        <v>0</v>
      </c>
    </row>
    <row r="313" spans="2:7" ht="12.75" customHeight="1" x14ac:dyDescent="0.2">
      <c r="B313" s="75">
        <f>'namerena data'!A303+('namerena data'!B303-1)/24</f>
        <v>41560.375</v>
      </c>
      <c r="C313" s="51">
        <f>IF('namerena data'!C303&gt;0,'namerena data'!C303/1000,0)</f>
        <v>0</v>
      </c>
      <c r="D313" s="76">
        <v>30.1</v>
      </c>
      <c r="E313" s="76">
        <v>25.53</v>
      </c>
      <c r="F313" s="77">
        <f t="shared" si="8"/>
        <v>168.45300000000009</v>
      </c>
      <c r="G313" s="52">
        <f t="shared" si="9"/>
        <v>0</v>
      </c>
    </row>
    <row r="314" spans="2:7" ht="12.75" customHeight="1" x14ac:dyDescent="0.2">
      <c r="B314" s="75">
        <f>'namerena data'!A304+('namerena data'!B304-1)/24</f>
        <v>41560.416666666664</v>
      </c>
      <c r="C314" s="51">
        <f>IF('namerena data'!C304&gt;0,'namerena data'!C304/1000,0)</f>
        <v>0</v>
      </c>
      <c r="D314" s="76">
        <v>31.03</v>
      </c>
      <c r="E314" s="76">
        <v>25.53</v>
      </c>
      <c r="F314" s="77">
        <f t="shared" si="8"/>
        <v>192.19590000000005</v>
      </c>
      <c r="G314" s="52">
        <f t="shared" si="9"/>
        <v>0</v>
      </c>
    </row>
    <row r="315" spans="2:7" ht="12.75" customHeight="1" x14ac:dyDescent="0.2">
      <c r="B315" s="75">
        <f>'namerena data'!A305+('namerena data'!B305-1)/24</f>
        <v>41560.458333333336</v>
      </c>
      <c r="C315" s="51">
        <f>IF('namerena data'!C305&gt;0,'namerena data'!C305/1000,0)</f>
        <v>0</v>
      </c>
      <c r="D315" s="76">
        <v>30.86</v>
      </c>
      <c r="E315" s="76">
        <v>25.53</v>
      </c>
      <c r="F315" s="77">
        <f t="shared" si="8"/>
        <v>187.85580000000004</v>
      </c>
      <c r="G315" s="52">
        <f t="shared" si="9"/>
        <v>0</v>
      </c>
    </row>
    <row r="316" spans="2:7" ht="12.75" customHeight="1" x14ac:dyDescent="0.2">
      <c r="B316" s="75">
        <f>'namerena data'!A306+('namerena data'!B306-1)/24</f>
        <v>41560.5</v>
      </c>
      <c r="C316" s="51">
        <f>IF('namerena data'!C306&gt;0,'namerena data'!C306/1000,0)</f>
        <v>0</v>
      </c>
      <c r="D316" s="76">
        <v>24.1</v>
      </c>
      <c r="E316" s="76">
        <v>25.53</v>
      </c>
      <c r="F316" s="77">
        <f t="shared" si="8"/>
        <v>15.273000000000025</v>
      </c>
      <c r="G316" s="52">
        <f t="shared" si="9"/>
        <v>0</v>
      </c>
    </row>
    <row r="317" spans="2:7" ht="12.75" customHeight="1" x14ac:dyDescent="0.2">
      <c r="B317" s="75">
        <f>'namerena data'!A307+('namerena data'!B307-1)/24</f>
        <v>41560.541666666664</v>
      </c>
      <c r="C317" s="51">
        <f>IF('namerena data'!C307&gt;0,'namerena data'!C307/1000,0)</f>
        <v>0</v>
      </c>
      <c r="D317" s="76">
        <v>22</v>
      </c>
      <c r="E317" s="76">
        <v>25.53</v>
      </c>
      <c r="F317" s="77">
        <f t="shared" si="8"/>
        <v>-38.339999999999918</v>
      </c>
      <c r="G317" s="52">
        <f t="shared" si="9"/>
        <v>0</v>
      </c>
    </row>
    <row r="318" spans="2:7" ht="12.75" customHeight="1" x14ac:dyDescent="0.2">
      <c r="B318" s="75">
        <f>'namerena data'!A308+('namerena data'!B308-1)/24</f>
        <v>41560.583333333336</v>
      </c>
      <c r="C318" s="51">
        <f>IF('namerena data'!C308&gt;0,'namerena data'!C308/1000,0)</f>
        <v>0</v>
      </c>
      <c r="D318" s="76">
        <v>23.83</v>
      </c>
      <c r="E318" s="76">
        <v>25.53</v>
      </c>
      <c r="F318" s="77">
        <f t="shared" si="8"/>
        <v>8.3799000000000206</v>
      </c>
      <c r="G318" s="52">
        <f t="shared" si="9"/>
        <v>0</v>
      </c>
    </row>
    <row r="319" spans="2:7" ht="12.75" customHeight="1" x14ac:dyDescent="0.2">
      <c r="B319" s="75">
        <f>'namerena data'!A309+('namerena data'!B309-1)/24</f>
        <v>41560.625</v>
      </c>
      <c r="C319" s="51">
        <f>IF('namerena data'!C309&gt;0,'namerena data'!C309/1000,0)</f>
        <v>0</v>
      </c>
      <c r="D319" s="76">
        <v>23.92</v>
      </c>
      <c r="E319" s="76">
        <v>25.53</v>
      </c>
      <c r="F319" s="77">
        <f t="shared" si="8"/>
        <v>10.677600000000098</v>
      </c>
      <c r="G319" s="52">
        <f t="shared" si="9"/>
        <v>0</v>
      </c>
    </row>
    <row r="320" spans="2:7" ht="12.75" customHeight="1" x14ac:dyDescent="0.2">
      <c r="B320" s="75">
        <f>'namerena data'!A310+('namerena data'!B310-1)/24</f>
        <v>41560.666666666664</v>
      </c>
      <c r="C320" s="51">
        <f>IF('namerena data'!C310&gt;0,'namerena data'!C310/1000,0)</f>
        <v>0</v>
      </c>
      <c r="D320" s="76">
        <v>27</v>
      </c>
      <c r="E320" s="76">
        <v>25.53</v>
      </c>
      <c r="F320" s="77">
        <f t="shared" si="8"/>
        <v>89.310000000000059</v>
      </c>
      <c r="G320" s="52">
        <f t="shared" si="9"/>
        <v>0</v>
      </c>
    </row>
    <row r="321" spans="2:7" ht="12.75" customHeight="1" x14ac:dyDescent="0.2">
      <c r="B321" s="75">
        <f>'namerena data'!A311+('namerena data'!B311-1)/24</f>
        <v>41560.708333333336</v>
      </c>
      <c r="C321" s="51">
        <f>IF('namerena data'!C311&gt;0,'namerena data'!C311/1000,0)</f>
        <v>0</v>
      </c>
      <c r="D321" s="76">
        <v>33.72</v>
      </c>
      <c r="E321" s="76">
        <v>25.53</v>
      </c>
      <c r="F321" s="77">
        <f t="shared" si="8"/>
        <v>260.87160000000006</v>
      </c>
      <c r="G321" s="52">
        <f t="shared" si="9"/>
        <v>0</v>
      </c>
    </row>
    <row r="322" spans="2:7" ht="12.75" customHeight="1" x14ac:dyDescent="0.2">
      <c r="B322" s="75">
        <f>'namerena data'!A312+('namerena data'!B312-1)/24</f>
        <v>41560.75</v>
      </c>
      <c r="C322" s="51">
        <f>IF('namerena data'!C312&gt;0,'namerena data'!C312/1000,0)</f>
        <v>0</v>
      </c>
      <c r="D322" s="76">
        <v>42.41</v>
      </c>
      <c r="E322" s="76">
        <v>25.53</v>
      </c>
      <c r="F322" s="77">
        <f t="shared" si="8"/>
        <v>482.72730000000001</v>
      </c>
      <c r="G322" s="52">
        <f t="shared" si="9"/>
        <v>0</v>
      </c>
    </row>
    <row r="323" spans="2:7" ht="12.75" customHeight="1" x14ac:dyDescent="0.2">
      <c r="B323" s="75">
        <f>'namerena data'!A313+('namerena data'!B313-1)/24</f>
        <v>41560.791666666664</v>
      </c>
      <c r="C323" s="51">
        <f>IF('namerena data'!C313&gt;0,'namerena data'!C313/1000,0)</f>
        <v>0</v>
      </c>
      <c r="D323" s="76">
        <v>49.1</v>
      </c>
      <c r="E323" s="76">
        <v>25.53</v>
      </c>
      <c r="F323" s="77">
        <f t="shared" si="8"/>
        <v>653.52300000000014</v>
      </c>
      <c r="G323" s="52">
        <f t="shared" si="9"/>
        <v>0</v>
      </c>
    </row>
    <row r="324" spans="2:7" ht="12.75" customHeight="1" x14ac:dyDescent="0.2">
      <c r="B324" s="75">
        <f>'namerena data'!A314+('namerena data'!B314-1)/24</f>
        <v>41560.833333333336</v>
      </c>
      <c r="C324" s="51">
        <f>IF('namerena data'!C314&gt;0,'namerena data'!C314/1000,0)</f>
        <v>0</v>
      </c>
      <c r="D324" s="76">
        <v>41.9</v>
      </c>
      <c r="E324" s="76">
        <v>25.53</v>
      </c>
      <c r="F324" s="77">
        <f t="shared" si="8"/>
        <v>469.70700000000011</v>
      </c>
      <c r="G324" s="52">
        <f t="shared" si="9"/>
        <v>0</v>
      </c>
    </row>
    <row r="325" spans="2:7" ht="12.75" customHeight="1" x14ac:dyDescent="0.2">
      <c r="B325" s="75">
        <f>'namerena data'!A315+('namerena data'!B315-1)/24</f>
        <v>41560.875</v>
      </c>
      <c r="C325" s="51">
        <f>IF('namerena data'!C315&gt;0,'namerena data'!C315/1000,0)</f>
        <v>0</v>
      </c>
      <c r="D325" s="76">
        <v>37</v>
      </c>
      <c r="E325" s="76">
        <v>25.53</v>
      </c>
      <c r="F325" s="77">
        <f t="shared" si="8"/>
        <v>344.61</v>
      </c>
      <c r="G325" s="52">
        <f t="shared" si="9"/>
        <v>0</v>
      </c>
    </row>
    <row r="326" spans="2:7" ht="12.75" customHeight="1" x14ac:dyDescent="0.2">
      <c r="B326" s="75">
        <f>'namerena data'!A316+('namerena data'!B316-1)/24</f>
        <v>41560.916666666664</v>
      </c>
      <c r="C326" s="51">
        <f>IF('namerena data'!C316&gt;0,'namerena data'!C316/1000,0)</f>
        <v>0</v>
      </c>
      <c r="D326" s="76">
        <v>35.11</v>
      </c>
      <c r="E326" s="76">
        <v>25.53</v>
      </c>
      <c r="F326" s="77">
        <f t="shared" si="8"/>
        <v>296.35829999999999</v>
      </c>
      <c r="G326" s="52">
        <f t="shared" si="9"/>
        <v>0</v>
      </c>
    </row>
    <row r="327" spans="2:7" ht="12.75" customHeight="1" x14ac:dyDescent="0.2">
      <c r="B327" s="75">
        <f>'namerena data'!A317+('namerena data'!B317-1)/24</f>
        <v>41560.958333333336</v>
      </c>
      <c r="C327" s="51">
        <f>IF('namerena data'!C317&gt;0,'namerena data'!C317/1000,0)</f>
        <v>0</v>
      </c>
      <c r="D327" s="76">
        <v>30.22</v>
      </c>
      <c r="E327" s="76">
        <v>25.53</v>
      </c>
      <c r="F327" s="77">
        <f t="shared" si="8"/>
        <v>171.51660000000004</v>
      </c>
      <c r="G327" s="52">
        <f t="shared" si="9"/>
        <v>0</v>
      </c>
    </row>
    <row r="328" spans="2:7" ht="12.75" customHeight="1" x14ac:dyDescent="0.2">
      <c r="B328" s="75">
        <f>'namerena data'!A318+('namerena data'!B318-1)/24</f>
        <v>41561</v>
      </c>
      <c r="C328" s="51">
        <f>IF('namerena data'!C318&gt;0,'namerena data'!C318/1000,0)</f>
        <v>0</v>
      </c>
      <c r="D328" s="76">
        <v>30.76</v>
      </c>
      <c r="E328" s="76">
        <v>25.55</v>
      </c>
      <c r="F328" s="77">
        <f t="shared" si="8"/>
        <v>185.91800000000001</v>
      </c>
      <c r="G328" s="52">
        <f t="shared" si="9"/>
        <v>0</v>
      </c>
    </row>
    <row r="329" spans="2:7" ht="12.75" customHeight="1" x14ac:dyDescent="0.2">
      <c r="B329" s="75">
        <f>'namerena data'!A319+('namerena data'!B319-1)/24</f>
        <v>41561.041666666664</v>
      </c>
      <c r="C329" s="51">
        <f>IF('namerena data'!C319&gt;0,'namerena data'!C319/1000,0)</f>
        <v>0</v>
      </c>
      <c r="D329" s="76">
        <v>31.03</v>
      </c>
      <c r="E329" s="76">
        <v>25.55</v>
      </c>
      <c r="F329" s="77">
        <f t="shared" si="8"/>
        <v>192.81650000000002</v>
      </c>
      <c r="G329" s="52">
        <f t="shared" si="9"/>
        <v>0</v>
      </c>
    </row>
    <row r="330" spans="2:7" ht="12.75" customHeight="1" x14ac:dyDescent="0.2">
      <c r="B330" s="75">
        <f>'namerena data'!A320+('namerena data'!B320-1)/24</f>
        <v>41561.083333333336</v>
      </c>
      <c r="C330" s="51">
        <f>IF('namerena data'!C320&gt;0,'namerena data'!C320/1000,0)</f>
        <v>0</v>
      </c>
      <c r="D330" s="76">
        <v>28</v>
      </c>
      <c r="E330" s="76">
        <v>25.55</v>
      </c>
      <c r="F330" s="77">
        <f t="shared" si="8"/>
        <v>115.39999999999998</v>
      </c>
      <c r="G330" s="52">
        <f t="shared" si="9"/>
        <v>0</v>
      </c>
    </row>
    <row r="331" spans="2:7" ht="12.75" customHeight="1" x14ac:dyDescent="0.2">
      <c r="B331" s="75">
        <f>'namerena data'!A321+('namerena data'!B321-1)/24</f>
        <v>41561.125</v>
      </c>
      <c r="C331" s="51">
        <f>IF('namerena data'!C321&gt;0,'namerena data'!C321/1000,0)</f>
        <v>0</v>
      </c>
      <c r="D331" s="76">
        <v>26</v>
      </c>
      <c r="E331" s="76">
        <v>25.55</v>
      </c>
      <c r="F331" s="77">
        <f t="shared" si="8"/>
        <v>64.300000000000068</v>
      </c>
      <c r="G331" s="52">
        <f t="shared" si="9"/>
        <v>0</v>
      </c>
    </row>
    <row r="332" spans="2:7" ht="12.75" customHeight="1" x14ac:dyDescent="0.2">
      <c r="B332" s="75">
        <f>'namerena data'!A322+('namerena data'!B322-1)/24</f>
        <v>41561.166666666664</v>
      </c>
      <c r="C332" s="51">
        <f>IF('namerena data'!C322&gt;0,'namerena data'!C322/1000,0)</f>
        <v>0</v>
      </c>
      <c r="D332" s="76">
        <v>26.8</v>
      </c>
      <c r="E332" s="76">
        <v>25.55</v>
      </c>
      <c r="F332" s="77">
        <f t="shared" si="8"/>
        <v>84.740000000000009</v>
      </c>
      <c r="G332" s="52">
        <f t="shared" si="9"/>
        <v>0</v>
      </c>
    </row>
    <row r="333" spans="2:7" ht="12.75" customHeight="1" x14ac:dyDescent="0.2">
      <c r="B333" s="75">
        <f>'namerena data'!A323+('namerena data'!B323-1)/24</f>
        <v>41561.208333333336</v>
      </c>
      <c r="C333" s="51">
        <f>IF('namerena data'!C323&gt;0,'namerena data'!C323/1000,0)</f>
        <v>0</v>
      </c>
      <c r="D333" s="76">
        <v>31.7</v>
      </c>
      <c r="E333" s="76">
        <v>25.55</v>
      </c>
      <c r="F333" s="77">
        <f t="shared" si="8"/>
        <v>209.93500000000006</v>
      </c>
      <c r="G333" s="52">
        <f t="shared" si="9"/>
        <v>0</v>
      </c>
    </row>
    <row r="334" spans="2:7" ht="12.75" customHeight="1" x14ac:dyDescent="0.2">
      <c r="B334" s="75">
        <f>'namerena data'!A324+('namerena data'!B324-1)/24</f>
        <v>41561.25</v>
      </c>
      <c r="C334" s="51">
        <f>IF('namerena data'!C324&gt;0,'namerena data'!C324/1000,0)</f>
        <v>0</v>
      </c>
      <c r="D334" s="76">
        <v>47.03</v>
      </c>
      <c r="E334" s="76">
        <v>25.55</v>
      </c>
      <c r="F334" s="77">
        <f t="shared" si="8"/>
        <v>601.61650000000009</v>
      </c>
      <c r="G334" s="52">
        <f t="shared" si="9"/>
        <v>0</v>
      </c>
    </row>
    <row r="335" spans="2:7" ht="12.75" customHeight="1" x14ac:dyDescent="0.2">
      <c r="B335" s="75">
        <f>'namerena data'!A325+('namerena data'!B325-1)/24</f>
        <v>41561.291666666664</v>
      </c>
      <c r="C335" s="51">
        <f>IF('namerena data'!C325&gt;0,'namerena data'!C325/1000,0)</f>
        <v>0</v>
      </c>
      <c r="D335" s="76">
        <v>67.099999999999994</v>
      </c>
      <c r="E335" s="76">
        <v>25.55</v>
      </c>
      <c r="F335" s="77">
        <f t="shared" si="8"/>
        <v>1114.405</v>
      </c>
      <c r="G335" s="52">
        <f t="shared" si="9"/>
        <v>0</v>
      </c>
    </row>
    <row r="336" spans="2:7" ht="12.75" customHeight="1" x14ac:dyDescent="0.2">
      <c r="B336" s="75">
        <f>'namerena data'!A326+('namerena data'!B326-1)/24</f>
        <v>41561.333333333336</v>
      </c>
      <c r="C336" s="51">
        <f>IF('namerena data'!C326&gt;0,'namerena data'!C326/1000,0)</f>
        <v>0</v>
      </c>
      <c r="D336" s="76">
        <v>67.2</v>
      </c>
      <c r="E336" s="76">
        <v>25.55</v>
      </c>
      <c r="F336" s="77">
        <f t="shared" si="8"/>
        <v>1116.96</v>
      </c>
      <c r="G336" s="52">
        <f t="shared" si="9"/>
        <v>0</v>
      </c>
    </row>
    <row r="337" spans="2:7" ht="12.75" customHeight="1" x14ac:dyDescent="0.2">
      <c r="B337" s="75">
        <f>'namerena data'!A327+('namerena data'!B327-1)/24</f>
        <v>41561.375</v>
      </c>
      <c r="C337" s="51">
        <f>IF('namerena data'!C327&gt;0,'namerena data'!C327/1000,0)</f>
        <v>0</v>
      </c>
      <c r="D337" s="76">
        <v>67</v>
      </c>
      <c r="E337" s="76">
        <v>25.55</v>
      </c>
      <c r="F337" s="77">
        <f t="shared" ref="F337:F400" si="10">+IF(AND(ISNUMBER(D337),ISNUMBER(E337)),D337*E337-$F$13,0)</f>
        <v>1111.8500000000001</v>
      </c>
      <c r="G337" s="52">
        <f t="shared" ref="G337:G400" si="11">+(C337*F337)</f>
        <v>0</v>
      </c>
    </row>
    <row r="338" spans="2:7" ht="12.75" customHeight="1" x14ac:dyDescent="0.2">
      <c r="B338" s="75">
        <f>'namerena data'!A328+('namerena data'!B328-1)/24</f>
        <v>41561.416666666664</v>
      </c>
      <c r="C338" s="51">
        <f>IF('namerena data'!C328&gt;0,'namerena data'!C328/1000,0)</f>
        <v>0</v>
      </c>
      <c r="D338" s="76">
        <v>64.5</v>
      </c>
      <c r="E338" s="76">
        <v>25.55</v>
      </c>
      <c r="F338" s="77">
        <f t="shared" si="10"/>
        <v>1047.9750000000001</v>
      </c>
      <c r="G338" s="52">
        <f t="shared" si="11"/>
        <v>0</v>
      </c>
    </row>
    <row r="339" spans="2:7" ht="12.75" customHeight="1" x14ac:dyDescent="0.2">
      <c r="B339" s="75">
        <f>'namerena data'!A329+('namerena data'!B329-1)/24</f>
        <v>41561.458333333336</v>
      </c>
      <c r="C339" s="51">
        <f>IF('namerena data'!C329&gt;0,'namerena data'!C329/1000,0)</f>
        <v>0</v>
      </c>
      <c r="D339" s="76">
        <v>61.04</v>
      </c>
      <c r="E339" s="76">
        <v>25.55</v>
      </c>
      <c r="F339" s="77">
        <f t="shared" si="10"/>
        <v>959.57200000000012</v>
      </c>
      <c r="G339" s="52">
        <f t="shared" si="11"/>
        <v>0</v>
      </c>
    </row>
    <row r="340" spans="2:7" ht="12.75" customHeight="1" x14ac:dyDescent="0.2">
      <c r="B340" s="75">
        <f>'namerena data'!A330+('namerena data'!B330-1)/24</f>
        <v>41561.5</v>
      </c>
      <c r="C340" s="51">
        <f>IF('namerena data'!C330&gt;0,'namerena data'!C330/1000,0)</f>
        <v>0</v>
      </c>
      <c r="D340" s="76">
        <v>55.75</v>
      </c>
      <c r="E340" s="76">
        <v>25.55</v>
      </c>
      <c r="F340" s="77">
        <f t="shared" si="10"/>
        <v>824.41250000000014</v>
      </c>
      <c r="G340" s="52">
        <f t="shared" si="11"/>
        <v>0</v>
      </c>
    </row>
    <row r="341" spans="2:7" ht="12.75" customHeight="1" x14ac:dyDescent="0.2">
      <c r="B341" s="75">
        <f>'namerena data'!A331+('namerena data'!B331-1)/24</f>
        <v>41561.541666666664</v>
      </c>
      <c r="C341" s="51">
        <f>IF('namerena data'!C331&gt;0,'namerena data'!C331/1000,0)</f>
        <v>0</v>
      </c>
      <c r="D341" s="76">
        <v>53.93</v>
      </c>
      <c r="E341" s="76">
        <v>25.55</v>
      </c>
      <c r="F341" s="77">
        <f t="shared" si="10"/>
        <v>777.91149999999993</v>
      </c>
      <c r="G341" s="52">
        <f t="shared" si="11"/>
        <v>0</v>
      </c>
    </row>
    <row r="342" spans="2:7" ht="12.75" customHeight="1" x14ac:dyDescent="0.2">
      <c r="B342" s="75">
        <f>'namerena data'!A332+('namerena data'!B332-1)/24</f>
        <v>41561.583333333336</v>
      </c>
      <c r="C342" s="51">
        <f>IF('namerena data'!C332&gt;0,'namerena data'!C332/1000,0)</f>
        <v>0</v>
      </c>
      <c r="D342" s="76">
        <v>53</v>
      </c>
      <c r="E342" s="76">
        <v>25.55</v>
      </c>
      <c r="F342" s="77">
        <f t="shared" si="10"/>
        <v>754.15000000000009</v>
      </c>
      <c r="G342" s="52">
        <f t="shared" si="11"/>
        <v>0</v>
      </c>
    </row>
    <row r="343" spans="2:7" ht="12.75" customHeight="1" x14ac:dyDescent="0.2">
      <c r="B343" s="75">
        <f>'namerena data'!A333+('namerena data'!B333-1)/24</f>
        <v>41561.625</v>
      </c>
      <c r="C343" s="51">
        <f>IF('namerena data'!C333&gt;0,'namerena data'!C333/1000,0)</f>
        <v>0</v>
      </c>
      <c r="D343" s="76">
        <v>54.4</v>
      </c>
      <c r="E343" s="76">
        <v>25.55</v>
      </c>
      <c r="F343" s="77">
        <f t="shared" si="10"/>
        <v>789.92000000000007</v>
      </c>
      <c r="G343" s="52">
        <f t="shared" si="11"/>
        <v>0</v>
      </c>
    </row>
    <row r="344" spans="2:7" ht="12.75" customHeight="1" x14ac:dyDescent="0.2">
      <c r="B344" s="75">
        <f>'namerena data'!A334+('namerena data'!B334-1)/24</f>
        <v>41561.666666666664</v>
      </c>
      <c r="C344" s="51">
        <f>IF('namerena data'!C334&gt;0,'namerena data'!C334/1000,0)</f>
        <v>0</v>
      </c>
      <c r="D344" s="76">
        <v>56.09</v>
      </c>
      <c r="E344" s="76">
        <v>25.55</v>
      </c>
      <c r="F344" s="77">
        <f t="shared" si="10"/>
        <v>833.09950000000003</v>
      </c>
      <c r="G344" s="52">
        <f t="shared" si="11"/>
        <v>0</v>
      </c>
    </row>
    <row r="345" spans="2:7" ht="12.75" customHeight="1" x14ac:dyDescent="0.2">
      <c r="B345" s="75">
        <f>'namerena data'!A335+('namerena data'!B335-1)/24</f>
        <v>41561.708333333336</v>
      </c>
      <c r="C345" s="51">
        <f>IF('namerena data'!C335&gt;0,'namerena data'!C335/1000,0)</f>
        <v>0</v>
      </c>
      <c r="D345" s="76">
        <v>59.5</v>
      </c>
      <c r="E345" s="76">
        <v>25.55</v>
      </c>
      <c r="F345" s="77">
        <f t="shared" si="10"/>
        <v>920.22500000000014</v>
      </c>
      <c r="G345" s="52">
        <f t="shared" si="11"/>
        <v>0</v>
      </c>
    </row>
    <row r="346" spans="2:7" ht="12.75" customHeight="1" x14ac:dyDescent="0.2">
      <c r="B346" s="75">
        <f>'namerena data'!A336+('namerena data'!B336-1)/24</f>
        <v>41561.75</v>
      </c>
      <c r="C346" s="51">
        <f>IF('namerena data'!C336&gt;0,'namerena data'!C336/1000,0)</f>
        <v>0</v>
      </c>
      <c r="D346" s="76">
        <v>66.95</v>
      </c>
      <c r="E346" s="76">
        <v>25.55</v>
      </c>
      <c r="F346" s="77">
        <f t="shared" si="10"/>
        <v>1110.5725000000002</v>
      </c>
      <c r="G346" s="52">
        <f t="shared" si="11"/>
        <v>0</v>
      </c>
    </row>
    <row r="347" spans="2:7" ht="12.75" customHeight="1" x14ac:dyDescent="0.2">
      <c r="B347" s="75">
        <f>'namerena data'!A337+('namerena data'!B337-1)/24</f>
        <v>41561.791666666664</v>
      </c>
      <c r="C347" s="51">
        <f>IF('namerena data'!C337&gt;0,'namerena data'!C337/1000,0)</f>
        <v>0</v>
      </c>
      <c r="D347" s="76">
        <v>77.3</v>
      </c>
      <c r="E347" s="76">
        <v>25.55</v>
      </c>
      <c r="F347" s="77">
        <f t="shared" si="10"/>
        <v>1375.0149999999999</v>
      </c>
      <c r="G347" s="52">
        <f t="shared" si="11"/>
        <v>0</v>
      </c>
    </row>
    <row r="348" spans="2:7" ht="12.75" customHeight="1" x14ac:dyDescent="0.2">
      <c r="B348" s="75">
        <f>'namerena data'!A338+('namerena data'!B338-1)/24</f>
        <v>41561.833333333336</v>
      </c>
      <c r="C348" s="51">
        <f>IF('namerena data'!C338&gt;0,'namerena data'!C338/1000,0)</f>
        <v>0</v>
      </c>
      <c r="D348" s="76">
        <v>64.7</v>
      </c>
      <c r="E348" s="76">
        <v>25.55</v>
      </c>
      <c r="F348" s="77">
        <f t="shared" si="10"/>
        <v>1053.085</v>
      </c>
      <c r="G348" s="52">
        <f t="shared" si="11"/>
        <v>0</v>
      </c>
    </row>
    <row r="349" spans="2:7" ht="12.75" customHeight="1" x14ac:dyDescent="0.2">
      <c r="B349" s="75">
        <f>'namerena data'!A339+('namerena data'!B339-1)/24</f>
        <v>41561.875</v>
      </c>
      <c r="C349" s="51">
        <f>IF('namerena data'!C339&gt;0,'namerena data'!C339/1000,0)</f>
        <v>0</v>
      </c>
      <c r="D349" s="76">
        <v>53.21</v>
      </c>
      <c r="E349" s="76">
        <v>25.55</v>
      </c>
      <c r="F349" s="77">
        <f t="shared" si="10"/>
        <v>759.51549999999997</v>
      </c>
      <c r="G349" s="52">
        <f t="shared" si="11"/>
        <v>0</v>
      </c>
    </row>
    <row r="350" spans="2:7" ht="12.75" customHeight="1" x14ac:dyDescent="0.2">
      <c r="B350" s="75">
        <f>'namerena data'!A340+('namerena data'!B340-1)/24</f>
        <v>41561.916666666664</v>
      </c>
      <c r="C350" s="51">
        <f>IF('namerena data'!C340&gt;0,'namerena data'!C340/1000,0)</f>
        <v>0</v>
      </c>
      <c r="D350" s="76">
        <v>41.2</v>
      </c>
      <c r="E350" s="76">
        <v>25.55</v>
      </c>
      <c r="F350" s="77">
        <f t="shared" si="10"/>
        <v>452.66000000000008</v>
      </c>
      <c r="G350" s="52">
        <f t="shared" si="11"/>
        <v>0</v>
      </c>
    </row>
    <row r="351" spans="2:7" ht="12.75" customHeight="1" x14ac:dyDescent="0.2">
      <c r="B351" s="75">
        <f>'namerena data'!A341+('namerena data'!B341-1)/24</f>
        <v>41561.958333333336</v>
      </c>
      <c r="C351" s="51">
        <f>IF('namerena data'!C341&gt;0,'namerena data'!C341/1000,0)</f>
        <v>0</v>
      </c>
      <c r="D351" s="76">
        <v>35.6</v>
      </c>
      <c r="E351" s="76">
        <v>25.55</v>
      </c>
      <c r="F351" s="77">
        <f t="shared" si="10"/>
        <v>309.58000000000004</v>
      </c>
      <c r="G351" s="52">
        <f t="shared" si="11"/>
        <v>0</v>
      </c>
    </row>
    <row r="352" spans="2:7" ht="12.75" customHeight="1" x14ac:dyDescent="0.2">
      <c r="B352" s="75">
        <f>'namerena data'!A342+('namerena data'!B342-1)/24</f>
        <v>41562</v>
      </c>
      <c r="C352" s="51">
        <f>IF('namerena data'!C342&gt;0,'namerena data'!C342/1000,0)</f>
        <v>0</v>
      </c>
      <c r="D352" s="76">
        <v>32.18</v>
      </c>
      <c r="E352" s="76">
        <v>25.614999999999998</v>
      </c>
      <c r="F352" s="77">
        <f t="shared" si="10"/>
        <v>224.2906999999999</v>
      </c>
      <c r="G352" s="52">
        <f t="shared" si="11"/>
        <v>0</v>
      </c>
    </row>
    <row r="353" spans="2:7" ht="12.75" customHeight="1" x14ac:dyDescent="0.2">
      <c r="B353" s="75">
        <f>'namerena data'!A343+('namerena data'!B343-1)/24</f>
        <v>41562.041666666664</v>
      </c>
      <c r="C353" s="51">
        <f>IF('namerena data'!C343&gt;0,'namerena data'!C343/1000,0)</f>
        <v>0</v>
      </c>
      <c r="D353" s="76">
        <v>30.9</v>
      </c>
      <c r="E353" s="76">
        <v>25.614999999999998</v>
      </c>
      <c r="F353" s="77">
        <f t="shared" si="10"/>
        <v>191.50349999999992</v>
      </c>
      <c r="G353" s="52">
        <f t="shared" si="11"/>
        <v>0</v>
      </c>
    </row>
    <row r="354" spans="2:7" ht="12.75" customHeight="1" x14ac:dyDescent="0.2">
      <c r="B354" s="75">
        <f>'namerena data'!A344+('namerena data'!B344-1)/24</f>
        <v>41562.083333333336</v>
      </c>
      <c r="C354" s="51">
        <f>IF('namerena data'!C344&gt;0,'namerena data'!C344/1000,0)</f>
        <v>0</v>
      </c>
      <c r="D354" s="76">
        <v>28</v>
      </c>
      <c r="E354" s="76">
        <v>25.614999999999998</v>
      </c>
      <c r="F354" s="77">
        <f t="shared" si="10"/>
        <v>117.21999999999991</v>
      </c>
      <c r="G354" s="52">
        <f t="shared" si="11"/>
        <v>0</v>
      </c>
    </row>
    <row r="355" spans="2:7" ht="12.75" customHeight="1" x14ac:dyDescent="0.2">
      <c r="B355" s="75">
        <f>'namerena data'!A345+('namerena data'!B345-1)/24</f>
        <v>41562.125</v>
      </c>
      <c r="C355" s="51">
        <f>IF('namerena data'!C345&gt;0,'namerena data'!C345/1000,0)</f>
        <v>0</v>
      </c>
      <c r="D355" s="76">
        <v>27</v>
      </c>
      <c r="E355" s="76">
        <v>25.614999999999998</v>
      </c>
      <c r="F355" s="77">
        <f t="shared" si="10"/>
        <v>91.604999999999905</v>
      </c>
      <c r="G355" s="52">
        <f t="shared" si="11"/>
        <v>0</v>
      </c>
    </row>
    <row r="356" spans="2:7" ht="12.75" customHeight="1" x14ac:dyDescent="0.2">
      <c r="B356" s="75">
        <f>'namerena data'!A346+('namerena data'!B346-1)/24</f>
        <v>41562.166666666664</v>
      </c>
      <c r="C356" s="51">
        <f>IF('namerena data'!C346&gt;0,'namerena data'!C346/1000,0)</f>
        <v>0</v>
      </c>
      <c r="D356" s="76">
        <v>27.2</v>
      </c>
      <c r="E356" s="76">
        <v>25.614999999999998</v>
      </c>
      <c r="F356" s="77">
        <f t="shared" si="10"/>
        <v>96.727999999999952</v>
      </c>
      <c r="G356" s="52">
        <f t="shared" si="11"/>
        <v>0</v>
      </c>
    </row>
    <row r="357" spans="2:7" ht="12.75" customHeight="1" x14ac:dyDescent="0.2">
      <c r="B357" s="75">
        <f>'namerena data'!A347+('namerena data'!B347-1)/24</f>
        <v>41562.208333333336</v>
      </c>
      <c r="C357" s="51">
        <f>IF('namerena data'!C347&gt;0,'namerena data'!C347/1000,0)</f>
        <v>0</v>
      </c>
      <c r="D357" s="76">
        <v>29.2</v>
      </c>
      <c r="E357" s="76">
        <v>25.614999999999998</v>
      </c>
      <c r="F357" s="77">
        <f t="shared" si="10"/>
        <v>147.95799999999997</v>
      </c>
      <c r="G357" s="52">
        <f t="shared" si="11"/>
        <v>0</v>
      </c>
    </row>
    <row r="358" spans="2:7" ht="12.75" customHeight="1" x14ac:dyDescent="0.2">
      <c r="B358" s="75">
        <f>'namerena data'!A348+('namerena data'!B348-1)/24</f>
        <v>41562.25</v>
      </c>
      <c r="C358" s="51">
        <f>IF('namerena data'!C348&gt;0,'namerena data'!C348/1000,0)</f>
        <v>0</v>
      </c>
      <c r="D358" s="76">
        <v>44</v>
      </c>
      <c r="E358" s="76">
        <v>25.614999999999998</v>
      </c>
      <c r="F358" s="77">
        <f t="shared" si="10"/>
        <v>527.05999999999995</v>
      </c>
      <c r="G358" s="52">
        <f t="shared" si="11"/>
        <v>0</v>
      </c>
    </row>
    <row r="359" spans="2:7" ht="12.75" customHeight="1" x14ac:dyDescent="0.2">
      <c r="B359" s="75">
        <f>'namerena data'!A349+('namerena data'!B349-1)/24</f>
        <v>41562.291666666664</v>
      </c>
      <c r="C359" s="51">
        <f>IF('namerena data'!C349&gt;0,'namerena data'!C349/1000,0)</f>
        <v>0</v>
      </c>
      <c r="D359" s="76">
        <v>62.47</v>
      </c>
      <c r="E359" s="76">
        <v>25.614999999999998</v>
      </c>
      <c r="F359" s="77">
        <f t="shared" si="10"/>
        <v>1000.16905</v>
      </c>
      <c r="G359" s="52">
        <f t="shared" si="11"/>
        <v>0</v>
      </c>
    </row>
    <row r="360" spans="2:7" ht="12.75" customHeight="1" x14ac:dyDescent="0.2">
      <c r="B360" s="75">
        <f>'namerena data'!A350+('namerena data'!B350-1)/24</f>
        <v>41562.333333333336</v>
      </c>
      <c r="C360" s="51">
        <f>IF('namerena data'!C350&gt;0,'namerena data'!C350/1000,0)</f>
        <v>0</v>
      </c>
      <c r="D360" s="76">
        <v>64.72</v>
      </c>
      <c r="E360" s="76">
        <v>25.614999999999998</v>
      </c>
      <c r="F360" s="77">
        <f t="shared" si="10"/>
        <v>1057.8027999999999</v>
      </c>
      <c r="G360" s="52">
        <f t="shared" si="11"/>
        <v>0</v>
      </c>
    </row>
    <row r="361" spans="2:7" ht="12.75" customHeight="1" x14ac:dyDescent="0.2">
      <c r="B361" s="75">
        <f>'namerena data'!A351+('namerena data'!B351-1)/24</f>
        <v>41562.375</v>
      </c>
      <c r="C361" s="51">
        <f>IF('namerena data'!C351&gt;0,'namerena data'!C351/1000,0)</f>
        <v>0</v>
      </c>
      <c r="D361" s="76">
        <v>63.29</v>
      </c>
      <c r="E361" s="76">
        <v>25.614999999999998</v>
      </c>
      <c r="F361" s="77">
        <f t="shared" si="10"/>
        <v>1021.1733499999998</v>
      </c>
      <c r="G361" s="52">
        <f t="shared" si="11"/>
        <v>0</v>
      </c>
    </row>
    <row r="362" spans="2:7" ht="12.75" customHeight="1" x14ac:dyDescent="0.2">
      <c r="B362" s="75">
        <f>'namerena data'!A352+('namerena data'!B352-1)/24</f>
        <v>41562.416666666664</v>
      </c>
      <c r="C362" s="51">
        <f>IF('namerena data'!C352&gt;0,'namerena data'!C352/1000,0)</f>
        <v>0</v>
      </c>
      <c r="D362" s="76">
        <v>60.69</v>
      </c>
      <c r="E362" s="76">
        <v>25.614999999999998</v>
      </c>
      <c r="F362" s="77">
        <f t="shared" si="10"/>
        <v>954.57434999999987</v>
      </c>
      <c r="G362" s="52">
        <f t="shared" si="11"/>
        <v>0</v>
      </c>
    </row>
    <row r="363" spans="2:7" ht="12.75" customHeight="1" x14ac:dyDescent="0.2">
      <c r="B363" s="75">
        <f>'namerena data'!A353+('namerena data'!B353-1)/24</f>
        <v>41562.458333333336</v>
      </c>
      <c r="C363" s="51">
        <f>IF('namerena data'!C353&gt;0,'namerena data'!C353/1000,0)</f>
        <v>0</v>
      </c>
      <c r="D363" s="76">
        <v>58.86</v>
      </c>
      <c r="E363" s="76">
        <v>25.614999999999998</v>
      </c>
      <c r="F363" s="77">
        <f t="shared" si="10"/>
        <v>907.69889999999987</v>
      </c>
      <c r="G363" s="52">
        <f t="shared" si="11"/>
        <v>0</v>
      </c>
    </row>
    <row r="364" spans="2:7" ht="12.75" customHeight="1" x14ac:dyDescent="0.2">
      <c r="B364" s="75">
        <f>'namerena data'!A354+('namerena data'!B354-1)/24</f>
        <v>41562.5</v>
      </c>
      <c r="C364" s="51">
        <f>IF('namerena data'!C354&gt;0,'namerena data'!C354/1000,0)</f>
        <v>0</v>
      </c>
      <c r="D364" s="76">
        <v>55.16</v>
      </c>
      <c r="E364" s="76">
        <v>25.614999999999998</v>
      </c>
      <c r="F364" s="77">
        <f t="shared" si="10"/>
        <v>812.9233999999999</v>
      </c>
      <c r="G364" s="52">
        <f t="shared" si="11"/>
        <v>0</v>
      </c>
    </row>
    <row r="365" spans="2:7" ht="12.75" customHeight="1" x14ac:dyDescent="0.2">
      <c r="B365" s="75">
        <f>'namerena data'!A355+('namerena data'!B355-1)/24</f>
        <v>41562.541666666664</v>
      </c>
      <c r="C365" s="51">
        <f>IF('namerena data'!C355&gt;0,'namerena data'!C355/1000,0)</f>
        <v>0</v>
      </c>
      <c r="D365" s="76">
        <v>52.3</v>
      </c>
      <c r="E365" s="76">
        <v>25.614999999999998</v>
      </c>
      <c r="F365" s="77">
        <f t="shared" si="10"/>
        <v>739.66449999999986</v>
      </c>
      <c r="G365" s="52">
        <f t="shared" si="11"/>
        <v>0</v>
      </c>
    </row>
    <row r="366" spans="2:7" ht="12.75" customHeight="1" x14ac:dyDescent="0.2">
      <c r="B366" s="75">
        <f>'namerena data'!A356+('namerena data'!B356-1)/24</f>
        <v>41562.583333333336</v>
      </c>
      <c r="C366" s="51">
        <f>IF('namerena data'!C356&gt;0,'namerena data'!C356/1000,0)</f>
        <v>0</v>
      </c>
      <c r="D366" s="76">
        <v>51.53</v>
      </c>
      <c r="E366" s="76">
        <v>25.614999999999998</v>
      </c>
      <c r="F366" s="77">
        <f t="shared" si="10"/>
        <v>719.94094999999993</v>
      </c>
      <c r="G366" s="52">
        <f t="shared" si="11"/>
        <v>0</v>
      </c>
    </row>
    <row r="367" spans="2:7" ht="12.75" customHeight="1" x14ac:dyDescent="0.2">
      <c r="B367" s="75">
        <f>'namerena data'!A357+('namerena data'!B357-1)/24</f>
        <v>41562.625</v>
      </c>
      <c r="C367" s="51">
        <f>IF('namerena data'!C357&gt;0,'namerena data'!C357/1000,0)</f>
        <v>0</v>
      </c>
      <c r="D367" s="76">
        <v>52</v>
      </c>
      <c r="E367" s="76">
        <v>25.614999999999998</v>
      </c>
      <c r="F367" s="77">
        <f t="shared" si="10"/>
        <v>731.98</v>
      </c>
      <c r="G367" s="52">
        <f t="shared" si="11"/>
        <v>0</v>
      </c>
    </row>
    <row r="368" spans="2:7" ht="12.75" customHeight="1" x14ac:dyDescent="0.2">
      <c r="B368" s="75">
        <f>'namerena data'!A358+('namerena data'!B358-1)/24</f>
        <v>41562.666666666664</v>
      </c>
      <c r="C368" s="51">
        <f>IF('namerena data'!C358&gt;0,'namerena data'!C358/1000,0)</f>
        <v>0</v>
      </c>
      <c r="D368" s="76">
        <v>54.1</v>
      </c>
      <c r="E368" s="76">
        <v>25.614999999999998</v>
      </c>
      <c r="F368" s="77">
        <f t="shared" si="10"/>
        <v>785.77150000000006</v>
      </c>
      <c r="G368" s="52">
        <f t="shared" si="11"/>
        <v>0</v>
      </c>
    </row>
    <row r="369" spans="2:7" ht="12.75" customHeight="1" x14ac:dyDescent="0.2">
      <c r="B369" s="75">
        <f>'namerena data'!A359+('namerena data'!B359-1)/24</f>
        <v>41562.708333333336</v>
      </c>
      <c r="C369" s="51">
        <f>IF('namerena data'!C359&gt;0,'namerena data'!C359/1000,0)</f>
        <v>0</v>
      </c>
      <c r="D369" s="76">
        <v>57.45</v>
      </c>
      <c r="E369" s="76">
        <v>25.614999999999998</v>
      </c>
      <c r="F369" s="77">
        <f t="shared" si="10"/>
        <v>871.58175000000006</v>
      </c>
      <c r="G369" s="52">
        <f t="shared" si="11"/>
        <v>0</v>
      </c>
    </row>
    <row r="370" spans="2:7" ht="12.75" customHeight="1" x14ac:dyDescent="0.2">
      <c r="B370" s="75">
        <f>'namerena data'!A360+('namerena data'!B360-1)/24</f>
        <v>41562.75</v>
      </c>
      <c r="C370" s="51">
        <f>IF('namerena data'!C360&gt;0,'namerena data'!C360/1000,0)</f>
        <v>0</v>
      </c>
      <c r="D370" s="76">
        <v>69.92</v>
      </c>
      <c r="E370" s="76">
        <v>25.614999999999998</v>
      </c>
      <c r="F370" s="77">
        <f t="shared" si="10"/>
        <v>1191.0008</v>
      </c>
      <c r="G370" s="52">
        <f t="shared" si="11"/>
        <v>0</v>
      </c>
    </row>
    <row r="371" spans="2:7" ht="12.75" customHeight="1" x14ac:dyDescent="0.2">
      <c r="B371" s="75">
        <f>'namerena data'!A361+('namerena data'!B361-1)/24</f>
        <v>41562.791666666664</v>
      </c>
      <c r="C371" s="51">
        <f>IF('namerena data'!C361&gt;0,'namerena data'!C361/1000,0)</f>
        <v>0</v>
      </c>
      <c r="D371" s="76">
        <v>85</v>
      </c>
      <c r="E371" s="76">
        <v>25.614999999999998</v>
      </c>
      <c r="F371" s="77">
        <f t="shared" si="10"/>
        <v>1577.2750000000001</v>
      </c>
      <c r="G371" s="52">
        <f t="shared" si="11"/>
        <v>0</v>
      </c>
    </row>
    <row r="372" spans="2:7" ht="12.75" customHeight="1" x14ac:dyDescent="0.2">
      <c r="B372" s="75">
        <f>'namerena data'!A362+('namerena data'!B362-1)/24</f>
        <v>41562.833333333336</v>
      </c>
      <c r="C372" s="51">
        <f>IF('namerena data'!C362&gt;0,'namerena data'!C362/1000,0)</f>
        <v>0</v>
      </c>
      <c r="D372" s="76">
        <v>63</v>
      </c>
      <c r="E372" s="76">
        <v>25.614999999999998</v>
      </c>
      <c r="F372" s="77">
        <f t="shared" si="10"/>
        <v>1013.7449999999999</v>
      </c>
      <c r="G372" s="52">
        <f t="shared" si="11"/>
        <v>0</v>
      </c>
    </row>
    <row r="373" spans="2:7" ht="12.75" customHeight="1" x14ac:dyDescent="0.2">
      <c r="B373" s="75">
        <f>'namerena data'!A363+('namerena data'!B363-1)/24</f>
        <v>41562.875</v>
      </c>
      <c r="C373" s="51">
        <f>IF('namerena data'!C363&gt;0,'namerena data'!C363/1000,0)</f>
        <v>0</v>
      </c>
      <c r="D373" s="76">
        <v>51.08</v>
      </c>
      <c r="E373" s="76">
        <v>25.614999999999998</v>
      </c>
      <c r="F373" s="77">
        <f t="shared" si="10"/>
        <v>708.41419999999994</v>
      </c>
      <c r="G373" s="52">
        <f t="shared" si="11"/>
        <v>0</v>
      </c>
    </row>
    <row r="374" spans="2:7" ht="12.75" customHeight="1" x14ac:dyDescent="0.2">
      <c r="B374" s="75">
        <f>'namerena data'!A364+('namerena data'!B364-1)/24</f>
        <v>41562.916666666664</v>
      </c>
      <c r="C374" s="51">
        <f>IF('namerena data'!C364&gt;0,'namerena data'!C364/1000,0)</f>
        <v>0</v>
      </c>
      <c r="D374" s="76">
        <v>43.2</v>
      </c>
      <c r="E374" s="76">
        <v>25.614999999999998</v>
      </c>
      <c r="F374" s="77">
        <f t="shared" si="10"/>
        <v>506.56799999999998</v>
      </c>
      <c r="G374" s="52">
        <f t="shared" si="11"/>
        <v>0</v>
      </c>
    </row>
    <row r="375" spans="2:7" ht="12.75" customHeight="1" x14ac:dyDescent="0.2">
      <c r="B375" s="75">
        <f>'namerena data'!A365+('namerena data'!B365-1)/24</f>
        <v>41562.958333333336</v>
      </c>
      <c r="C375" s="51">
        <f>IF('namerena data'!C365&gt;0,'namerena data'!C365/1000,0)</f>
        <v>0</v>
      </c>
      <c r="D375" s="76">
        <v>33.68</v>
      </c>
      <c r="E375" s="76">
        <v>25.614999999999998</v>
      </c>
      <c r="F375" s="77">
        <f t="shared" si="10"/>
        <v>262.71319999999992</v>
      </c>
      <c r="G375" s="52">
        <f t="shared" si="11"/>
        <v>0</v>
      </c>
    </row>
    <row r="376" spans="2:7" ht="12.75" customHeight="1" x14ac:dyDescent="0.2">
      <c r="B376" s="75">
        <f>'namerena data'!A366+('namerena data'!B366-1)/24</f>
        <v>41563</v>
      </c>
      <c r="C376" s="51">
        <f>IF('namerena data'!C366&gt;0,'namerena data'!C366/1000,0)</f>
        <v>0</v>
      </c>
      <c r="D376" s="76">
        <v>33</v>
      </c>
      <c r="E376" s="76">
        <v>25.68</v>
      </c>
      <c r="F376" s="77">
        <f t="shared" si="10"/>
        <v>247.43999999999994</v>
      </c>
      <c r="G376" s="52">
        <f t="shared" si="11"/>
        <v>0</v>
      </c>
    </row>
    <row r="377" spans="2:7" ht="12.75" customHeight="1" x14ac:dyDescent="0.2">
      <c r="B377" s="75">
        <f>'namerena data'!A367+('namerena data'!B367-1)/24</f>
        <v>41563.041666666664</v>
      </c>
      <c r="C377" s="51">
        <f>IF('namerena data'!C367&gt;0,'namerena data'!C367/1000,0)</f>
        <v>0</v>
      </c>
      <c r="D377" s="76">
        <v>32.81</v>
      </c>
      <c r="E377" s="76">
        <v>25.68</v>
      </c>
      <c r="F377" s="77">
        <f t="shared" si="10"/>
        <v>242.56080000000009</v>
      </c>
      <c r="G377" s="52">
        <f t="shared" si="11"/>
        <v>0</v>
      </c>
    </row>
    <row r="378" spans="2:7" ht="12.75" customHeight="1" x14ac:dyDescent="0.2">
      <c r="B378" s="75">
        <f>'namerena data'!A368+('namerena data'!B368-1)/24</f>
        <v>41563.083333333336</v>
      </c>
      <c r="C378" s="51">
        <f>IF('namerena data'!C368&gt;0,'namerena data'!C368/1000,0)</f>
        <v>0</v>
      </c>
      <c r="D378" s="76">
        <v>30.85</v>
      </c>
      <c r="E378" s="76">
        <v>25.68</v>
      </c>
      <c r="F378" s="77">
        <f t="shared" si="10"/>
        <v>192.22800000000007</v>
      </c>
      <c r="G378" s="52">
        <f t="shared" si="11"/>
        <v>0</v>
      </c>
    </row>
    <row r="379" spans="2:7" ht="12.75" customHeight="1" x14ac:dyDescent="0.2">
      <c r="B379" s="75">
        <f>'namerena data'!A369+('namerena data'!B369-1)/24</f>
        <v>41563.125</v>
      </c>
      <c r="C379" s="51">
        <f>IF('namerena data'!C369&gt;0,'namerena data'!C369/1000,0)</f>
        <v>0</v>
      </c>
      <c r="D379" s="76">
        <v>29.75</v>
      </c>
      <c r="E379" s="76">
        <v>25.68</v>
      </c>
      <c r="F379" s="77">
        <f t="shared" si="10"/>
        <v>163.98000000000002</v>
      </c>
      <c r="G379" s="52">
        <f t="shared" si="11"/>
        <v>0</v>
      </c>
    </row>
    <row r="380" spans="2:7" ht="12.75" customHeight="1" x14ac:dyDescent="0.2">
      <c r="B380" s="75">
        <f>'namerena data'!A370+('namerena data'!B370-1)/24</f>
        <v>41563.166666666664</v>
      </c>
      <c r="C380" s="51">
        <f>IF('namerena data'!C370&gt;0,'namerena data'!C370/1000,0)</f>
        <v>0</v>
      </c>
      <c r="D380" s="76">
        <v>30</v>
      </c>
      <c r="E380" s="76">
        <v>25.68</v>
      </c>
      <c r="F380" s="77">
        <f t="shared" si="10"/>
        <v>170.39999999999998</v>
      </c>
      <c r="G380" s="52">
        <f t="shared" si="11"/>
        <v>0</v>
      </c>
    </row>
    <row r="381" spans="2:7" ht="12.75" customHeight="1" x14ac:dyDescent="0.2">
      <c r="B381" s="75">
        <f>'namerena data'!A371+('namerena data'!B371-1)/24</f>
        <v>41563.208333333336</v>
      </c>
      <c r="C381" s="51">
        <f>IF('namerena data'!C371&gt;0,'namerena data'!C371/1000,0)</f>
        <v>0</v>
      </c>
      <c r="D381" s="76">
        <v>33.619999999999997</v>
      </c>
      <c r="E381" s="76">
        <v>25.68</v>
      </c>
      <c r="F381" s="77">
        <f t="shared" si="10"/>
        <v>263.36159999999995</v>
      </c>
      <c r="G381" s="52">
        <f t="shared" si="11"/>
        <v>0</v>
      </c>
    </row>
    <row r="382" spans="2:7" ht="12.75" customHeight="1" x14ac:dyDescent="0.2">
      <c r="B382" s="75">
        <f>'namerena data'!A372+('namerena data'!B372-1)/24</f>
        <v>41563.25</v>
      </c>
      <c r="C382" s="51">
        <f>IF('namerena data'!C372&gt;0,'namerena data'!C372/1000,0)</f>
        <v>0</v>
      </c>
      <c r="D382" s="76">
        <v>49</v>
      </c>
      <c r="E382" s="76">
        <v>25.68</v>
      </c>
      <c r="F382" s="77">
        <f t="shared" si="10"/>
        <v>658.31999999999994</v>
      </c>
      <c r="G382" s="52">
        <f t="shared" si="11"/>
        <v>0</v>
      </c>
    </row>
    <row r="383" spans="2:7" ht="12.75" customHeight="1" x14ac:dyDescent="0.2">
      <c r="B383" s="75">
        <f>'namerena data'!A373+('namerena data'!B373-1)/24</f>
        <v>41563.291666666664</v>
      </c>
      <c r="C383" s="51">
        <f>IF('namerena data'!C373&gt;0,'namerena data'!C373/1000,0)</f>
        <v>0</v>
      </c>
      <c r="D383" s="76">
        <v>66.900000000000006</v>
      </c>
      <c r="E383" s="76">
        <v>25.68</v>
      </c>
      <c r="F383" s="77">
        <f t="shared" si="10"/>
        <v>1117.9920000000002</v>
      </c>
      <c r="G383" s="52">
        <f t="shared" si="11"/>
        <v>0</v>
      </c>
    </row>
    <row r="384" spans="2:7" ht="12.75" customHeight="1" x14ac:dyDescent="0.2">
      <c r="B384" s="75">
        <f>'namerena data'!A374+('namerena data'!B374-1)/24</f>
        <v>41563.333333333336</v>
      </c>
      <c r="C384" s="51">
        <f>IF('namerena data'!C374&gt;0,'namerena data'!C374/1000,0)</f>
        <v>0</v>
      </c>
      <c r="D384" s="76">
        <v>66.87</v>
      </c>
      <c r="E384" s="76">
        <v>25.68</v>
      </c>
      <c r="F384" s="77">
        <f t="shared" si="10"/>
        <v>1117.2216000000001</v>
      </c>
      <c r="G384" s="52">
        <f t="shared" si="11"/>
        <v>0</v>
      </c>
    </row>
    <row r="385" spans="2:7" ht="12.75" customHeight="1" x14ac:dyDescent="0.2">
      <c r="B385" s="75">
        <f>'namerena data'!A375+('namerena data'!B375-1)/24</f>
        <v>41563.375</v>
      </c>
      <c r="C385" s="51">
        <f>IF('namerena data'!C375&gt;0,'namerena data'!C375/1000,0)</f>
        <v>0</v>
      </c>
      <c r="D385" s="76">
        <v>66.09</v>
      </c>
      <c r="E385" s="76">
        <v>25.68</v>
      </c>
      <c r="F385" s="77">
        <f t="shared" si="10"/>
        <v>1097.1912</v>
      </c>
      <c r="G385" s="52">
        <f t="shared" si="11"/>
        <v>0</v>
      </c>
    </row>
    <row r="386" spans="2:7" ht="12.75" customHeight="1" x14ac:dyDescent="0.2">
      <c r="B386" s="75">
        <f>'namerena data'!A376+('namerena data'!B376-1)/24</f>
        <v>41563.416666666664</v>
      </c>
      <c r="C386" s="51">
        <f>IF('namerena data'!C376&gt;0,'namerena data'!C376/1000,0)</f>
        <v>0</v>
      </c>
      <c r="D386" s="76">
        <v>65.099999999999994</v>
      </c>
      <c r="E386" s="76">
        <v>25.68</v>
      </c>
      <c r="F386" s="77">
        <f t="shared" si="10"/>
        <v>1071.7679999999998</v>
      </c>
      <c r="G386" s="52">
        <f t="shared" si="11"/>
        <v>0</v>
      </c>
    </row>
    <row r="387" spans="2:7" ht="12.75" customHeight="1" x14ac:dyDescent="0.2">
      <c r="B387" s="75">
        <f>'namerena data'!A377+('namerena data'!B377-1)/24</f>
        <v>41563.458333333336</v>
      </c>
      <c r="C387" s="51">
        <f>IF('namerena data'!C377&gt;0,'namerena data'!C377/1000,0)</f>
        <v>0</v>
      </c>
      <c r="D387" s="76">
        <v>64.400000000000006</v>
      </c>
      <c r="E387" s="76">
        <v>25.68</v>
      </c>
      <c r="F387" s="77">
        <f t="shared" si="10"/>
        <v>1053.7920000000001</v>
      </c>
      <c r="G387" s="52">
        <f t="shared" si="11"/>
        <v>0</v>
      </c>
    </row>
    <row r="388" spans="2:7" ht="12.75" customHeight="1" x14ac:dyDescent="0.2">
      <c r="B388" s="75">
        <f>'namerena data'!A378+('namerena data'!B378-1)/24</f>
        <v>41563.5</v>
      </c>
      <c r="C388" s="51">
        <f>IF('namerena data'!C378&gt;0,'namerena data'!C378/1000,0)</f>
        <v>0</v>
      </c>
      <c r="D388" s="76">
        <v>61</v>
      </c>
      <c r="E388" s="76">
        <v>25.68</v>
      </c>
      <c r="F388" s="77">
        <f t="shared" si="10"/>
        <v>966.48</v>
      </c>
      <c r="G388" s="52">
        <f t="shared" si="11"/>
        <v>0</v>
      </c>
    </row>
    <row r="389" spans="2:7" ht="12.75" customHeight="1" x14ac:dyDescent="0.2">
      <c r="B389" s="75">
        <f>'namerena data'!A379+('namerena data'!B379-1)/24</f>
        <v>41563.541666666664</v>
      </c>
      <c r="C389" s="51">
        <f>IF('namerena data'!C379&gt;0,'namerena data'!C379/1000,0)</f>
        <v>0</v>
      </c>
      <c r="D389" s="76">
        <v>59</v>
      </c>
      <c r="E389" s="76">
        <v>25.68</v>
      </c>
      <c r="F389" s="77">
        <f t="shared" si="10"/>
        <v>915.11999999999989</v>
      </c>
      <c r="G389" s="52">
        <f t="shared" si="11"/>
        <v>0</v>
      </c>
    </row>
    <row r="390" spans="2:7" ht="12.75" customHeight="1" x14ac:dyDescent="0.2">
      <c r="B390" s="75">
        <f>'namerena data'!A380+('namerena data'!B380-1)/24</f>
        <v>41563.583333333336</v>
      </c>
      <c r="C390" s="51">
        <f>IF('namerena data'!C380&gt;0,'namerena data'!C380/1000,0)</f>
        <v>0</v>
      </c>
      <c r="D390" s="76">
        <v>57</v>
      </c>
      <c r="E390" s="76">
        <v>25.68</v>
      </c>
      <c r="F390" s="77">
        <f t="shared" si="10"/>
        <v>863.76</v>
      </c>
      <c r="G390" s="52">
        <f t="shared" si="11"/>
        <v>0</v>
      </c>
    </row>
    <row r="391" spans="2:7" ht="12.75" customHeight="1" x14ac:dyDescent="0.2">
      <c r="B391" s="75">
        <f>'namerena data'!A381+('namerena data'!B381-1)/24</f>
        <v>41563.625</v>
      </c>
      <c r="C391" s="51">
        <f>IF('namerena data'!C381&gt;0,'namerena data'!C381/1000,0)</f>
        <v>0</v>
      </c>
      <c r="D391" s="76">
        <v>57.28</v>
      </c>
      <c r="E391" s="76">
        <v>25.68</v>
      </c>
      <c r="F391" s="77">
        <f t="shared" si="10"/>
        <v>870.95039999999995</v>
      </c>
      <c r="G391" s="52">
        <f t="shared" si="11"/>
        <v>0</v>
      </c>
    </row>
    <row r="392" spans="2:7" ht="12.75" customHeight="1" x14ac:dyDescent="0.2">
      <c r="B392" s="75">
        <f>'namerena data'!A382+('namerena data'!B382-1)/24</f>
        <v>41563.666666666664</v>
      </c>
      <c r="C392" s="51">
        <f>IF('namerena data'!C382&gt;0,'namerena data'!C382/1000,0)</f>
        <v>0</v>
      </c>
      <c r="D392" s="76">
        <v>54.26</v>
      </c>
      <c r="E392" s="76">
        <v>25.68</v>
      </c>
      <c r="F392" s="77">
        <f t="shared" si="10"/>
        <v>793.39679999999998</v>
      </c>
      <c r="G392" s="52">
        <f t="shared" si="11"/>
        <v>0</v>
      </c>
    </row>
    <row r="393" spans="2:7" ht="12.75" customHeight="1" x14ac:dyDescent="0.2">
      <c r="B393" s="75">
        <f>'namerena data'!A383+('namerena data'!B383-1)/24</f>
        <v>41563.708333333336</v>
      </c>
      <c r="C393" s="51">
        <f>IF('namerena data'!C383&gt;0,'namerena data'!C383/1000,0)</f>
        <v>0</v>
      </c>
      <c r="D393" s="76">
        <v>57.51</v>
      </c>
      <c r="E393" s="76">
        <v>25.68</v>
      </c>
      <c r="F393" s="77">
        <f t="shared" si="10"/>
        <v>876.85680000000002</v>
      </c>
      <c r="G393" s="52">
        <f t="shared" si="11"/>
        <v>0</v>
      </c>
    </row>
    <row r="394" spans="2:7" ht="12.75" customHeight="1" x14ac:dyDescent="0.2">
      <c r="B394" s="75">
        <f>'namerena data'!A384+('namerena data'!B384-1)/24</f>
        <v>41563.75</v>
      </c>
      <c r="C394" s="51">
        <f>IF('namerena data'!C384&gt;0,'namerena data'!C384/1000,0)</f>
        <v>0</v>
      </c>
      <c r="D394" s="76">
        <v>65</v>
      </c>
      <c r="E394" s="76">
        <v>25.68</v>
      </c>
      <c r="F394" s="77">
        <f t="shared" si="10"/>
        <v>1069.2</v>
      </c>
      <c r="G394" s="52">
        <f t="shared" si="11"/>
        <v>0</v>
      </c>
    </row>
    <row r="395" spans="2:7" ht="12.75" customHeight="1" x14ac:dyDescent="0.2">
      <c r="B395" s="75">
        <f>'namerena data'!A385+('namerena data'!B385-1)/24</f>
        <v>41563.791666666664</v>
      </c>
      <c r="C395" s="51">
        <f>IF('namerena data'!C385&gt;0,'namerena data'!C385/1000,0)</f>
        <v>0</v>
      </c>
      <c r="D395" s="76">
        <v>76</v>
      </c>
      <c r="E395" s="76">
        <v>25.68</v>
      </c>
      <c r="F395" s="77">
        <f t="shared" si="10"/>
        <v>1351.68</v>
      </c>
      <c r="G395" s="52">
        <f t="shared" si="11"/>
        <v>0</v>
      </c>
    </row>
    <row r="396" spans="2:7" ht="12.75" customHeight="1" x14ac:dyDescent="0.2">
      <c r="B396" s="75">
        <f>'namerena data'!A386+('namerena data'!B386-1)/24</f>
        <v>41563.833333333336</v>
      </c>
      <c r="C396" s="51">
        <f>IF('namerena data'!C386&gt;0,'namerena data'!C386/1000,0)</f>
        <v>0</v>
      </c>
      <c r="D396" s="76">
        <v>60.6</v>
      </c>
      <c r="E396" s="76">
        <v>25.68</v>
      </c>
      <c r="F396" s="77">
        <f t="shared" si="10"/>
        <v>956.20800000000008</v>
      </c>
      <c r="G396" s="52">
        <f t="shared" si="11"/>
        <v>0</v>
      </c>
    </row>
    <row r="397" spans="2:7" ht="12.75" customHeight="1" x14ac:dyDescent="0.2">
      <c r="B397" s="75">
        <f>'namerena data'!A387+('namerena data'!B387-1)/24</f>
        <v>41563.875</v>
      </c>
      <c r="C397" s="51">
        <f>IF('namerena data'!C387&gt;0,'namerena data'!C387/1000,0)</f>
        <v>0</v>
      </c>
      <c r="D397" s="76">
        <v>48.3</v>
      </c>
      <c r="E397" s="76">
        <v>25.68</v>
      </c>
      <c r="F397" s="77">
        <f t="shared" si="10"/>
        <v>640.34399999999982</v>
      </c>
      <c r="G397" s="52">
        <f t="shared" si="11"/>
        <v>0</v>
      </c>
    </row>
    <row r="398" spans="2:7" ht="12.75" customHeight="1" x14ac:dyDescent="0.2">
      <c r="B398" s="75">
        <f>'namerena data'!A388+('namerena data'!B388-1)/24</f>
        <v>41563.916666666664</v>
      </c>
      <c r="C398" s="51">
        <f>IF('namerena data'!C388&gt;0,'namerena data'!C388/1000,0)</f>
        <v>0</v>
      </c>
      <c r="D398" s="76">
        <v>39</v>
      </c>
      <c r="E398" s="76">
        <v>25.68</v>
      </c>
      <c r="F398" s="77">
        <f t="shared" si="10"/>
        <v>401.52</v>
      </c>
      <c r="G398" s="52">
        <f t="shared" si="11"/>
        <v>0</v>
      </c>
    </row>
    <row r="399" spans="2:7" ht="12.75" customHeight="1" x14ac:dyDescent="0.2">
      <c r="B399" s="75">
        <f>'namerena data'!A389+('namerena data'!B389-1)/24</f>
        <v>41563.958333333336</v>
      </c>
      <c r="C399" s="51">
        <f>IF('namerena data'!C389&gt;0,'namerena data'!C389/1000,0)</f>
        <v>0</v>
      </c>
      <c r="D399" s="76">
        <v>31.25</v>
      </c>
      <c r="E399" s="76">
        <v>25.68</v>
      </c>
      <c r="F399" s="77">
        <f t="shared" si="10"/>
        <v>202.5</v>
      </c>
      <c r="G399" s="52">
        <f t="shared" si="11"/>
        <v>0</v>
      </c>
    </row>
    <row r="400" spans="2:7" ht="12.75" customHeight="1" x14ac:dyDescent="0.2">
      <c r="B400" s="75">
        <f>'namerena data'!A390+('namerena data'!B390-1)/24</f>
        <v>41564</v>
      </c>
      <c r="C400" s="51">
        <f>IF('namerena data'!C390&gt;0,'namerena data'!C390/1000,0)</f>
        <v>0</v>
      </c>
      <c r="D400" s="76">
        <v>27.31</v>
      </c>
      <c r="E400" s="76">
        <v>25.7</v>
      </c>
      <c r="F400" s="77">
        <f t="shared" si="10"/>
        <v>101.86699999999996</v>
      </c>
      <c r="G400" s="52">
        <f t="shared" si="11"/>
        <v>0</v>
      </c>
    </row>
    <row r="401" spans="2:7" ht="12.75" customHeight="1" x14ac:dyDescent="0.2">
      <c r="B401" s="75">
        <f>'namerena data'!A391+('namerena data'!B391-1)/24</f>
        <v>41564.041666666664</v>
      </c>
      <c r="C401" s="51">
        <f>IF('namerena data'!C391&gt;0,'namerena data'!C391/1000,0)</f>
        <v>0</v>
      </c>
      <c r="D401" s="76">
        <v>27</v>
      </c>
      <c r="E401" s="76">
        <v>25.7</v>
      </c>
      <c r="F401" s="77">
        <f t="shared" ref="F401:F464" si="12">+IF(AND(ISNUMBER(D401),ISNUMBER(E401)),D401*E401-$F$13,0)</f>
        <v>93.899999999999977</v>
      </c>
      <c r="G401" s="52">
        <f t="shared" ref="G401:G464" si="13">+(C401*F401)</f>
        <v>0</v>
      </c>
    </row>
    <row r="402" spans="2:7" ht="12.75" customHeight="1" x14ac:dyDescent="0.2">
      <c r="B402" s="75">
        <f>'namerena data'!A392+('namerena data'!B392-1)/24</f>
        <v>41564.083333333336</v>
      </c>
      <c r="C402" s="51">
        <f>IF('namerena data'!C392&gt;0,'namerena data'!C392/1000,0)</f>
        <v>0</v>
      </c>
      <c r="D402" s="76">
        <v>23.55</v>
      </c>
      <c r="E402" s="76">
        <v>25.7</v>
      </c>
      <c r="F402" s="77">
        <f t="shared" si="12"/>
        <v>5.2350000000000136</v>
      </c>
      <c r="G402" s="52">
        <f t="shared" si="13"/>
        <v>0</v>
      </c>
    </row>
    <row r="403" spans="2:7" ht="12.75" customHeight="1" x14ac:dyDescent="0.2">
      <c r="B403" s="75">
        <f>'namerena data'!A393+('namerena data'!B393-1)/24</f>
        <v>41564.125</v>
      </c>
      <c r="C403" s="51">
        <f>IF('namerena data'!C393&gt;0,'namerena data'!C393/1000,0)</f>
        <v>0</v>
      </c>
      <c r="D403" s="76">
        <v>21.83</v>
      </c>
      <c r="E403" s="76">
        <v>25.7</v>
      </c>
      <c r="F403" s="77">
        <f t="shared" si="12"/>
        <v>-38.969000000000051</v>
      </c>
      <c r="G403" s="52">
        <f t="shared" si="13"/>
        <v>0</v>
      </c>
    </row>
    <row r="404" spans="2:7" ht="12.75" customHeight="1" x14ac:dyDescent="0.2">
      <c r="B404" s="75">
        <f>'namerena data'!A394+('namerena data'!B394-1)/24</f>
        <v>41564.166666666664</v>
      </c>
      <c r="C404" s="51">
        <f>IF('namerena data'!C394&gt;0,'namerena data'!C394/1000,0)</f>
        <v>0</v>
      </c>
      <c r="D404" s="76">
        <v>21.3</v>
      </c>
      <c r="E404" s="76">
        <v>25.7</v>
      </c>
      <c r="F404" s="77">
        <f t="shared" si="12"/>
        <v>-52.590000000000032</v>
      </c>
      <c r="G404" s="52">
        <f t="shared" si="13"/>
        <v>0</v>
      </c>
    </row>
    <row r="405" spans="2:7" ht="12.75" customHeight="1" x14ac:dyDescent="0.2">
      <c r="B405" s="75">
        <f>'namerena data'!A395+('namerena data'!B395-1)/24</f>
        <v>41564.208333333336</v>
      </c>
      <c r="C405" s="51">
        <f>IF('namerena data'!C395&gt;0,'namerena data'!C395/1000,0)</f>
        <v>0</v>
      </c>
      <c r="D405" s="76">
        <v>24.34</v>
      </c>
      <c r="E405" s="76">
        <v>25.7</v>
      </c>
      <c r="F405" s="77">
        <f t="shared" si="12"/>
        <v>25.538000000000011</v>
      </c>
      <c r="G405" s="52">
        <f t="shared" si="13"/>
        <v>0</v>
      </c>
    </row>
    <row r="406" spans="2:7" ht="12.75" customHeight="1" x14ac:dyDescent="0.2">
      <c r="B406" s="75">
        <f>'namerena data'!A396+('namerena data'!B396-1)/24</f>
        <v>41564.25</v>
      </c>
      <c r="C406" s="51">
        <f>IF('namerena data'!C396&gt;0,'namerena data'!C396/1000,0)</f>
        <v>0</v>
      </c>
      <c r="D406" s="76">
        <v>40.200000000000003</v>
      </c>
      <c r="E406" s="76">
        <v>25.7</v>
      </c>
      <c r="F406" s="77">
        <f t="shared" si="12"/>
        <v>433.1400000000001</v>
      </c>
      <c r="G406" s="52">
        <f t="shared" si="13"/>
        <v>0</v>
      </c>
    </row>
    <row r="407" spans="2:7" ht="12.75" customHeight="1" x14ac:dyDescent="0.2">
      <c r="B407" s="75">
        <f>'namerena data'!A397+('namerena data'!B397-1)/24</f>
        <v>41564.291666666664</v>
      </c>
      <c r="C407" s="51">
        <f>IF('namerena data'!C397&gt;0,'namerena data'!C397/1000,0)</f>
        <v>0</v>
      </c>
      <c r="D407" s="76">
        <v>58.4</v>
      </c>
      <c r="E407" s="76">
        <v>25.7</v>
      </c>
      <c r="F407" s="77">
        <f t="shared" si="12"/>
        <v>900.87999999999988</v>
      </c>
      <c r="G407" s="52">
        <f t="shared" si="13"/>
        <v>0</v>
      </c>
    </row>
    <row r="408" spans="2:7" ht="12.75" customHeight="1" x14ac:dyDescent="0.2">
      <c r="B408" s="75">
        <f>'namerena data'!A398+('namerena data'!B398-1)/24</f>
        <v>41564.333333333336</v>
      </c>
      <c r="C408" s="51">
        <f>IF('namerena data'!C398&gt;0,'namerena data'!C398/1000,0)</f>
        <v>0</v>
      </c>
      <c r="D408" s="76">
        <v>56.02</v>
      </c>
      <c r="E408" s="76">
        <v>25.7</v>
      </c>
      <c r="F408" s="77">
        <f t="shared" si="12"/>
        <v>839.71399999999994</v>
      </c>
      <c r="G408" s="52">
        <f t="shared" si="13"/>
        <v>0</v>
      </c>
    </row>
    <row r="409" spans="2:7" ht="12.75" customHeight="1" x14ac:dyDescent="0.2">
      <c r="B409" s="75">
        <f>'namerena data'!A399+('namerena data'!B399-1)/24</f>
        <v>41564.375</v>
      </c>
      <c r="C409" s="51">
        <f>IF('namerena data'!C399&gt;0,'namerena data'!C399/1000,0)</f>
        <v>0</v>
      </c>
      <c r="D409" s="76">
        <v>52.8</v>
      </c>
      <c r="E409" s="76">
        <v>25.7</v>
      </c>
      <c r="F409" s="77">
        <f t="shared" si="12"/>
        <v>756.95999999999981</v>
      </c>
      <c r="G409" s="52">
        <f t="shared" si="13"/>
        <v>0</v>
      </c>
    </row>
    <row r="410" spans="2:7" ht="12.75" customHeight="1" x14ac:dyDescent="0.2">
      <c r="B410" s="75">
        <f>'namerena data'!A400+('namerena data'!B400-1)/24</f>
        <v>41564.416666666664</v>
      </c>
      <c r="C410" s="51">
        <f>IF('namerena data'!C400&gt;0,'namerena data'!C400/1000,0)</f>
        <v>0</v>
      </c>
      <c r="D410" s="76">
        <v>46.68</v>
      </c>
      <c r="E410" s="76">
        <v>25.7</v>
      </c>
      <c r="F410" s="77">
        <f t="shared" si="12"/>
        <v>599.67599999999993</v>
      </c>
      <c r="G410" s="52">
        <f t="shared" si="13"/>
        <v>0</v>
      </c>
    </row>
    <row r="411" spans="2:7" ht="12.75" customHeight="1" x14ac:dyDescent="0.2">
      <c r="B411" s="75">
        <f>'namerena data'!A401+('namerena data'!B401-1)/24</f>
        <v>41564.458333333336</v>
      </c>
      <c r="C411" s="51">
        <f>IF('namerena data'!C401&gt;0,'namerena data'!C401/1000,0)</f>
        <v>0</v>
      </c>
      <c r="D411" s="76">
        <v>42.46</v>
      </c>
      <c r="E411" s="76">
        <v>25.7</v>
      </c>
      <c r="F411" s="77">
        <f t="shared" si="12"/>
        <v>491.22199999999998</v>
      </c>
      <c r="G411" s="52">
        <f t="shared" si="13"/>
        <v>0</v>
      </c>
    </row>
    <row r="412" spans="2:7" ht="12.75" customHeight="1" x14ac:dyDescent="0.2">
      <c r="B412" s="75">
        <f>'namerena data'!A402+('namerena data'!B402-1)/24</f>
        <v>41564.5</v>
      </c>
      <c r="C412" s="51">
        <f>IF('namerena data'!C402&gt;0,'namerena data'!C402/1000,0)</f>
        <v>0</v>
      </c>
      <c r="D412" s="76">
        <v>32.700000000000003</v>
      </c>
      <c r="E412" s="76">
        <v>25.7</v>
      </c>
      <c r="F412" s="77">
        <f t="shared" si="12"/>
        <v>240.3900000000001</v>
      </c>
      <c r="G412" s="52">
        <f t="shared" si="13"/>
        <v>0</v>
      </c>
    </row>
    <row r="413" spans="2:7" ht="12.75" customHeight="1" x14ac:dyDescent="0.2">
      <c r="B413" s="75">
        <f>'namerena data'!A403+('namerena data'!B403-1)/24</f>
        <v>41564.541666666664</v>
      </c>
      <c r="C413" s="51">
        <f>IF('namerena data'!C403&gt;0,'namerena data'!C403/1000,0)</f>
        <v>0</v>
      </c>
      <c r="D413" s="76">
        <v>28.7</v>
      </c>
      <c r="E413" s="76">
        <v>25.7</v>
      </c>
      <c r="F413" s="77">
        <f t="shared" si="12"/>
        <v>137.58999999999992</v>
      </c>
      <c r="G413" s="52">
        <f t="shared" si="13"/>
        <v>0</v>
      </c>
    </row>
    <row r="414" spans="2:7" ht="12.75" customHeight="1" x14ac:dyDescent="0.2">
      <c r="B414" s="75">
        <f>'namerena data'!A404+('namerena data'!B404-1)/24</f>
        <v>41564.583333333336</v>
      </c>
      <c r="C414" s="51">
        <f>IF('namerena data'!C404&gt;0,'namerena data'!C404/1000,0)</f>
        <v>0</v>
      </c>
      <c r="D414" s="76">
        <v>26.13</v>
      </c>
      <c r="E414" s="76">
        <v>25.7</v>
      </c>
      <c r="F414" s="77">
        <f t="shared" si="12"/>
        <v>71.54099999999994</v>
      </c>
      <c r="G414" s="52">
        <f t="shared" si="13"/>
        <v>0</v>
      </c>
    </row>
    <row r="415" spans="2:7" ht="12.75" customHeight="1" x14ac:dyDescent="0.2">
      <c r="B415" s="75">
        <f>'namerena data'!A405+('namerena data'!B405-1)/24</f>
        <v>41564.625</v>
      </c>
      <c r="C415" s="51">
        <f>IF('namerena data'!C405&gt;0,'namerena data'!C405/1000,0)</f>
        <v>0</v>
      </c>
      <c r="D415" s="76">
        <v>26.96</v>
      </c>
      <c r="E415" s="76">
        <v>25.7</v>
      </c>
      <c r="F415" s="77">
        <f t="shared" si="12"/>
        <v>92.871999999999957</v>
      </c>
      <c r="G415" s="52">
        <f t="shared" si="13"/>
        <v>0</v>
      </c>
    </row>
    <row r="416" spans="2:7" ht="12.75" customHeight="1" x14ac:dyDescent="0.2">
      <c r="B416" s="75">
        <f>'namerena data'!A406+('namerena data'!B406-1)/24</f>
        <v>41564.666666666664</v>
      </c>
      <c r="C416" s="51">
        <f>IF('namerena data'!C406&gt;0,'namerena data'!C406/1000,0)</f>
        <v>0</v>
      </c>
      <c r="D416" s="76">
        <v>27.81</v>
      </c>
      <c r="E416" s="76">
        <v>25.7</v>
      </c>
      <c r="F416" s="77">
        <f t="shared" si="12"/>
        <v>114.71699999999998</v>
      </c>
      <c r="G416" s="52">
        <f t="shared" si="13"/>
        <v>0</v>
      </c>
    </row>
    <row r="417" spans="2:7" ht="12.75" customHeight="1" x14ac:dyDescent="0.2">
      <c r="B417" s="75">
        <f>'namerena data'!A407+('namerena data'!B407-1)/24</f>
        <v>41564.708333333336</v>
      </c>
      <c r="C417" s="51">
        <f>IF('namerena data'!C407&gt;0,'namerena data'!C407/1000,0)</f>
        <v>0</v>
      </c>
      <c r="D417" s="76">
        <v>32.700000000000003</v>
      </c>
      <c r="E417" s="76">
        <v>25.7</v>
      </c>
      <c r="F417" s="77">
        <f t="shared" si="12"/>
        <v>240.3900000000001</v>
      </c>
      <c r="G417" s="52">
        <f t="shared" si="13"/>
        <v>0</v>
      </c>
    </row>
    <row r="418" spans="2:7" ht="12.75" customHeight="1" x14ac:dyDescent="0.2">
      <c r="B418" s="75">
        <f>'namerena data'!A408+('namerena data'!B408-1)/24</f>
        <v>41564.75</v>
      </c>
      <c r="C418" s="51">
        <f>IF('namerena data'!C408&gt;0,'namerena data'!C408/1000,0)</f>
        <v>0</v>
      </c>
      <c r="D418" s="76">
        <v>37.1</v>
      </c>
      <c r="E418" s="76">
        <v>25.7</v>
      </c>
      <c r="F418" s="77">
        <f t="shared" si="12"/>
        <v>353.47</v>
      </c>
      <c r="G418" s="52">
        <f t="shared" si="13"/>
        <v>0</v>
      </c>
    </row>
    <row r="419" spans="2:7" ht="12.75" customHeight="1" x14ac:dyDescent="0.2">
      <c r="B419" s="75">
        <f>'namerena data'!A409+('namerena data'!B409-1)/24</f>
        <v>41564.791666666664</v>
      </c>
      <c r="C419" s="51">
        <f>IF('namerena data'!C409&gt;0,'namerena data'!C409/1000,0)</f>
        <v>0</v>
      </c>
      <c r="D419" s="76">
        <v>40</v>
      </c>
      <c r="E419" s="76">
        <v>25.7</v>
      </c>
      <c r="F419" s="77">
        <f t="shared" si="12"/>
        <v>428</v>
      </c>
      <c r="G419" s="52">
        <f t="shared" si="13"/>
        <v>0</v>
      </c>
    </row>
    <row r="420" spans="2:7" ht="12.75" customHeight="1" x14ac:dyDescent="0.2">
      <c r="B420" s="75">
        <f>'namerena data'!A410+('namerena data'!B410-1)/24</f>
        <v>41564.833333333336</v>
      </c>
      <c r="C420" s="51">
        <f>IF('namerena data'!C410&gt;0,'namerena data'!C410/1000,0)</f>
        <v>0</v>
      </c>
      <c r="D420" s="76">
        <v>34</v>
      </c>
      <c r="E420" s="76">
        <v>25.7</v>
      </c>
      <c r="F420" s="77">
        <f t="shared" si="12"/>
        <v>273.79999999999995</v>
      </c>
      <c r="G420" s="52">
        <f t="shared" si="13"/>
        <v>0</v>
      </c>
    </row>
    <row r="421" spans="2:7" ht="12.75" customHeight="1" x14ac:dyDescent="0.2">
      <c r="B421" s="75">
        <f>'namerena data'!A411+('namerena data'!B411-1)/24</f>
        <v>41564.875</v>
      </c>
      <c r="C421" s="51">
        <f>IF('namerena data'!C411&gt;0,'namerena data'!C411/1000,0)</f>
        <v>0</v>
      </c>
      <c r="D421" s="76">
        <v>29.21</v>
      </c>
      <c r="E421" s="76">
        <v>25.7</v>
      </c>
      <c r="F421" s="77">
        <f t="shared" si="12"/>
        <v>150.697</v>
      </c>
      <c r="G421" s="52">
        <f t="shared" si="13"/>
        <v>0</v>
      </c>
    </row>
    <row r="422" spans="2:7" ht="12.75" customHeight="1" x14ac:dyDescent="0.2">
      <c r="B422" s="75">
        <f>'namerena data'!A412+('namerena data'!B412-1)/24</f>
        <v>41564.916666666664</v>
      </c>
      <c r="C422" s="51">
        <f>IF('namerena data'!C412&gt;0,'namerena data'!C412/1000,0)</f>
        <v>0</v>
      </c>
      <c r="D422" s="76">
        <v>23.21</v>
      </c>
      <c r="E422" s="76">
        <v>25.7</v>
      </c>
      <c r="F422" s="77">
        <f t="shared" si="12"/>
        <v>-3.5030000000000427</v>
      </c>
      <c r="G422" s="52">
        <f t="shared" si="13"/>
        <v>0</v>
      </c>
    </row>
    <row r="423" spans="2:7" ht="12.75" customHeight="1" x14ac:dyDescent="0.2">
      <c r="B423" s="75">
        <f>'namerena data'!A413+('namerena data'!B413-1)/24</f>
        <v>41564.958333333336</v>
      </c>
      <c r="C423" s="51">
        <f>IF('namerena data'!C413&gt;0,'namerena data'!C413/1000,0)</f>
        <v>0</v>
      </c>
      <c r="D423" s="76">
        <v>13.8</v>
      </c>
      <c r="E423" s="76">
        <v>25.7</v>
      </c>
      <c r="F423" s="77">
        <f t="shared" si="12"/>
        <v>-245.33999999999997</v>
      </c>
      <c r="G423" s="52">
        <f t="shared" si="13"/>
        <v>0</v>
      </c>
    </row>
    <row r="424" spans="2:7" ht="12.75" customHeight="1" x14ac:dyDescent="0.2">
      <c r="B424" s="75">
        <f>'namerena data'!A414+('namerena data'!B414-1)/24</f>
        <v>41565</v>
      </c>
      <c r="C424" s="51">
        <f>IF('namerena data'!C414&gt;0,'namerena data'!C414/1000,0)</f>
        <v>0</v>
      </c>
      <c r="D424" s="76">
        <v>10.8</v>
      </c>
      <c r="E424" s="76">
        <v>25.78</v>
      </c>
      <c r="F424" s="77">
        <f t="shared" si="12"/>
        <v>-321.57599999999996</v>
      </c>
      <c r="G424" s="52">
        <f t="shared" si="13"/>
        <v>0</v>
      </c>
    </row>
    <row r="425" spans="2:7" ht="12.75" customHeight="1" x14ac:dyDescent="0.2">
      <c r="B425" s="75">
        <f>'namerena data'!A415+('namerena data'!B415-1)/24</f>
        <v>41565.041666666664</v>
      </c>
      <c r="C425" s="51">
        <f>IF('namerena data'!C415&gt;0,'namerena data'!C415/1000,0)</f>
        <v>0</v>
      </c>
      <c r="D425" s="76">
        <v>12.2</v>
      </c>
      <c r="E425" s="76">
        <v>25.78</v>
      </c>
      <c r="F425" s="77">
        <f t="shared" si="12"/>
        <v>-285.48399999999998</v>
      </c>
      <c r="G425" s="52">
        <f t="shared" si="13"/>
        <v>0</v>
      </c>
    </row>
    <row r="426" spans="2:7" ht="12.75" customHeight="1" x14ac:dyDescent="0.2">
      <c r="B426" s="75">
        <f>'namerena data'!A416+('namerena data'!B416-1)/24</f>
        <v>41565.083333333336</v>
      </c>
      <c r="C426" s="51">
        <f>IF('namerena data'!C416&gt;0,'namerena data'!C416/1000,0)</f>
        <v>0</v>
      </c>
      <c r="D426" s="76">
        <v>12.1</v>
      </c>
      <c r="E426" s="76">
        <v>25.78</v>
      </c>
      <c r="F426" s="77">
        <f t="shared" si="12"/>
        <v>-288.06200000000001</v>
      </c>
      <c r="G426" s="52">
        <f t="shared" si="13"/>
        <v>0</v>
      </c>
    </row>
    <row r="427" spans="2:7" ht="12.75" customHeight="1" x14ac:dyDescent="0.2">
      <c r="B427" s="75">
        <f>'namerena data'!A417+('namerena data'!B417-1)/24</f>
        <v>41565.125</v>
      </c>
      <c r="C427" s="51">
        <f>IF('namerena data'!C417&gt;0,'namerena data'!C417/1000,0)</f>
        <v>0</v>
      </c>
      <c r="D427" s="76">
        <v>12.3</v>
      </c>
      <c r="E427" s="76">
        <v>25.78</v>
      </c>
      <c r="F427" s="77">
        <f t="shared" si="12"/>
        <v>-282.90599999999995</v>
      </c>
      <c r="G427" s="52">
        <f t="shared" si="13"/>
        <v>0</v>
      </c>
    </row>
    <row r="428" spans="2:7" ht="12.75" customHeight="1" x14ac:dyDescent="0.2">
      <c r="B428" s="75">
        <f>'namerena data'!A418+('namerena data'!B418-1)/24</f>
        <v>41565.166666666664</v>
      </c>
      <c r="C428" s="51">
        <f>IF('namerena data'!C418&gt;0,'namerena data'!C418/1000,0)</f>
        <v>0</v>
      </c>
      <c r="D428" s="76">
        <v>15.8</v>
      </c>
      <c r="E428" s="76">
        <v>25.78</v>
      </c>
      <c r="F428" s="77">
        <f t="shared" si="12"/>
        <v>-192.67599999999999</v>
      </c>
      <c r="G428" s="52">
        <f t="shared" si="13"/>
        <v>0</v>
      </c>
    </row>
    <row r="429" spans="2:7" ht="12.75" customHeight="1" x14ac:dyDescent="0.2">
      <c r="B429" s="75">
        <f>'namerena data'!A419+('namerena data'!B419-1)/24</f>
        <v>41565.208333333336</v>
      </c>
      <c r="C429" s="51">
        <f>IF('namerena data'!C419&gt;0,'namerena data'!C419/1000,0)</f>
        <v>0</v>
      </c>
      <c r="D429" s="76">
        <v>21.2</v>
      </c>
      <c r="E429" s="76">
        <v>25.78</v>
      </c>
      <c r="F429" s="77">
        <f t="shared" si="12"/>
        <v>-53.463999999999942</v>
      </c>
      <c r="G429" s="52">
        <f t="shared" si="13"/>
        <v>0</v>
      </c>
    </row>
    <row r="430" spans="2:7" ht="12.75" customHeight="1" x14ac:dyDescent="0.2">
      <c r="B430" s="75">
        <f>'namerena data'!A420+('namerena data'!B420-1)/24</f>
        <v>41565.25</v>
      </c>
      <c r="C430" s="51">
        <f>IF('namerena data'!C420&gt;0,'namerena data'!C420/1000,0)</f>
        <v>0</v>
      </c>
      <c r="D430" s="76">
        <v>34.200000000000003</v>
      </c>
      <c r="E430" s="76">
        <v>25.78</v>
      </c>
      <c r="F430" s="77">
        <f t="shared" si="12"/>
        <v>281.67600000000016</v>
      </c>
      <c r="G430" s="52">
        <f t="shared" si="13"/>
        <v>0</v>
      </c>
    </row>
    <row r="431" spans="2:7" ht="12.75" customHeight="1" x14ac:dyDescent="0.2">
      <c r="B431" s="75">
        <f>'namerena data'!A421+('namerena data'!B421-1)/24</f>
        <v>41565.291666666664</v>
      </c>
      <c r="C431" s="51">
        <f>IF('namerena data'!C421&gt;0,'namerena data'!C421/1000,0)</f>
        <v>0</v>
      </c>
      <c r="D431" s="76">
        <v>51.7</v>
      </c>
      <c r="E431" s="76">
        <v>25.78</v>
      </c>
      <c r="F431" s="77">
        <f t="shared" si="12"/>
        <v>732.82600000000002</v>
      </c>
      <c r="G431" s="52">
        <f t="shared" si="13"/>
        <v>0</v>
      </c>
    </row>
    <row r="432" spans="2:7" ht="12.75" customHeight="1" x14ac:dyDescent="0.2">
      <c r="B432" s="75">
        <f>'namerena data'!A422+('namerena data'!B422-1)/24</f>
        <v>41565.333333333336</v>
      </c>
      <c r="C432" s="51">
        <f>IF('namerena data'!C422&gt;0,'namerena data'!C422/1000,0)</f>
        <v>0</v>
      </c>
      <c r="D432" s="76">
        <v>53.6</v>
      </c>
      <c r="E432" s="76">
        <v>25.78</v>
      </c>
      <c r="F432" s="77">
        <f t="shared" si="12"/>
        <v>781.80799999999999</v>
      </c>
      <c r="G432" s="52">
        <f t="shared" si="13"/>
        <v>0</v>
      </c>
    </row>
    <row r="433" spans="2:7" ht="12.75" customHeight="1" x14ac:dyDescent="0.2">
      <c r="B433" s="75">
        <f>'namerena data'!A423+('namerena data'!B423-1)/24</f>
        <v>41565.375</v>
      </c>
      <c r="C433" s="51">
        <f>IF('namerena data'!C423&gt;0,'namerena data'!C423/1000,0)</f>
        <v>0</v>
      </c>
      <c r="D433" s="76">
        <v>45</v>
      </c>
      <c r="E433" s="76">
        <v>25.78</v>
      </c>
      <c r="F433" s="77">
        <f t="shared" si="12"/>
        <v>560.10000000000014</v>
      </c>
      <c r="G433" s="52">
        <f t="shared" si="13"/>
        <v>0</v>
      </c>
    </row>
    <row r="434" spans="2:7" ht="12.75" customHeight="1" x14ac:dyDescent="0.2">
      <c r="B434" s="75">
        <f>'namerena data'!A424+('namerena data'!B424-1)/24</f>
        <v>41565.416666666664</v>
      </c>
      <c r="C434" s="51">
        <f>IF('namerena data'!C424&gt;0,'namerena data'!C424/1000,0)</f>
        <v>0</v>
      </c>
      <c r="D434" s="76">
        <v>39</v>
      </c>
      <c r="E434" s="76">
        <v>25.78</v>
      </c>
      <c r="F434" s="77">
        <f t="shared" si="12"/>
        <v>405.42000000000007</v>
      </c>
      <c r="G434" s="52">
        <f t="shared" si="13"/>
        <v>0</v>
      </c>
    </row>
    <row r="435" spans="2:7" ht="12.75" customHeight="1" x14ac:dyDescent="0.2">
      <c r="B435" s="75">
        <f>'namerena data'!A425+('namerena data'!B425-1)/24</f>
        <v>41565.458333333336</v>
      </c>
      <c r="C435" s="51">
        <f>IF('namerena data'!C425&gt;0,'namerena data'!C425/1000,0)</f>
        <v>0</v>
      </c>
      <c r="D435" s="76">
        <v>38</v>
      </c>
      <c r="E435" s="76">
        <v>25.78</v>
      </c>
      <c r="F435" s="77">
        <f t="shared" si="12"/>
        <v>379.6400000000001</v>
      </c>
      <c r="G435" s="52">
        <f t="shared" si="13"/>
        <v>0</v>
      </c>
    </row>
    <row r="436" spans="2:7" ht="12.75" customHeight="1" x14ac:dyDescent="0.2">
      <c r="B436" s="75">
        <f>'namerena data'!A426+('namerena data'!B426-1)/24</f>
        <v>41565.5</v>
      </c>
      <c r="C436" s="51">
        <f>IF('namerena data'!C426&gt;0,'namerena data'!C426/1000,0)</f>
        <v>0</v>
      </c>
      <c r="D436" s="76">
        <v>38.47</v>
      </c>
      <c r="E436" s="76">
        <v>25.78</v>
      </c>
      <c r="F436" s="77">
        <f t="shared" si="12"/>
        <v>391.75660000000005</v>
      </c>
      <c r="G436" s="52">
        <f t="shared" si="13"/>
        <v>0</v>
      </c>
    </row>
    <row r="437" spans="2:7" ht="12.75" customHeight="1" x14ac:dyDescent="0.2">
      <c r="B437" s="75">
        <f>'namerena data'!A427+('namerena data'!B427-1)/24</f>
        <v>41565.541666666664</v>
      </c>
      <c r="C437" s="51">
        <f>IF('namerena data'!C427&gt;0,'namerena data'!C427/1000,0)</f>
        <v>0</v>
      </c>
      <c r="D437" s="76">
        <v>31.6</v>
      </c>
      <c r="E437" s="76">
        <v>25.78</v>
      </c>
      <c r="F437" s="77">
        <f t="shared" si="12"/>
        <v>214.64800000000002</v>
      </c>
      <c r="G437" s="52">
        <f t="shared" si="13"/>
        <v>0</v>
      </c>
    </row>
    <row r="438" spans="2:7" ht="12.75" customHeight="1" x14ac:dyDescent="0.2">
      <c r="B438" s="75">
        <f>'namerena data'!A428+('namerena data'!B428-1)/24</f>
        <v>41565.583333333336</v>
      </c>
      <c r="C438" s="51">
        <f>IF('namerena data'!C428&gt;0,'namerena data'!C428/1000,0)</f>
        <v>0</v>
      </c>
      <c r="D438" s="76">
        <v>32.6</v>
      </c>
      <c r="E438" s="76">
        <v>25.78</v>
      </c>
      <c r="F438" s="77">
        <f t="shared" si="12"/>
        <v>240.42800000000011</v>
      </c>
      <c r="G438" s="52">
        <f t="shared" si="13"/>
        <v>0</v>
      </c>
    </row>
    <row r="439" spans="2:7" ht="12.75" customHeight="1" x14ac:dyDescent="0.2">
      <c r="B439" s="75">
        <f>'namerena data'!A429+('namerena data'!B429-1)/24</f>
        <v>41565.625</v>
      </c>
      <c r="C439" s="51">
        <f>IF('namerena data'!C429&gt;0,'namerena data'!C429/1000,0)</f>
        <v>0</v>
      </c>
      <c r="D439" s="76">
        <v>33</v>
      </c>
      <c r="E439" s="76">
        <v>25.78</v>
      </c>
      <c r="F439" s="77">
        <f t="shared" si="12"/>
        <v>250.74</v>
      </c>
      <c r="G439" s="52">
        <f t="shared" si="13"/>
        <v>0</v>
      </c>
    </row>
    <row r="440" spans="2:7" ht="12.75" customHeight="1" x14ac:dyDescent="0.2">
      <c r="B440" s="75">
        <f>'namerena data'!A430+('namerena data'!B430-1)/24</f>
        <v>41565.666666666664</v>
      </c>
      <c r="C440" s="51">
        <f>IF('namerena data'!C430&gt;0,'namerena data'!C430/1000,0)</f>
        <v>0</v>
      </c>
      <c r="D440" s="76">
        <v>36</v>
      </c>
      <c r="E440" s="76">
        <v>25.78</v>
      </c>
      <c r="F440" s="77">
        <f t="shared" si="12"/>
        <v>328.08000000000004</v>
      </c>
      <c r="G440" s="52">
        <f t="shared" si="13"/>
        <v>0</v>
      </c>
    </row>
    <row r="441" spans="2:7" ht="12.75" customHeight="1" x14ac:dyDescent="0.2">
      <c r="B441" s="75">
        <f>'namerena data'!A431+('namerena data'!B431-1)/24</f>
        <v>41565.708333333336</v>
      </c>
      <c r="C441" s="51">
        <f>IF('namerena data'!C431&gt;0,'namerena data'!C431/1000,0)</f>
        <v>0</v>
      </c>
      <c r="D441" s="76">
        <v>40</v>
      </c>
      <c r="E441" s="76">
        <v>25.78</v>
      </c>
      <c r="F441" s="77">
        <f t="shared" si="12"/>
        <v>431.20000000000005</v>
      </c>
      <c r="G441" s="52">
        <f t="shared" si="13"/>
        <v>0</v>
      </c>
    </row>
    <row r="442" spans="2:7" ht="12.75" customHeight="1" x14ac:dyDescent="0.2">
      <c r="B442" s="75">
        <f>'namerena data'!A432+('namerena data'!B432-1)/24</f>
        <v>41565.75</v>
      </c>
      <c r="C442" s="51">
        <f>IF('namerena data'!C432&gt;0,'namerena data'!C432/1000,0)</f>
        <v>0</v>
      </c>
      <c r="D442" s="76">
        <v>58.49</v>
      </c>
      <c r="E442" s="76">
        <v>25.78</v>
      </c>
      <c r="F442" s="77">
        <f t="shared" si="12"/>
        <v>907.87220000000002</v>
      </c>
      <c r="G442" s="52">
        <f t="shared" si="13"/>
        <v>0</v>
      </c>
    </row>
    <row r="443" spans="2:7" ht="12.75" customHeight="1" x14ac:dyDescent="0.2">
      <c r="B443" s="75">
        <f>'namerena data'!A433+('namerena data'!B433-1)/24</f>
        <v>41565.791666666664</v>
      </c>
      <c r="C443" s="51">
        <f>IF('namerena data'!C433&gt;0,'namerena data'!C433/1000,0)</f>
        <v>0</v>
      </c>
      <c r="D443" s="76">
        <v>67.900000000000006</v>
      </c>
      <c r="E443" s="76">
        <v>25.78</v>
      </c>
      <c r="F443" s="77">
        <f t="shared" si="12"/>
        <v>1150.4620000000002</v>
      </c>
      <c r="G443" s="52">
        <f t="shared" si="13"/>
        <v>0</v>
      </c>
    </row>
    <row r="444" spans="2:7" ht="12.75" customHeight="1" x14ac:dyDescent="0.2">
      <c r="B444" s="75">
        <f>'namerena data'!A434+('namerena data'!B434-1)/24</f>
        <v>41565.833333333336</v>
      </c>
      <c r="C444" s="51">
        <f>IF('namerena data'!C434&gt;0,'namerena data'!C434/1000,0)</f>
        <v>0</v>
      </c>
      <c r="D444" s="76">
        <v>56.3</v>
      </c>
      <c r="E444" s="76">
        <v>25.78</v>
      </c>
      <c r="F444" s="77">
        <f t="shared" si="12"/>
        <v>851.41399999999999</v>
      </c>
      <c r="G444" s="52">
        <f t="shared" si="13"/>
        <v>0</v>
      </c>
    </row>
    <row r="445" spans="2:7" ht="12.75" customHeight="1" x14ac:dyDescent="0.2">
      <c r="B445" s="75">
        <f>'namerena data'!A435+('namerena data'!B435-1)/24</f>
        <v>41565.875</v>
      </c>
      <c r="C445" s="51">
        <f>IF('namerena data'!C435&gt;0,'namerena data'!C435/1000,0)</f>
        <v>0</v>
      </c>
      <c r="D445" s="76">
        <v>41</v>
      </c>
      <c r="E445" s="76">
        <v>25.78</v>
      </c>
      <c r="F445" s="77">
        <f t="shared" si="12"/>
        <v>456.98</v>
      </c>
      <c r="G445" s="52">
        <f t="shared" si="13"/>
        <v>0</v>
      </c>
    </row>
    <row r="446" spans="2:7" ht="12.75" customHeight="1" x14ac:dyDescent="0.2">
      <c r="B446" s="75">
        <f>'namerena data'!A436+('namerena data'!B436-1)/24</f>
        <v>41565.916666666664</v>
      </c>
      <c r="C446" s="51">
        <f>IF('namerena data'!C436&gt;0,'namerena data'!C436/1000,0)</f>
        <v>0</v>
      </c>
      <c r="D446" s="76">
        <v>34</v>
      </c>
      <c r="E446" s="76">
        <v>25.78</v>
      </c>
      <c r="F446" s="77">
        <f t="shared" si="12"/>
        <v>276.52</v>
      </c>
      <c r="G446" s="52">
        <f t="shared" si="13"/>
        <v>0</v>
      </c>
    </row>
    <row r="447" spans="2:7" ht="12.75" customHeight="1" x14ac:dyDescent="0.2">
      <c r="B447" s="75">
        <f>'namerena data'!A437+('namerena data'!B437-1)/24</f>
        <v>41565.958333333336</v>
      </c>
      <c r="C447" s="51">
        <f>IF('namerena data'!C437&gt;0,'namerena data'!C437/1000,0)</f>
        <v>0</v>
      </c>
      <c r="D447" s="76">
        <v>30.1</v>
      </c>
      <c r="E447" s="76">
        <v>25.78</v>
      </c>
      <c r="F447" s="77">
        <f t="shared" si="12"/>
        <v>175.97800000000007</v>
      </c>
      <c r="G447" s="52">
        <f t="shared" si="13"/>
        <v>0</v>
      </c>
    </row>
    <row r="448" spans="2:7" ht="12.75" customHeight="1" x14ac:dyDescent="0.2">
      <c r="B448" s="75">
        <f>'namerena data'!A438+('namerena data'!B438-1)/24</f>
        <v>41566</v>
      </c>
      <c r="C448" s="51">
        <f>IF('namerena data'!C438&gt;0,'namerena data'!C438/1000,0)</f>
        <v>0</v>
      </c>
      <c r="D448" s="76">
        <v>33.799999999999997</v>
      </c>
      <c r="E448" s="76">
        <v>25.78</v>
      </c>
      <c r="F448" s="77">
        <f t="shared" si="12"/>
        <v>271.36399999999992</v>
      </c>
      <c r="G448" s="52">
        <f t="shared" si="13"/>
        <v>0</v>
      </c>
    </row>
    <row r="449" spans="2:7" ht="12.75" customHeight="1" x14ac:dyDescent="0.2">
      <c r="B449" s="75">
        <f>'namerena data'!A439+('namerena data'!B439-1)/24</f>
        <v>41566.041666666664</v>
      </c>
      <c r="C449" s="51">
        <f>IF('namerena data'!C439&gt;0,'namerena data'!C439/1000,0)</f>
        <v>0</v>
      </c>
      <c r="D449" s="76">
        <v>31.41</v>
      </c>
      <c r="E449" s="76">
        <v>25.78</v>
      </c>
      <c r="F449" s="77">
        <f t="shared" si="12"/>
        <v>209.74980000000005</v>
      </c>
      <c r="G449" s="52">
        <f t="shared" si="13"/>
        <v>0</v>
      </c>
    </row>
    <row r="450" spans="2:7" ht="12.75" customHeight="1" x14ac:dyDescent="0.2">
      <c r="B450" s="75">
        <f>'namerena data'!A440+('namerena data'!B440-1)/24</f>
        <v>41566.083333333336</v>
      </c>
      <c r="C450" s="51">
        <f>IF('namerena data'!C440&gt;0,'namerena data'!C440/1000,0)</f>
        <v>0</v>
      </c>
      <c r="D450" s="76">
        <v>28.38</v>
      </c>
      <c r="E450" s="76">
        <v>25.78</v>
      </c>
      <c r="F450" s="77">
        <f t="shared" si="12"/>
        <v>131.63639999999998</v>
      </c>
      <c r="G450" s="52">
        <f t="shared" si="13"/>
        <v>0</v>
      </c>
    </row>
    <row r="451" spans="2:7" ht="12.75" customHeight="1" x14ac:dyDescent="0.2">
      <c r="B451" s="75">
        <f>'namerena data'!A441+('namerena data'!B441-1)/24</f>
        <v>41566.125</v>
      </c>
      <c r="C451" s="51">
        <f>IF('namerena data'!C441&gt;0,'namerena data'!C441/1000,0)</f>
        <v>0</v>
      </c>
      <c r="D451" s="76">
        <v>27</v>
      </c>
      <c r="E451" s="76">
        <v>25.78</v>
      </c>
      <c r="F451" s="77">
        <f t="shared" si="12"/>
        <v>96.060000000000059</v>
      </c>
      <c r="G451" s="52">
        <f t="shared" si="13"/>
        <v>0</v>
      </c>
    </row>
    <row r="452" spans="2:7" ht="12.75" customHeight="1" x14ac:dyDescent="0.2">
      <c r="B452" s="75">
        <f>'namerena data'!A442+('namerena data'!B442-1)/24</f>
        <v>41566.166666666664</v>
      </c>
      <c r="C452" s="51">
        <f>IF('namerena data'!C442&gt;0,'namerena data'!C442/1000,0)</f>
        <v>0</v>
      </c>
      <c r="D452" s="76">
        <v>26</v>
      </c>
      <c r="E452" s="76">
        <v>25.78</v>
      </c>
      <c r="F452" s="77">
        <f t="shared" si="12"/>
        <v>70.279999999999973</v>
      </c>
      <c r="G452" s="52">
        <f t="shared" si="13"/>
        <v>0</v>
      </c>
    </row>
    <row r="453" spans="2:7" ht="12.75" customHeight="1" x14ac:dyDescent="0.2">
      <c r="B453" s="75">
        <f>'namerena data'!A443+('namerena data'!B443-1)/24</f>
        <v>41566.208333333336</v>
      </c>
      <c r="C453" s="51">
        <f>IF('namerena data'!C443&gt;0,'namerena data'!C443/1000,0)</f>
        <v>0</v>
      </c>
      <c r="D453" s="76">
        <v>26</v>
      </c>
      <c r="E453" s="76">
        <v>25.78</v>
      </c>
      <c r="F453" s="77">
        <f t="shared" si="12"/>
        <v>70.279999999999973</v>
      </c>
      <c r="G453" s="52">
        <f t="shared" si="13"/>
        <v>0</v>
      </c>
    </row>
    <row r="454" spans="2:7" ht="12.75" customHeight="1" x14ac:dyDescent="0.2">
      <c r="B454" s="75">
        <f>'namerena data'!A444+('namerena data'!B444-1)/24</f>
        <v>41566.25</v>
      </c>
      <c r="C454" s="51">
        <f>IF('namerena data'!C444&gt;0,'namerena data'!C444/1000,0)</f>
        <v>0</v>
      </c>
      <c r="D454" s="76">
        <v>29.22</v>
      </c>
      <c r="E454" s="76">
        <v>25.78</v>
      </c>
      <c r="F454" s="77">
        <f t="shared" si="12"/>
        <v>153.29160000000002</v>
      </c>
      <c r="G454" s="52">
        <f t="shared" si="13"/>
        <v>0</v>
      </c>
    </row>
    <row r="455" spans="2:7" ht="12.75" customHeight="1" x14ac:dyDescent="0.2">
      <c r="B455" s="75">
        <f>'namerena data'!A445+('namerena data'!B445-1)/24</f>
        <v>41566.291666666664</v>
      </c>
      <c r="C455" s="51">
        <f>IF('namerena data'!C445&gt;0,'namerena data'!C445/1000,0)</f>
        <v>0</v>
      </c>
      <c r="D455" s="76">
        <v>34.799999999999997</v>
      </c>
      <c r="E455" s="76">
        <v>25.78</v>
      </c>
      <c r="F455" s="77">
        <f t="shared" si="12"/>
        <v>297.14400000000001</v>
      </c>
      <c r="G455" s="52">
        <f t="shared" si="13"/>
        <v>0</v>
      </c>
    </row>
    <row r="456" spans="2:7" ht="12.75" customHeight="1" x14ac:dyDescent="0.2">
      <c r="B456" s="75">
        <f>'namerena data'!A446+('namerena data'!B446-1)/24</f>
        <v>41566.333333333336</v>
      </c>
      <c r="C456" s="51">
        <f>IF('namerena data'!C446&gt;0,'namerena data'!C446/1000,0)</f>
        <v>0</v>
      </c>
      <c r="D456" s="76">
        <v>35.799999999999997</v>
      </c>
      <c r="E456" s="76">
        <v>25.78</v>
      </c>
      <c r="F456" s="77">
        <f t="shared" si="12"/>
        <v>322.92399999999998</v>
      </c>
      <c r="G456" s="52">
        <f t="shared" si="13"/>
        <v>0</v>
      </c>
    </row>
    <row r="457" spans="2:7" ht="12.75" customHeight="1" x14ac:dyDescent="0.2">
      <c r="B457" s="75">
        <f>'namerena data'!A447+('namerena data'!B447-1)/24</f>
        <v>41566.375</v>
      </c>
      <c r="C457" s="51">
        <f>IF('namerena data'!C447&gt;0,'namerena data'!C447/1000,0)</f>
        <v>0</v>
      </c>
      <c r="D457" s="76">
        <v>36.6</v>
      </c>
      <c r="E457" s="76">
        <v>25.78</v>
      </c>
      <c r="F457" s="77">
        <f t="shared" si="12"/>
        <v>343.54800000000012</v>
      </c>
      <c r="G457" s="52">
        <f t="shared" si="13"/>
        <v>0</v>
      </c>
    </row>
    <row r="458" spans="2:7" ht="12.75" customHeight="1" x14ac:dyDescent="0.2">
      <c r="B458" s="75">
        <f>'namerena data'!A448+('namerena data'!B448-1)/24</f>
        <v>41566.416666666664</v>
      </c>
      <c r="C458" s="51">
        <f>IF('namerena data'!C448&gt;0,'namerena data'!C448/1000,0)</f>
        <v>0</v>
      </c>
      <c r="D458" s="76">
        <v>33.479999999999997</v>
      </c>
      <c r="E458" s="76">
        <v>25.78</v>
      </c>
      <c r="F458" s="77">
        <f t="shared" si="12"/>
        <v>263.11439999999993</v>
      </c>
      <c r="G458" s="52">
        <f t="shared" si="13"/>
        <v>0</v>
      </c>
    </row>
    <row r="459" spans="2:7" ht="12.75" customHeight="1" x14ac:dyDescent="0.2">
      <c r="B459" s="75">
        <f>'namerena data'!A449+('namerena data'!B449-1)/24</f>
        <v>41566.458333333336</v>
      </c>
      <c r="C459" s="51">
        <f>IF('namerena data'!C449&gt;0,'namerena data'!C449/1000,0)</f>
        <v>0</v>
      </c>
      <c r="D459" s="76">
        <v>29.96</v>
      </c>
      <c r="E459" s="76">
        <v>25.78</v>
      </c>
      <c r="F459" s="77">
        <f t="shared" si="12"/>
        <v>172.36880000000008</v>
      </c>
      <c r="G459" s="52">
        <f t="shared" si="13"/>
        <v>0</v>
      </c>
    </row>
    <row r="460" spans="2:7" ht="12.75" customHeight="1" x14ac:dyDescent="0.2">
      <c r="B460" s="75">
        <f>'namerena data'!A450+('namerena data'!B450-1)/24</f>
        <v>41566.5</v>
      </c>
      <c r="C460" s="51">
        <f>IF('namerena data'!C450&gt;0,'namerena data'!C450/1000,0)</f>
        <v>0</v>
      </c>
      <c r="D460" s="76">
        <v>24.4</v>
      </c>
      <c r="E460" s="76">
        <v>25.78</v>
      </c>
      <c r="F460" s="77">
        <f t="shared" si="12"/>
        <v>29.032000000000039</v>
      </c>
      <c r="G460" s="52">
        <f t="shared" si="13"/>
        <v>0</v>
      </c>
    </row>
    <row r="461" spans="2:7" ht="12.75" customHeight="1" x14ac:dyDescent="0.2">
      <c r="B461" s="75">
        <f>'namerena data'!A451+('namerena data'!B451-1)/24</f>
        <v>41566.541666666664</v>
      </c>
      <c r="C461" s="51">
        <f>IF('namerena data'!C451&gt;0,'namerena data'!C451/1000,0)</f>
        <v>0</v>
      </c>
      <c r="D461" s="76">
        <v>21.17</v>
      </c>
      <c r="E461" s="76">
        <v>25.78</v>
      </c>
      <c r="F461" s="77">
        <f t="shared" si="12"/>
        <v>-54.23739999999998</v>
      </c>
      <c r="G461" s="52">
        <f t="shared" si="13"/>
        <v>0</v>
      </c>
    </row>
    <row r="462" spans="2:7" ht="12.75" customHeight="1" x14ac:dyDescent="0.2">
      <c r="B462" s="75">
        <f>'namerena data'!A452+('namerena data'!B452-1)/24</f>
        <v>41566.583333333336</v>
      </c>
      <c r="C462" s="51">
        <f>IF('namerena data'!C452&gt;0,'namerena data'!C452/1000,0)</f>
        <v>0</v>
      </c>
      <c r="D462" s="76">
        <v>19.93</v>
      </c>
      <c r="E462" s="76">
        <v>25.78</v>
      </c>
      <c r="F462" s="77">
        <f t="shared" si="12"/>
        <v>-86.204600000000028</v>
      </c>
      <c r="G462" s="52">
        <f t="shared" si="13"/>
        <v>0</v>
      </c>
    </row>
    <row r="463" spans="2:7" ht="12.75" customHeight="1" x14ac:dyDescent="0.2">
      <c r="B463" s="75">
        <f>'namerena data'!A453+('namerena data'!B453-1)/24</f>
        <v>41566.625</v>
      </c>
      <c r="C463" s="51">
        <f>IF('namerena data'!C453&gt;0,'namerena data'!C453/1000,0)</f>
        <v>0</v>
      </c>
      <c r="D463" s="76">
        <v>23.1</v>
      </c>
      <c r="E463" s="76">
        <v>25.78</v>
      </c>
      <c r="F463" s="77">
        <f t="shared" si="12"/>
        <v>-4.4819999999999709</v>
      </c>
      <c r="G463" s="52">
        <f t="shared" si="13"/>
        <v>0</v>
      </c>
    </row>
    <row r="464" spans="2:7" ht="12.75" customHeight="1" x14ac:dyDescent="0.2">
      <c r="B464" s="75">
        <f>'namerena data'!A454+('namerena data'!B454-1)/24</f>
        <v>41566.666666666664</v>
      </c>
      <c r="C464" s="51">
        <f>IF('namerena data'!C454&gt;0,'namerena data'!C454/1000,0)</f>
        <v>0</v>
      </c>
      <c r="D464" s="76">
        <v>29</v>
      </c>
      <c r="E464" s="76">
        <v>25.78</v>
      </c>
      <c r="F464" s="77">
        <f t="shared" si="12"/>
        <v>147.62</v>
      </c>
      <c r="G464" s="52">
        <f t="shared" si="13"/>
        <v>0</v>
      </c>
    </row>
    <row r="465" spans="2:7" ht="12.75" customHeight="1" x14ac:dyDescent="0.2">
      <c r="B465" s="75">
        <f>'namerena data'!A455+('namerena data'!B455-1)/24</f>
        <v>41566.708333333336</v>
      </c>
      <c r="C465" s="51">
        <f>IF('namerena data'!C455&gt;0,'namerena data'!C455/1000,0)</f>
        <v>0</v>
      </c>
      <c r="D465" s="76">
        <v>34.450000000000003</v>
      </c>
      <c r="E465" s="76">
        <v>25.78</v>
      </c>
      <c r="F465" s="77">
        <f t="shared" ref="F465:F528" si="14">+IF(AND(ISNUMBER(D465),ISNUMBER(E465)),D465*E465-$F$13,0)</f>
        <v>288.12100000000009</v>
      </c>
      <c r="G465" s="52">
        <f t="shared" ref="G465:G528" si="15">+(C465*F465)</f>
        <v>0</v>
      </c>
    </row>
    <row r="466" spans="2:7" ht="12.75" customHeight="1" x14ac:dyDescent="0.2">
      <c r="B466" s="75">
        <f>'namerena data'!A456+('namerena data'!B456-1)/24</f>
        <v>41566.75</v>
      </c>
      <c r="C466" s="51">
        <f>IF('namerena data'!C456&gt;0,'namerena data'!C456/1000,0)</f>
        <v>0</v>
      </c>
      <c r="D466" s="76">
        <v>42.5</v>
      </c>
      <c r="E466" s="76">
        <v>25.78</v>
      </c>
      <c r="F466" s="77">
        <f t="shared" si="14"/>
        <v>495.65000000000009</v>
      </c>
      <c r="G466" s="52">
        <f t="shared" si="15"/>
        <v>0</v>
      </c>
    </row>
    <row r="467" spans="2:7" ht="12.75" customHeight="1" x14ac:dyDescent="0.2">
      <c r="B467" s="75">
        <f>'namerena data'!A457+('namerena data'!B457-1)/24</f>
        <v>41566.791666666664</v>
      </c>
      <c r="C467" s="51">
        <f>IF('namerena data'!C457&gt;0,'namerena data'!C457/1000,0)</f>
        <v>0</v>
      </c>
      <c r="D467" s="76">
        <v>45.78</v>
      </c>
      <c r="E467" s="76">
        <v>25.78</v>
      </c>
      <c r="F467" s="77">
        <f t="shared" si="14"/>
        <v>580.20839999999998</v>
      </c>
      <c r="G467" s="52">
        <f t="shared" si="15"/>
        <v>0</v>
      </c>
    </row>
    <row r="468" spans="2:7" ht="12.75" customHeight="1" x14ac:dyDescent="0.2">
      <c r="B468" s="75">
        <f>'namerena data'!A458+('namerena data'!B458-1)/24</f>
        <v>41566.833333333336</v>
      </c>
      <c r="C468" s="51">
        <f>IF('namerena data'!C458&gt;0,'namerena data'!C458/1000,0)</f>
        <v>0</v>
      </c>
      <c r="D468" s="76">
        <v>37.200000000000003</v>
      </c>
      <c r="E468" s="76">
        <v>25.78</v>
      </c>
      <c r="F468" s="77">
        <f t="shared" si="14"/>
        <v>359.01600000000008</v>
      </c>
      <c r="G468" s="52">
        <f t="shared" si="15"/>
        <v>0</v>
      </c>
    </row>
    <row r="469" spans="2:7" ht="12.75" customHeight="1" x14ac:dyDescent="0.2">
      <c r="B469" s="75">
        <f>'namerena data'!A459+('namerena data'!B459-1)/24</f>
        <v>41566.875</v>
      </c>
      <c r="C469" s="51">
        <f>IF('namerena data'!C459&gt;0,'namerena data'!C459/1000,0)</f>
        <v>0</v>
      </c>
      <c r="D469" s="76">
        <v>32.979999999999997</v>
      </c>
      <c r="E469" s="76">
        <v>25.78</v>
      </c>
      <c r="F469" s="77">
        <f t="shared" si="14"/>
        <v>250.22439999999995</v>
      </c>
      <c r="G469" s="52">
        <f t="shared" si="15"/>
        <v>0</v>
      </c>
    </row>
    <row r="470" spans="2:7" ht="12.75" customHeight="1" x14ac:dyDescent="0.2">
      <c r="B470" s="75">
        <f>'namerena data'!A460+('namerena data'!B460-1)/24</f>
        <v>41566.916666666664</v>
      </c>
      <c r="C470" s="51">
        <f>IF('namerena data'!C460&gt;0,'namerena data'!C460/1000,0)</f>
        <v>0</v>
      </c>
      <c r="D470" s="76">
        <v>31.78</v>
      </c>
      <c r="E470" s="76">
        <v>25.78</v>
      </c>
      <c r="F470" s="77">
        <f t="shared" si="14"/>
        <v>219.28840000000002</v>
      </c>
      <c r="G470" s="52">
        <f t="shared" si="15"/>
        <v>0</v>
      </c>
    </row>
    <row r="471" spans="2:7" ht="12.75" customHeight="1" x14ac:dyDescent="0.2">
      <c r="B471" s="75">
        <f>'namerena data'!A461+('namerena data'!B461-1)/24</f>
        <v>41566.958333333336</v>
      </c>
      <c r="C471" s="51">
        <f>IF('namerena data'!C461&gt;0,'namerena data'!C461/1000,0)</f>
        <v>0</v>
      </c>
      <c r="D471" s="76">
        <v>28.3</v>
      </c>
      <c r="E471" s="76">
        <v>25.78</v>
      </c>
      <c r="F471" s="77">
        <f t="shared" si="14"/>
        <v>129.57400000000007</v>
      </c>
      <c r="G471" s="52">
        <f t="shared" si="15"/>
        <v>0</v>
      </c>
    </row>
    <row r="472" spans="2:7" ht="12.75" customHeight="1" x14ac:dyDescent="0.2">
      <c r="B472" s="75">
        <f>'namerena data'!A462+('namerena data'!B462-1)/24</f>
        <v>41567</v>
      </c>
      <c r="C472" s="51">
        <f>IF('namerena data'!C462&gt;0,'namerena data'!C462/1000,0)</f>
        <v>0</v>
      </c>
      <c r="D472" s="76">
        <v>12.3</v>
      </c>
      <c r="E472" s="76">
        <v>25.78</v>
      </c>
      <c r="F472" s="77">
        <f t="shared" si="14"/>
        <v>-282.90599999999995</v>
      </c>
      <c r="G472" s="52">
        <f t="shared" si="15"/>
        <v>0</v>
      </c>
    </row>
    <row r="473" spans="2:7" ht="12.75" customHeight="1" x14ac:dyDescent="0.2">
      <c r="B473" s="75">
        <f>'namerena data'!A463+('namerena data'!B463-1)/24</f>
        <v>41567.041666666664</v>
      </c>
      <c r="C473" s="51">
        <f>IF('namerena data'!C463&gt;0,'namerena data'!C463/1000,0)</f>
        <v>0</v>
      </c>
      <c r="D473" s="76">
        <v>12.2</v>
      </c>
      <c r="E473" s="76">
        <v>25.78</v>
      </c>
      <c r="F473" s="77">
        <f t="shared" si="14"/>
        <v>-285.48399999999998</v>
      </c>
      <c r="G473" s="52">
        <f t="shared" si="15"/>
        <v>0</v>
      </c>
    </row>
    <row r="474" spans="2:7" ht="12.75" customHeight="1" x14ac:dyDescent="0.2">
      <c r="B474" s="75">
        <f>'namerena data'!A464+('namerena data'!B464-1)/24</f>
        <v>41567.083333333336</v>
      </c>
      <c r="C474" s="51">
        <f>IF('namerena data'!C464&gt;0,'namerena data'!C464/1000,0)</f>
        <v>0</v>
      </c>
      <c r="D474" s="76">
        <v>10.52</v>
      </c>
      <c r="E474" s="76">
        <v>25.78</v>
      </c>
      <c r="F474" s="77">
        <f t="shared" si="14"/>
        <v>-328.7944</v>
      </c>
      <c r="G474" s="52">
        <f t="shared" si="15"/>
        <v>0</v>
      </c>
    </row>
    <row r="475" spans="2:7" ht="12.75" customHeight="1" x14ac:dyDescent="0.2">
      <c r="B475" s="75">
        <f>'namerena data'!A465+('namerena data'!B465-1)/24</f>
        <v>41567.125</v>
      </c>
      <c r="C475" s="51">
        <f>IF('namerena data'!C465&gt;0,'namerena data'!C465/1000,0)</f>
        <v>0</v>
      </c>
      <c r="D475" s="76">
        <v>9.66</v>
      </c>
      <c r="E475" s="76">
        <v>25.78</v>
      </c>
      <c r="F475" s="77">
        <f t="shared" si="14"/>
        <v>-350.96519999999998</v>
      </c>
      <c r="G475" s="52">
        <f t="shared" si="15"/>
        <v>0</v>
      </c>
    </row>
    <row r="476" spans="2:7" ht="12.75" customHeight="1" x14ac:dyDescent="0.2">
      <c r="B476" s="75">
        <f>'namerena data'!A466+('namerena data'!B466-1)/24</f>
        <v>41567.166666666664</v>
      </c>
      <c r="C476" s="51">
        <f>IF('namerena data'!C466&gt;0,'namerena data'!C466/1000,0)</f>
        <v>0</v>
      </c>
      <c r="D476" s="76">
        <v>7.75</v>
      </c>
      <c r="E476" s="76">
        <v>25.78</v>
      </c>
      <c r="F476" s="77">
        <f t="shared" si="14"/>
        <v>-400.20499999999998</v>
      </c>
      <c r="G476" s="52">
        <f t="shared" si="15"/>
        <v>0</v>
      </c>
    </row>
    <row r="477" spans="2:7" ht="12.75" customHeight="1" x14ac:dyDescent="0.2">
      <c r="B477" s="75">
        <f>'namerena data'!A467+('namerena data'!B467-1)/24</f>
        <v>41567.208333333336</v>
      </c>
      <c r="C477" s="51">
        <f>IF('namerena data'!C467&gt;0,'namerena data'!C467/1000,0)</f>
        <v>0</v>
      </c>
      <c r="D477" s="76">
        <v>8.9</v>
      </c>
      <c r="E477" s="76">
        <v>25.78</v>
      </c>
      <c r="F477" s="77">
        <f t="shared" si="14"/>
        <v>-370.55799999999999</v>
      </c>
      <c r="G477" s="52">
        <f t="shared" si="15"/>
        <v>0</v>
      </c>
    </row>
    <row r="478" spans="2:7" ht="12.75" customHeight="1" x14ac:dyDescent="0.2">
      <c r="B478" s="75">
        <f>'namerena data'!A468+('namerena data'!B468-1)/24</f>
        <v>41567.25</v>
      </c>
      <c r="C478" s="51">
        <f>IF('namerena data'!C468&gt;0,'namerena data'!C468/1000,0)</f>
        <v>0</v>
      </c>
      <c r="D478" s="76">
        <v>7.2</v>
      </c>
      <c r="E478" s="76">
        <v>25.78</v>
      </c>
      <c r="F478" s="77">
        <f t="shared" si="14"/>
        <v>-414.38400000000001</v>
      </c>
      <c r="G478" s="52">
        <f t="shared" si="15"/>
        <v>0</v>
      </c>
    </row>
    <row r="479" spans="2:7" ht="12.75" customHeight="1" x14ac:dyDescent="0.2">
      <c r="B479" s="75">
        <f>'namerena data'!A469+('namerena data'!B469-1)/24</f>
        <v>41567.291666666664</v>
      </c>
      <c r="C479" s="51">
        <f>IF('namerena data'!C469&gt;0,'namerena data'!C469/1000,0)</f>
        <v>0</v>
      </c>
      <c r="D479" s="76">
        <v>12</v>
      </c>
      <c r="E479" s="76">
        <v>25.78</v>
      </c>
      <c r="F479" s="77">
        <f t="shared" si="14"/>
        <v>-290.64</v>
      </c>
      <c r="G479" s="52">
        <f t="shared" si="15"/>
        <v>0</v>
      </c>
    </row>
    <row r="480" spans="2:7" ht="12.75" customHeight="1" x14ac:dyDescent="0.2">
      <c r="B480" s="75">
        <f>'namerena data'!A470+('namerena data'!B470-1)/24</f>
        <v>41567.333333333336</v>
      </c>
      <c r="C480" s="51">
        <f>IF('namerena data'!C470&gt;0,'namerena data'!C470/1000,0)</f>
        <v>0</v>
      </c>
      <c r="D480" s="76">
        <v>17.5</v>
      </c>
      <c r="E480" s="76">
        <v>25.78</v>
      </c>
      <c r="F480" s="77">
        <f t="shared" si="14"/>
        <v>-148.84999999999997</v>
      </c>
      <c r="G480" s="52">
        <f t="shared" si="15"/>
        <v>0</v>
      </c>
    </row>
    <row r="481" spans="2:7" ht="12.75" customHeight="1" x14ac:dyDescent="0.2">
      <c r="B481" s="75">
        <f>'namerena data'!A471+('namerena data'!B471-1)/24</f>
        <v>41567.375</v>
      </c>
      <c r="C481" s="51">
        <f>IF('namerena data'!C471&gt;0,'namerena data'!C471/1000,0)</f>
        <v>0</v>
      </c>
      <c r="D481" s="76">
        <v>24.25</v>
      </c>
      <c r="E481" s="76">
        <v>25.78</v>
      </c>
      <c r="F481" s="77">
        <f t="shared" si="14"/>
        <v>25.165000000000077</v>
      </c>
      <c r="G481" s="52">
        <f t="shared" si="15"/>
        <v>0</v>
      </c>
    </row>
    <row r="482" spans="2:7" ht="12.75" customHeight="1" x14ac:dyDescent="0.2">
      <c r="B482" s="75">
        <f>'namerena data'!A472+('namerena data'!B472-1)/24</f>
        <v>41567.416666666664</v>
      </c>
      <c r="C482" s="51">
        <f>IF('namerena data'!C472&gt;0,'namerena data'!C472/1000,0)</f>
        <v>0</v>
      </c>
      <c r="D482" s="76">
        <v>26.53</v>
      </c>
      <c r="E482" s="76">
        <v>25.78</v>
      </c>
      <c r="F482" s="77">
        <f t="shared" si="14"/>
        <v>83.943400000000111</v>
      </c>
      <c r="G482" s="52">
        <f t="shared" si="15"/>
        <v>0</v>
      </c>
    </row>
    <row r="483" spans="2:7" ht="12.75" customHeight="1" x14ac:dyDescent="0.2">
      <c r="B483" s="75">
        <f>'namerena data'!A473+('namerena data'!B473-1)/24</f>
        <v>41567.458333333336</v>
      </c>
      <c r="C483" s="51">
        <f>IF('namerena data'!C473&gt;0,'namerena data'!C473/1000,0)</f>
        <v>0</v>
      </c>
      <c r="D483" s="76">
        <v>25.8</v>
      </c>
      <c r="E483" s="76">
        <v>25.78</v>
      </c>
      <c r="F483" s="77">
        <f t="shared" si="14"/>
        <v>65.124000000000024</v>
      </c>
      <c r="G483" s="52">
        <f t="shared" si="15"/>
        <v>0</v>
      </c>
    </row>
    <row r="484" spans="2:7" ht="12.75" customHeight="1" x14ac:dyDescent="0.2">
      <c r="B484" s="75">
        <f>'namerena data'!A474+('namerena data'!B474-1)/24</f>
        <v>41567.5</v>
      </c>
      <c r="C484" s="51">
        <f>IF('namerena data'!C474&gt;0,'namerena data'!C474/1000,0)</f>
        <v>0</v>
      </c>
      <c r="D484" s="76">
        <v>21.7</v>
      </c>
      <c r="E484" s="76">
        <v>25.78</v>
      </c>
      <c r="F484" s="77">
        <f t="shared" si="14"/>
        <v>-40.573999999999955</v>
      </c>
      <c r="G484" s="52">
        <f t="shared" si="15"/>
        <v>0</v>
      </c>
    </row>
    <row r="485" spans="2:7" ht="12.75" customHeight="1" x14ac:dyDescent="0.2">
      <c r="B485" s="75">
        <f>'namerena data'!A475+('namerena data'!B475-1)/24</f>
        <v>41567.541666666664</v>
      </c>
      <c r="C485" s="51">
        <f>IF('namerena data'!C475&gt;0,'namerena data'!C475/1000,0)</f>
        <v>0</v>
      </c>
      <c r="D485" s="76">
        <v>17.2</v>
      </c>
      <c r="E485" s="76">
        <v>25.78</v>
      </c>
      <c r="F485" s="77">
        <f t="shared" si="14"/>
        <v>-156.584</v>
      </c>
      <c r="G485" s="52">
        <f t="shared" si="15"/>
        <v>0</v>
      </c>
    </row>
    <row r="486" spans="2:7" ht="12.75" customHeight="1" x14ac:dyDescent="0.2">
      <c r="B486" s="75">
        <f>'namerena data'!A476+('namerena data'!B476-1)/24</f>
        <v>41567.583333333336</v>
      </c>
      <c r="C486" s="51">
        <f>IF('namerena data'!C476&gt;0,'namerena data'!C476/1000,0)</f>
        <v>0</v>
      </c>
      <c r="D486" s="76">
        <v>18</v>
      </c>
      <c r="E486" s="76">
        <v>25.78</v>
      </c>
      <c r="F486" s="77">
        <f t="shared" si="14"/>
        <v>-135.95999999999998</v>
      </c>
      <c r="G486" s="52">
        <f t="shared" si="15"/>
        <v>0</v>
      </c>
    </row>
    <row r="487" spans="2:7" ht="12.75" customHeight="1" x14ac:dyDescent="0.2">
      <c r="B487" s="75">
        <f>'namerena data'!A477+('namerena data'!B477-1)/24</f>
        <v>41567.625</v>
      </c>
      <c r="C487" s="51">
        <f>IF('namerena data'!C477&gt;0,'namerena data'!C477/1000,0)</f>
        <v>0</v>
      </c>
      <c r="D487" s="76">
        <v>19.100000000000001</v>
      </c>
      <c r="E487" s="76">
        <v>25.78</v>
      </c>
      <c r="F487" s="77">
        <f t="shared" si="14"/>
        <v>-107.60199999999992</v>
      </c>
      <c r="G487" s="52">
        <f t="shared" si="15"/>
        <v>0</v>
      </c>
    </row>
    <row r="488" spans="2:7" ht="12.75" customHeight="1" x14ac:dyDescent="0.2">
      <c r="B488" s="75">
        <f>'namerena data'!A478+('namerena data'!B478-1)/24</f>
        <v>41567.666666666664</v>
      </c>
      <c r="C488" s="51">
        <f>IF('namerena data'!C478&gt;0,'namerena data'!C478/1000,0)</f>
        <v>0</v>
      </c>
      <c r="D488" s="76">
        <v>21.93</v>
      </c>
      <c r="E488" s="76">
        <v>25.78</v>
      </c>
      <c r="F488" s="77">
        <f t="shared" si="14"/>
        <v>-34.644599999999969</v>
      </c>
      <c r="G488" s="52">
        <f t="shared" si="15"/>
        <v>0</v>
      </c>
    </row>
    <row r="489" spans="2:7" ht="12.75" customHeight="1" x14ac:dyDescent="0.2">
      <c r="B489" s="75">
        <f>'namerena data'!A479+('namerena data'!B479-1)/24</f>
        <v>41567.708333333336</v>
      </c>
      <c r="C489" s="51">
        <f>IF('namerena data'!C479&gt;0,'namerena data'!C479/1000,0)</f>
        <v>0</v>
      </c>
      <c r="D489" s="76">
        <v>27.4</v>
      </c>
      <c r="E489" s="76">
        <v>25.78</v>
      </c>
      <c r="F489" s="77">
        <f t="shared" si="14"/>
        <v>106.37199999999996</v>
      </c>
      <c r="G489" s="52">
        <f t="shared" si="15"/>
        <v>0</v>
      </c>
    </row>
    <row r="490" spans="2:7" ht="12.75" customHeight="1" x14ac:dyDescent="0.2">
      <c r="B490" s="75">
        <f>'namerena data'!A480+('namerena data'!B480-1)/24</f>
        <v>41567.75</v>
      </c>
      <c r="C490" s="51">
        <f>IF('namerena data'!C480&gt;0,'namerena data'!C480/1000,0)</f>
        <v>0</v>
      </c>
      <c r="D490" s="76">
        <v>31.5</v>
      </c>
      <c r="E490" s="76">
        <v>25.78</v>
      </c>
      <c r="F490" s="77">
        <f t="shared" si="14"/>
        <v>212.07000000000005</v>
      </c>
      <c r="G490" s="52">
        <f t="shared" si="15"/>
        <v>0</v>
      </c>
    </row>
    <row r="491" spans="2:7" ht="12.75" customHeight="1" x14ac:dyDescent="0.2">
      <c r="B491" s="75">
        <f>'namerena data'!A481+('namerena data'!B481-1)/24</f>
        <v>41567.791666666664</v>
      </c>
      <c r="C491" s="51">
        <f>IF('namerena data'!C481&gt;0,'namerena data'!C481/1000,0)</f>
        <v>0</v>
      </c>
      <c r="D491" s="76">
        <v>38.5</v>
      </c>
      <c r="E491" s="76">
        <v>25.78</v>
      </c>
      <c r="F491" s="77">
        <f t="shared" si="14"/>
        <v>392.53000000000009</v>
      </c>
      <c r="G491" s="52">
        <f t="shared" si="15"/>
        <v>0</v>
      </c>
    </row>
    <row r="492" spans="2:7" ht="12.75" customHeight="1" x14ac:dyDescent="0.2">
      <c r="B492" s="75">
        <f>'namerena data'!A482+('namerena data'!B482-1)/24</f>
        <v>41567.833333333336</v>
      </c>
      <c r="C492" s="51">
        <f>IF('namerena data'!C482&gt;0,'namerena data'!C482/1000,0)</f>
        <v>0</v>
      </c>
      <c r="D492" s="76">
        <v>34.200000000000003</v>
      </c>
      <c r="E492" s="76">
        <v>25.78</v>
      </c>
      <c r="F492" s="77">
        <f t="shared" si="14"/>
        <v>281.67600000000016</v>
      </c>
      <c r="G492" s="52">
        <f t="shared" si="15"/>
        <v>0</v>
      </c>
    </row>
    <row r="493" spans="2:7" ht="12.75" customHeight="1" x14ac:dyDescent="0.2">
      <c r="B493" s="75">
        <f>'namerena data'!A483+('namerena data'!B483-1)/24</f>
        <v>41567.875</v>
      </c>
      <c r="C493" s="51">
        <f>IF('namerena data'!C483&gt;0,'namerena data'!C483/1000,0)</f>
        <v>0</v>
      </c>
      <c r="D493" s="76">
        <v>27.1</v>
      </c>
      <c r="E493" s="76">
        <v>25.78</v>
      </c>
      <c r="F493" s="77">
        <f t="shared" si="14"/>
        <v>98.638000000000034</v>
      </c>
      <c r="G493" s="52">
        <f t="shared" si="15"/>
        <v>0</v>
      </c>
    </row>
    <row r="494" spans="2:7" ht="12.75" customHeight="1" x14ac:dyDescent="0.2">
      <c r="B494" s="75">
        <f>'namerena data'!A484+('namerena data'!B484-1)/24</f>
        <v>41567.916666666664</v>
      </c>
      <c r="C494" s="51">
        <f>IF('namerena data'!C484&gt;0,'namerena data'!C484/1000,0)</f>
        <v>0</v>
      </c>
      <c r="D494" s="76">
        <v>26.48</v>
      </c>
      <c r="E494" s="76">
        <v>25.78</v>
      </c>
      <c r="F494" s="77">
        <f t="shared" si="14"/>
        <v>82.65440000000001</v>
      </c>
      <c r="G494" s="52">
        <f t="shared" si="15"/>
        <v>0</v>
      </c>
    </row>
    <row r="495" spans="2:7" ht="12.75" customHeight="1" x14ac:dyDescent="0.2">
      <c r="B495" s="75">
        <f>'namerena data'!A485+('namerena data'!B485-1)/24</f>
        <v>41567.958333333336</v>
      </c>
      <c r="C495" s="51">
        <f>IF('namerena data'!C485&gt;0,'namerena data'!C485/1000,0)</f>
        <v>0</v>
      </c>
      <c r="D495" s="76">
        <v>19.61</v>
      </c>
      <c r="E495" s="76">
        <v>25.78</v>
      </c>
      <c r="F495" s="77">
        <f t="shared" si="14"/>
        <v>-94.454200000000014</v>
      </c>
      <c r="G495" s="52">
        <f t="shared" si="15"/>
        <v>0</v>
      </c>
    </row>
    <row r="496" spans="2:7" ht="12.75" customHeight="1" x14ac:dyDescent="0.2">
      <c r="B496" s="75">
        <f>'namerena data'!A486+('namerena data'!B486-1)/24</f>
        <v>41568</v>
      </c>
      <c r="C496" s="51">
        <f>IF('namerena data'!C486&gt;0,'namerena data'!C486/1000,0)</f>
        <v>0</v>
      </c>
      <c r="D496" s="76">
        <v>13.5</v>
      </c>
      <c r="E496" s="76">
        <v>25.81</v>
      </c>
      <c r="F496" s="77">
        <f t="shared" si="14"/>
        <v>-251.565</v>
      </c>
      <c r="G496" s="52">
        <f t="shared" si="15"/>
        <v>0</v>
      </c>
    </row>
    <row r="497" spans="2:7" ht="12.75" customHeight="1" x14ac:dyDescent="0.2">
      <c r="B497" s="75">
        <f>'namerena data'!A487+('namerena data'!B487-1)/24</f>
        <v>41568.041666666664</v>
      </c>
      <c r="C497" s="51">
        <f>IF('namerena data'!C487&gt;0,'namerena data'!C487/1000,0)</f>
        <v>0</v>
      </c>
      <c r="D497" s="76">
        <v>13</v>
      </c>
      <c r="E497" s="76">
        <v>25.81</v>
      </c>
      <c r="F497" s="77">
        <f t="shared" si="14"/>
        <v>-264.47000000000003</v>
      </c>
      <c r="G497" s="52">
        <f t="shared" si="15"/>
        <v>0</v>
      </c>
    </row>
    <row r="498" spans="2:7" ht="12.75" customHeight="1" x14ac:dyDescent="0.2">
      <c r="B498" s="75">
        <f>'namerena data'!A488+('namerena data'!B488-1)/24</f>
        <v>41568.083333333336</v>
      </c>
      <c r="C498" s="51">
        <f>IF('namerena data'!C488&gt;0,'namerena data'!C488/1000,0)</f>
        <v>0</v>
      </c>
      <c r="D498" s="76">
        <v>10.1</v>
      </c>
      <c r="E498" s="76">
        <v>25.81</v>
      </c>
      <c r="F498" s="77">
        <f t="shared" si="14"/>
        <v>-339.31900000000002</v>
      </c>
      <c r="G498" s="52">
        <f t="shared" si="15"/>
        <v>0</v>
      </c>
    </row>
    <row r="499" spans="2:7" ht="12.75" customHeight="1" x14ac:dyDescent="0.2">
      <c r="B499" s="75">
        <f>'namerena data'!A489+('namerena data'!B489-1)/24</f>
        <v>41568.125</v>
      </c>
      <c r="C499" s="51">
        <f>IF('namerena data'!C489&gt;0,'namerena data'!C489/1000,0)</f>
        <v>0</v>
      </c>
      <c r="D499" s="76">
        <v>9.8000000000000007</v>
      </c>
      <c r="E499" s="76">
        <v>25.81</v>
      </c>
      <c r="F499" s="77">
        <f t="shared" si="14"/>
        <v>-347.06200000000001</v>
      </c>
      <c r="G499" s="52">
        <f t="shared" si="15"/>
        <v>0</v>
      </c>
    </row>
    <row r="500" spans="2:7" ht="12.75" customHeight="1" x14ac:dyDescent="0.2">
      <c r="B500" s="75">
        <f>'namerena data'!A490+('namerena data'!B490-1)/24</f>
        <v>41568.166666666664</v>
      </c>
      <c r="C500" s="51">
        <f>IF('namerena data'!C490&gt;0,'namerena data'!C490/1000,0)</f>
        <v>0</v>
      </c>
      <c r="D500" s="76">
        <v>8.06</v>
      </c>
      <c r="E500" s="76">
        <v>25.81</v>
      </c>
      <c r="F500" s="77">
        <f t="shared" si="14"/>
        <v>-391.97140000000002</v>
      </c>
      <c r="G500" s="52">
        <f t="shared" si="15"/>
        <v>0</v>
      </c>
    </row>
    <row r="501" spans="2:7" ht="12.75" customHeight="1" x14ac:dyDescent="0.2">
      <c r="B501" s="75">
        <f>'namerena data'!A491+('namerena data'!B491-1)/24</f>
        <v>41568.208333333336</v>
      </c>
      <c r="C501" s="51">
        <f>IF('namerena data'!C491&gt;0,'namerena data'!C491/1000,0)</f>
        <v>0</v>
      </c>
      <c r="D501" s="76">
        <v>12.2</v>
      </c>
      <c r="E501" s="76">
        <v>25.81</v>
      </c>
      <c r="F501" s="77">
        <f t="shared" si="14"/>
        <v>-285.11800000000005</v>
      </c>
      <c r="G501" s="52">
        <f t="shared" si="15"/>
        <v>0</v>
      </c>
    </row>
    <row r="502" spans="2:7" ht="12.75" customHeight="1" x14ac:dyDescent="0.2">
      <c r="B502" s="75">
        <f>'namerena data'!A492+('namerena data'!B492-1)/24</f>
        <v>41568.25</v>
      </c>
      <c r="C502" s="51">
        <f>IF('namerena data'!C492&gt;0,'namerena data'!C492/1000,0)</f>
        <v>0</v>
      </c>
      <c r="D502" s="76">
        <v>32.950000000000003</v>
      </c>
      <c r="E502" s="76">
        <v>25.81</v>
      </c>
      <c r="F502" s="77">
        <f t="shared" si="14"/>
        <v>250.43950000000007</v>
      </c>
      <c r="G502" s="52">
        <f t="shared" si="15"/>
        <v>0</v>
      </c>
    </row>
    <row r="503" spans="2:7" ht="12.75" customHeight="1" x14ac:dyDescent="0.2">
      <c r="B503" s="75">
        <f>'namerena data'!A493+('namerena data'!B493-1)/24</f>
        <v>41568.291666666664</v>
      </c>
      <c r="C503" s="51">
        <f>IF('namerena data'!C493&gt;0,'namerena data'!C493/1000,0)</f>
        <v>0</v>
      </c>
      <c r="D503" s="76">
        <v>43.47</v>
      </c>
      <c r="E503" s="76">
        <v>25.81</v>
      </c>
      <c r="F503" s="77">
        <f t="shared" si="14"/>
        <v>521.96069999999986</v>
      </c>
      <c r="G503" s="52">
        <f t="shared" si="15"/>
        <v>0</v>
      </c>
    </row>
    <row r="504" spans="2:7" ht="12.75" customHeight="1" x14ac:dyDescent="0.2">
      <c r="B504" s="75">
        <f>'namerena data'!A494+('namerena data'!B494-1)/24</f>
        <v>41568.333333333336</v>
      </c>
      <c r="C504" s="51">
        <f>IF('namerena data'!C494&gt;0,'namerena data'!C494/1000,0)</f>
        <v>0</v>
      </c>
      <c r="D504" s="76">
        <v>49.9</v>
      </c>
      <c r="E504" s="76">
        <v>25.81</v>
      </c>
      <c r="F504" s="77">
        <f t="shared" si="14"/>
        <v>687.91899999999987</v>
      </c>
      <c r="G504" s="52">
        <f t="shared" si="15"/>
        <v>0</v>
      </c>
    </row>
    <row r="505" spans="2:7" ht="12.75" customHeight="1" x14ac:dyDescent="0.2">
      <c r="B505" s="75">
        <f>'namerena data'!A495+('namerena data'!B495-1)/24</f>
        <v>41568.375</v>
      </c>
      <c r="C505" s="51">
        <f>IF('namerena data'!C495&gt;0,'namerena data'!C495/1000,0)</f>
        <v>0</v>
      </c>
      <c r="D505" s="76">
        <v>48.98</v>
      </c>
      <c r="E505" s="76">
        <v>25.81</v>
      </c>
      <c r="F505" s="77">
        <f t="shared" si="14"/>
        <v>664.1737999999998</v>
      </c>
      <c r="G505" s="52">
        <f t="shared" si="15"/>
        <v>0</v>
      </c>
    </row>
    <row r="506" spans="2:7" ht="12.75" customHeight="1" x14ac:dyDescent="0.2">
      <c r="B506" s="75">
        <f>'namerena data'!A496+('namerena data'!B496-1)/24</f>
        <v>41568.416666666664</v>
      </c>
      <c r="C506" s="51">
        <f>IF('namerena data'!C496&gt;0,'namerena data'!C496/1000,0)</f>
        <v>0</v>
      </c>
      <c r="D506" s="76">
        <v>42.9</v>
      </c>
      <c r="E506" s="76">
        <v>25.81</v>
      </c>
      <c r="F506" s="77">
        <f t="shared" si="14"/>
        <v>507.2489999999998</v>
      </c>
      <c r="G506" s="52">
        <f t="shared" si="15"/>
        <v>0</v>
      </c>
    </row>
    <row r="507" spans="2:7" ht="12.75" customHeight="1" x14ac:dyDescent="0.2">
      <c r="B507" s="75">
        <f>'namerena data'!A497+('namerena data'!B497-1)/24</f>
        <v>41568.458333333336</v>
      </c>
      <c r="C507" s="51">
        <f>IF('namerena data'!C497&gt;0,'namerena data'!C497/1000,0)</f>
        <v>0</v>
      </c>
      <c r="D507" s="76">
        <v>39</v>
      </c>
      <c r="E507" s="76">
        <v>25.81</v>
      </c>
      <c r="F507" s="77">
        <f t="shared" si="14"/>
        <v>406.58999999999992</v>
      </c>
      <c r="G507" s="52">
        <f t="shared" si="15"/>
        <v>0</v>
      </c>
    </row>
    <row r="508" spans="2:7" ht="12.75" customHeight="1" x14ac:dyDescent="0.2">
      <c r="B508" s="75">
        <f>'namerena data'!A498+('namerena data'!B498-1)/24</f>
        <v>41568.5</v>
      </c>
      <c r="C508" s="51">
        <f>IF('namerena data'!C498&gt;0,'namerena data'!C498/1000,0)</f>
        <v>0</v>
      </c>
      <c r="D508" s="76">
        <v>39</v>
      </c>
      <c r="E508" s="76">
        <v>25.81</v>
      </c>
      <c r="F508" s="77">
        <f t="shared" si="14"/>
        <v>406.58999999999992</v>
      </c>
      <c r="G508" s="52">
        <f t="shared" si="15"/>
        <v>0</v>
      </c>
    </row>
    <row r="509" spans="2:7" ht="12.75" customHeight="1" x14ac:dyDescent="0.2">
      <c r="B509" s="75">
        <f>'namerena data'!A499+('namerena data'!B499-1)/24</f>
        <v>41568.541666666664</v>
      </c>
      <c r="C509" s="51">
        <f>IF('namerena data'!C499&gt;0,'namerena data'!C499/1000,0)</f>
        <v>0</v>
      </c>
      <c r="D509" s="76">
        <v>33.1</v>
      </c>
      <c r="E509" s="76">
        <v>25.81</v>
      </c>
      <c r="F509" s="77">
        <f t="shared" si="14"/>
        <v>254.31100000000004</v>
      </c>
      <c r="G509" s="52">
        <f t="shared" si="15"/>
        <v>0</v>
      </c>
    </row>
    <row r="510" spans="2:7" ht="12.75" customHeight="1" x14ac:dyDescent="0.2">
      <c r="B510" s="75">
        <f>'namerena data'!A500+('namerena data'!B500-1)/24</f>
        <v>41568.583333333336</v>
      </c>
      <c r="C510" s="51">
        <f>IF('namerena data'!C500&gt;0,'namerena data'!C500/1000,0)</f>
        <v>0</v>
      </c>
      <c r="D510" s="76">
        <v>35.06</v>
      </c>
      <c r="E510" s="76">
        <v>25.81</v>
      </c>
      <c r="F510" s="77">
        <f t="shared" si="14"/>
        <v>304.89859999999999</v>
      </c>
      <c r="G510" s="52">
        <f t="shared" si="15"/>
        <v>0</v>
      </c>
    </row>
    <row r="511" spans="2:7" ht="12.75" customHeight="1" x14ac:dyDescent="0.2">
      <c r="B511" s="75">
        <f>'namerena data'!A501+('namerena data'!B501-1)/24</f>
        <v>41568.625</v>
      </c>
      <c r="C511" s="51">
        <f>IF('namerena data'!C501&gt;0,'namerena data'!C501/1000,0)</f>
        <v>0</v>
      </c>
      <c r="D511" s="76">
        <v>39.58</v>
      </c>
      <c r="E511" s="76">
        <v>25.81</v>
      </c>
      <c r="F511" s="77">
        <f t="shared" si="14"/>
        <v>421.55979999999988</v>
      </c>
      <c r="G511" s="52">
        <f t="shared" si="15"/>
        <v>0</v>
      </c>
    </row>
    <row r="512" spans="2:7" ht="12.75" customHeight="1" x14ac:dyDescent="0.2">
      <c r="B512" s="75">
        <f>'namerena data'!A502+('namerena data'!B502-1)/24</f>
        <v>41568.666666666664</v>
      </c>
      <c r="C512" s="51">
        <f>IF('namerena data'!C502&gt;0,'namerena data'!C502/1000,0)</f>
        <v>0</v>
      </c>
      <c r="D512" s="76">
        <v>39.6</v>
      </c>
      <c r="E512" s="76">
        <v>25.81</v>
      </c>
      <c r="F512" s="77">
        <f t="shared" si="14"/>
        <v>422.07600000000002</v>
      </c>
      <c r="G512" s="52">
        <f t="shared" si="15"/>
        <v>0</v>
      </c>
    </row>
    <row r="513" spans="2:7" ht="12.75" customHeight="1" x14ac:dyDescent="0.2">
      <c r="B513" s="75">
        <f>'namerena data'!A503+('namerena data'!B503-1)/24</f>
        <v>41568.708333333336</v>
      </c>
      <c r="C513" s="51">
        <f>IF('namerena data'!C503&gt;0,'namerena data'!C503/1000,0)</f>
        <v>0</v>
      </c>
      <c r="D513" s="76">
        <v>49.85</v>
      </c>
      <c r="E513" s="76">
        <v>25.81</v>
      </c>
      <c r="F513" s="77">
        <f t="shared" si="14"/>
        <v>686.62850000000003</v>
      </c>
      <c r="G513" s="52">
        <f t="shared" si="15"/>
        <v>0</v>
      </c>
    </row>
    <row r="514" spans="2:7" ht="12.75" customHeight="1" x14ac:dyDescent="0.2">
      <c r="B514" s="75">
        <f>'namerena data'!A504+('namerena data'!B504-1)/24</f>
        <v>41568.75</v>
      </c>
      <c r="C514" s="51">
        <f>IF('namerena data'!C504&gt;0,'namerena data'!C504/1000,0)</f>
        <v>0</v>
      </c>
      <c r="D514" s="76">
        <v>56.79</v>
      </c>
      <c r="E514" s="76">
        <v>25.81</v>
      </c>
      <c r="F514" s="77">
        <f t="shared" si="14"/>
        <v>865.7498999999998</v>
      </c>
      <c r="G514" s="52">
        <f t="shared" si="15"/>
        <v>0</v>
      </c>
    </row>
    <row r="515" spans="2:7" ht="12.75" customHeight="1" x14ac:dyDescent="0.2">
      <c r="B515" s="75">
        <f>'namerena data'!A505+('namerena data'!B505-1)/24</f>
        <v>41568.791666666664</v>
      </c>
      <c r="C515" s="51">
        <f>IF('namerena data'!C505&gt;0,'namerena data'!C505/1000,0)</f>
        <v>0</v>
      </c>
      <c r="D515" s="76">
        <v>61.5</v>
      </c>
      <c r="E515" s="76">
        <v>25.81</v>
      </c>
      <c r="F515" s="77">
        <f t="shared" si="14"/>
        <v>987.31499999999983</v>
      </c>
      <c r="G515" s="52">
        <f t="shared" si="15"/>
        <v>0</v>
      </c>
    </row>
    <row r="516" spans="2:7" ht="12.75" customHeight="1" x14ac:dyDescent="0.2">
      <c r="B516" s="75">
        <f>'namerena data'!A506+('namerena data'!B506-1)/24</f>
        <v>41568.833333333336</v>
      </c>
      <c r="C516" s="51">
        <f>IF('namerena data'!C506&gt;0,'namerena data'!C506/1000,0)</f>
        <v>0</v>
      </c>
      <c r="D516" s="76">
        <v>48.2</v>
      </c>
      <c r="E516" s="76">
        <v>25.81</v>
      </c>
      <c r="F516" s="77">
        <f t="shared" si="14"/>
        <v>644.04199999999992</v>
      </c>
      <c r="G516" s="52">
        <f t="shared" si="15"/>
        <v>0</v>
      </c>
    </row>
    <row r="517" spans="2:7" ht="12.75" customHeight="1" x14ac:dyDescent="0.2">
      <c r="B517" s="75">
        <f>'namerena data'!A507+('namerena data'!B507-1)/24</f>
        <v>41568.875</v>
      </c>
      <c r="C517" s="51">
        <f>IF('namerena data'!C507&gt;0,'namerena data'!C507/1000,0)</f>
        <v>0</v>
      </c>
      <c r="D517" s="76">
        <v>39</v>
      </c>
      <c r="E517" s="76">
        <v>25.81</v>
      </c>
      <c r="F517" s="77">
        <f t="shared" si="14"/>
        <v>406.58999999999992</v>
      </c>
      <c r="G517" s="52">
        <f t="shared" si="15"/>
        <v>0</v>
      </c>
    </row>
    <row r="518" spans="2:7" ht="12.75" customHeight="1" x14ac:dyDescent="0.2">
      <c r="B518" s="75">
        <f>'namerena data'!A508+('namerena data'!B508-1)/24</f>
        <v>41568.916666666664</v>
      </c>
      <c r="C518" s="51">
        <f>IF('namerena data'!C508&gt;0,'namerena data'!C508/1000,0)</f>
        <v>0</v>
      </c>
      <c r="D518" s="76">
        <v>33</v>
      </c>
      <c r="E518" s="76">
        <v>25.81</v>
      </c>
      <c r="F518" s="77">
        <f t="shared" si="14"/>
        <v>251.7299999999999</v>
      </c>
      <c r="G518" s="52">
        <f t="shared" si="15"/>
        <v>0</v>
      </c>
    </row>
    <row r="519" spans="2:7" ht="12.75" customHeight="1" x14ac:dyDescent="0.2">
      <c r="B519" s="75">
        <f>'namerena data'!A509+('namerena data'!B509-1)/24</f>
        <v>41568.958333333336</v>
      </c>
      <c r="C519" s="51">
        <f>IF('namerena data'!C509&gt;0,'namerena data'!C509/1000,0)</f>
        <v>0</v>
      </c>
      <c r="D519" s="76">
        <v>25.3</v>
      </c>
      <c r="E519" s="76">
        <v>25.81</v>
      </c>
      <c r="F519" s="77">
        <f t="shared" si="14"/>
        <v>52.992999999999938</v>
      </c>
      <c r="G519" s="52">
        <f t="shared" si="15"/>
        <v>0</v>
      </c>
    </row>
    <row r="520" spans="2:7" ht="12.75" customHeight="1" x14ac:dyDescent="0.2">
      <c r="B520" s="75">
        <f>'namerena data'!A510+('namerena data'!B510-1)/24</f>
        <v>41569</v>
      </c>
      <c r="C520" s="51">
        <f>IF('namerena data'!C510&gt;0,'namerena data'!C510/1000,0)</f>
        <v>0</v>
      </c>
      <c r="D520" s="76">
        <v>29.1</v>
      </c>
      <c r="E520" s="76">
        <v>25.73</v>
      </c>
      <c r="F520" s="77">
        <f t="shared" si="14"/>
        <v>148.74300000000005</v>
      </c>
      <c r="G520" s="52">
        <f t="shared" si="15"/>
        <v>0</v>
      </c>
    </row>
    <row r="521" spans="2:7" ht="12.75" customHeight="1" x14ac:dyDescent="0.2">
      <c r="B521" s="75">
        <f>'namerena data'!A511+('namerena data'!B511-1)/24</f>
        <v>41569.041666666664</v>
      </c>
      <c r="C521" s="51">
        <f>IF('namerena data'!C511&gt;0,'namerena data'!C511/1000,0)</f>
        <v>0</v>
      </c>
      <c r="D521" s="76">
        <v>28.1</v>
      </c>
      <c r="E521" s="76">
        <v>25.73</v>
      </c>
      <c r="F521" s="77">
        <f t="shared" si="14"/>
        <v>123.01300000000003</v>
      </c>
      <c r="G521" s="52">
        <f t="shared" si="15"/>
        <v>0</v>
      </c>
    </row>
    <row r="522" spans="2:7" ht="12.75" customHeight="1" x14ac:dyDescent="0.2">
      <c r="B522" s="75">
        <f>'namerena data'!A512+('namerena data'!B512-1)/24</f>
        <v>41569.083333333336</v>
      </c>
      <c r="C522" s="51">
        <f>IF('namerena data'!C512&gt;0,'namerena data'!C512/1000,0)</f>
        <v>0</v>
      </c>
      <c r="D522" s="76">
        <v>24.1</v>
      </c>
      <c r="E522" s="76">
        <v>25.73</v>
      </c>
      <c r="F522" s="77">
        <f t="shared" si="14"/>
        <v>20.093000000000075</v>
      </c>
      <c r="G522" s="52">
        <f t="shared" si="15"/>
        <v>0</v>
      </c>
    </row>
    <row r="523" spans="2:7" ht="12.75" customHeight="1" x14ac:dyDescent="0.2">
      <c r="B523" s="75">
        <f>'namerena data'!A513+('namerena data'!B513-1)/24</f>
        <v>41569.125</v>
      </c>
      <c r="C523" s="51">
        <f>IF('namerena data'!C513&gt;0,'namerena data'!C513/1000,0)</f>
        <v>0</v>
      </c>
      <c r="D523" s="76">
        <v>21.03</v>
      </c>
      <c r="E523" s="76">
        <v>25.73</v>
      </c>
      <c r="F523" s="77">
        <f t="shared" si="14"/>
        <v>-58.898099999999999</v>
      </c>
      <c r="G523" s="52">
        <f t="shared" si="15"/>
        <v>0</v>
      </c>
    </row>
    <row r="524" spans="2:7" ht="12.75" customHeight="1" x14ac:dyDescent="0.2">
      <c r="B524" s="75">
        <f>'namerena data'!A514+('namerena data'!B514-1)/24</f>
        <v>41569.166666666664</v>
      </c>
      <c r="C524" s="51">
        <f>IF('namerena data'!C514&gt;0,'namerena data'!C514/1000,0)</f>
        <v>0</v>
      </c>
      <c r="D524" s="76">
        <v>23</v>
      </c>
      <c r="E524" s="76">
        <v>25.73</v>
      </c>
      <c r="F524" s="77">
        <f t="shared" si="14"/>
        <v>-8.2100000000000364</v>
      </c>
      <c r="G524" s="52">
        <f t="shared" si="15"/>
        <v>0</v>
      </c>
    </row>
    <row r="525" spans="2:7" ht="12.75" customHeight="1" x14ac:dyDescent="0.2">
      <c r="B525" s="75">
        <f>'namerena data'!A515+('namerena data'!B515-1)/24</f>
        <v>41569.208333333336</v>
      </c>
      <c r="C525" s="51">
        <f>IF('namerena data'!C515&gt;0,'namerena data'!C515/1000,0)</f>
        <v>0</v>
      </c>
      <c r="D525" s="76">
        <v>28.61</v>
      </c>
      <c r="E525" s="76">
        <v>25.73</v>
      </c>
      <c r="F525" s="77">
        <f t="shared" si="14"/>
        <v>136.13530000000003</v>
      </c>
      <c r="G525" s="52">
        <f t="shared" si="15"/>
        <v>0</v>
      </c>
    </row>
    <row r="526" spans="2:7" ht="12.75" customHeight="1" x14ac:dyDescent="0.2">
      <c r="B526" s="75">
        <f>'namerena data'!A516+('namerena data'!B516-1)/24</f>
        <v>41569.25</v>
      </c>
      <c r="C526" s="51">
        <f>IF('namerena data'!C516&gt;0,'namerena data'!C516/1000,0)</f>
        <v>0</v>
      </c>
      <c r="D526" s="76">
        <v>40</v>
      </c>
      <c r="E526" s="76">
        <v>25.73</v>
      </c>
      <c r="F526" s="77">
        <f t="shared" si="14"/>
        <v>429.20000000000005</v>
      </c>
      <c r="G526" s="52">
        <f t="shared" si="15"/>
        <v>0</v>
      </c>
    </row>
    <row r="527" spans="2:7" ht="12.75" customHeight="1" x14ac:dyDescent="0.2">
      <c r="B527" s="75">
        <f>'namerena data'!A517+('namerena data'!B517-1)/24</f>
        <v>41569.291666666664</v>
      </c>
      <c r="C527" s="51">
        <f>IF('namerena data'!C517&gt;0,'namerena data'!C517/1000,0)</f>
        <v>0</v>
      </c>
      <c r="D527" s="76">
        <v>54.41</v>
      </c>
      <c r="E527" s="76">
        <v>25.73</v>
      </c>
      <c r="F527" s="77">
        <f t="shared" si="14"/>
        <v>799.96929999999998</v>
      </c>
      <c r="G527" s="52">
        <f t="shared" si="15"/>
        <v>0</v>
      </c>
    </row>
    <row r="528" spans="2:7" ht="12.75" customHeight="1" x14ac:dyDescent="0.2">
      <c r="B528" s="75">
        <f>'namerena data'!A518+('namerena data'!B518-1)/24</f>
        <v>41569.333333333336</v>
      </c>
      <c r="C528" s="51">
        <f>IF('namerena data'!C518&gt;0,'namerena data'!C518/1000,0)</f>
        <v>0</v>
      </c>
      <c r="D528" s="76">
        <v>57.17</v>
      </c>
      <c r="E528" s="76">
        <v>25.73</v>
      </c>
      <c r="F528" s="77">
        <f t="shared" si="14"/>
        <v>870.98410000000013</v>
      </c>
      <c r="G528" s="52">
        <f t="shared" si="15"/>
        <v>0</v>
      </c>
    </row>
    <row r="529" spans="2:7" ht="12.75" customHeight="1" x14ac:dyDescent="0.2">
      <c r="B529" s="75">
        <f>'namerena data'!A519+('namerena data'!B519-1)/24</f>
        <v>41569.375</v>
      </c>
      <c r="C529" s="51">
        <f>IF('namerena data'!C519&gt;0,'namerena data'!C519/1000,0)</f>
        <v>0</v>
      </c>
      <c r="D529" s="76">
        <v>54.07</v>
      </c>
      <c r="E529" s="76">
        <v>25.73</v>
      </c>
      <c r="F529" s="77">
        <f t="shared" ref="F529:F592" si="16">+IF(AND(ISNUMBER(D529),ISNUMBER(E529)),D529*E529-$F$13,0)</f>
        <v>791.22109999999998</v>
      </c>
      <c r="G529" s="52">
        <f t="shared" ref="G529:G592" si="17">+(C529*F529)</f>
        <v>0</v>
      </c>
    </row>
    <row r="530" spans="2:7" ht="12.75" customHeight="1" x14ac:dyDescent="0.2">
      <c r="B530" s="75">
        <f>'namerena data'!A520+('namerena data'!B520-1)/24</f>
        <v>41569.416666666664</v>
      </c>
      <c r="C530" s="51">
        <f>IF('namerena data'!C520&gt;0,'namerena data'!C520/1000,0)</f>
        <v>0</v>
      </c>
      <c r="D530" s="76">
        <v>48.4</v>
      </c>
      <c r="E530" s="76">
        <v>25.73</v>
      </c>
      <c r="F530" s="77">
        <f t="shared" si="16"/>
        <v>645.33199999999988</v>
      </c>
      <c r="G530" s="52">
        <f t="shared" si="17"/>
        <v>0</v>
      </c>
    </row>
    <row r="531" spans="2:7" ht="12.75" customHeight="1" x14ac:dyDescent="0.2">
      <c r="B531" s="75">
        <f>'namerena data'!A521+('namerena data'!B521-1)/24</f>
        <v>41569.458333333336</v>
      </c>
      <c r="C531" s="51">
        <f>IF('namerena data'!C521&gt;0,'namerena data'!C521/1000,0)</f>
        <v>0</v>
      </c>
      <c r="D531" s="76">
        <v>45</v>
      </c>
      <c r="E531" s="76">
        <v>25.73</v>
      </c>
      <c r="F531" s="77">
        <f t="shared" si="16"/>
        <v>557.84999999999991</v>
      </c>
      <c r="G531" s="52">
        <f t="shared" si="17"/>
        <v>0</v>
      </c>
    </row>
    <row r="532" spans="2:7" ht="12.75" customHeight="1" x14ac:dyDescent="0.2">
      <c r="B532" s="75">
        <f>'namerena data'!A522+('namerena data'!B522-1)/24</f>
        <v>41569.5</v>
      </c>
      <c r="C532" s="51">
        <f>IF('namerena data'!C522&gt;0,'namerena data'!C522/1000,0)</f>
        <v>0</v>
      </c>
      <c r="D532" s="76">
        <v>39.9</v>
      </c>
      <c r="E532" s="76">
        <v>25.73</v>
      </c>
      <c r="F532" s="77">
        <f t="shared" si="16"/>
        <v>426.62699999999995</v>
      </c>
      <c r="G532" s="52">
        <f t="shared" si="17"/>
        <v>0</v>
      </c>
    </row>
    <row r="533" spans="2:7" ht="12.75" customHeight="1" x14ac:dyDescent="0.2">
      <c r="B533" s="75">
        <f>'namerena data'!A523+('namerena data'!B523-1)/24</f>
        <v>41569.541666666664</v>
      </c>
      <c r="C533" s="51">
        <f>IF('namerena data'!C523&gt;0,'namerena data'!C523/1000,0)</f>
        <v>0</v>
      </c>
      <c r="D533" s="76">
        <v>37</v>
      </c>
      <c r="E533" s="76">
        <v>25.73</v>
      </c>
      <c r="F533" s="77">
        <f t="shared" si="16"/>
        <v>352.01</v>
      </c>
      <c r="G533" s="52">
        <f t="shared" si="17"/>
        <v>0</v>
      </c>
    </row>
    <row r="534" spans="2:7" ht="12.75" customHeight="1" x14ac:dyDescent="0.2">
      <c r="B534" s="75">
        <f>'namerena data'!A524+('namerena data'!B524-1)/24</f>
        <v>41569.583333333336</v>
      </c>
      <c r="C534" s="51">
        <f>IF('namerena data'!C524&gt;0,'namerena data'!C524/1000,0)</f>
        <v>0</v>
      </c>
      <c r="D534" s="76">
        <v>36.6</v>
      </c>
      <c r="E534" s="76">
        <v>25.73</v>
      </c>
      <c r="F534" s="77">
        <f t="shared" si="16"/>
        <v>341.71800000000007</v>
      </c>
      <c r="G534" s="52">
        <f t="shared" si="17"/>
        <v>0</v>
      </c>
    </row>
    <row r="535" spans="2:7" ht="12.75" customHeight="1" x14ac:dyDescent="0.2">
      <c r="B535" s="75">
        <f>'namerena data'!A525+('namerena data'!B525-1)/24</f>
        <v>41569.625</v>
      </c>
      <c r="C535" s="51">
        <f>IF('namerena data'!C525&gt;0,'namerena data'!C525/1000,0)</f>
        <v>0</v>
      </c>
      <c r="D535" s="76">
        <v>38</v>
      </c>
      <c r="E535" s="76">
        <v>25.73</v>
      </c>
      <c r="F535" s="77">
        <f t="shared" si="16"/>
        <v>377.74</v>
      </c>
      <c r="G535" s="52">
        <f t="shared" si="17"/>
        <v>0</v>
      </c>
    </row>
    <row r="536" spans="2:7" ht="12.75" customHeight="1" x14ac:dyDescent="0.2">
      <c r="B536" s="75">
        <f>'namerena data'!A526+('namerena data'!B526-1)/24</f>
        <v>41569.666666666664</v>
      </c>
      <c r="C536" s="51">
        <f>IF('namerena data'!C526&gt;0,'namerena data'!C526/1000,0)</f>
        <v>0</v>
      </c>
      <c r="D536" s="76">
        <v>39.29</v>
      </c>
      <c r="E536" s="76">
        <v>25.73</v>
      </c>
      <c r="F536" s="77">
        <f t="shared" si="16"/>
        <v>410.93169999999998</v>
      </c>
      <c r="G536" s="52">
        <f t="shared" si="17"/>
        <v>0</v>
      </c>
    </row>
    <row r="537" spans="2:7" ht="12.75" customHeight="1" x14ac:dyDescent="0.2">
      <c r="B537" s="75">
        <f>'namerena data'!A527+('namerena data'!B527-1)/24</f>
        <v>41569.708333333336</v>
      </c>
      <c r="C537" s="51">
        <f>IF('namerena data'!C527&gt;0,'namerena data'!C527/1000,0)</f>
        <v>0</v>
      </c>
      <c r="D537" s="76">
        <v>45.09</v>
      </c>
      <c r="E537" s="76">
        <v>25.73</v>
      </c>
      <c r="F537" s="77">
        <f t="shared" si="16"/>
        <v>560.16570000000002</v>
      </c>
      <c r="G537" s="52">
        <f t="shared" si="17"/>
        <v>0</v>
      </c>
    </row>
    <row r="538" spans="2:7" ht="12.75" customHeight="1" x14ac:dyDescent="0.2">
      <c r="B538" s="75">
        <f>'namerena data'!A528+('namerena data'!B528-1)/24</f>
        <v>41569.75</v>
      </c>
      <c r="C538" s="51">
        <f>IF('namerena data'!C528&gt;0,'namerena data'!C528/1000,0)</f>
        <v>0</v>
      </c>
      <c r="D538" s="76">
        <v>54</v>
      </c>
      <c r="E538" s="76">
        <v>25.73</v>
      </c>
      <c r="F538" s="77">
        <f t="shared" si="16"/>
        <v>789.42000000000007</v>
      </c>
      <c r="G538" s="52">
        <f t="shared" si="17"/>
        <v>0</v>
      </c>
    </row>
    <row r="539" spans="2:7" ht="12.75" customHeight="1" x14ac:dyDescent="0.2">
      <c r="B539" s="75">
        <f>'namerena data'!A529+('namerena data'!B529-1)/24</f>
        <v>41569.791666666664</v>
      </c>
      <c r="C539" s="51">
        <f>IF('namerena data'!C529&gt;0,'namerena data'!C529/1000,0)</f>
        <v>0</v>
      </c>
      <c r="D539" s="76">
        <v>59.4</v>
      </c>
      <c r="E539" s="76">
        <v>25.73</v>
      </c>
      <c r="F539" s="77">
        <f t="shared" si="16"/>
        <v>928.36200000000008</v>
      </c>
      <c r="G539" s="52">
        <f t="shared" si="17"/>
        <v>0</v>
      </c>
    </row>
    <row r="540" spans="2:7" ht="12.75" customHeight="1" x14ac:dyDescent="0.2">
      <c r="B540" s="75">
        <f>'namerena data'!A530+('namerena data'!B530-1)/24</f>
        <v>41569.833333333336</v>
      </c>
      <c r="C540" s="51">
        <f>IF('namerena data'!C530&gt;0,'namerena data'!C530/1000,0)</f>
        <v>0</v>
      </c>
      <c r="D540" s="76">
        <v>42.45</v>
      </c>
      <c r="E540" s="76">
        <v>25.73</v>
      </c>
      <c r="F540" s="77">
        <f t="shared" si="16"/>
        <v>492.23850000000016</v>
      </c>
      <c r="G540" s="52">
        <f t="shared" si="17"/>
        <v>0</v>
      </c>
    </row>
    <row r="541" spans="2:7" ht="12.75" customHeight="1" x14ac:dyDescent="0.2">
      <c r="B541" s="75">
        <f>'namerena data'!A531+('namerena data'!B531-1)/24</f>
        <v>41569.875</v>
      </c>
      <c r="C541" s="51">
        <f>IF('namerena data'!C531&gt;0,'namerena data'!C531/1000,0)</f>
        <v>0</v>
      </c>
      <c r="D541" s="76">
        <v>32.31</v>
      </c>
      <c r="E541" s="76">
        <v>25.73</v>
      </c>
      <c r="F541" s="77">
        <f t="shared" si="16"/>
        <v>231.33630000000005</v>
      </c>
      <c r="G541" s="52">
        <f t="shared" si="17"/>
        <v>0</v>
      </c>
    </row>
    <row r="542" spans="2:7" ht="12.75" customHeight="1" x14ac:dyDescent="0.2">
      <c r="B542" s="75">
        <f>'namerena data'!A532+('namerena data'!B532-1)/24</f>
        <v>41569.916666666664</v>
      </c>
      <c r="C542" s="51">
        <f>IF('namerena data'!C532&gt;0,'namerena data'!C532/1000,0)</f>
        <v>0</v>
      </c>
      <c r="D542" s="76">
        <v>29.9</v>
      </c>
      <c r="E542" s="76">
        <v>25.73</v>
      </c>
      <c r="F542" s="77">
        <f t="shared" si="16"/>
        <v>169.327</v>
      </c>
      <c r="G542" s="52">
        <f t="shared" si="17"/>
        <v>0</v>
      </c>
    </row>
    <row r="543" spans="2:7" ht="12.75" customHeight="1" x14ac:dyDescent="0.2">
      <c r="B543" s="75">
        <f>'namerena data'!A533+('namerena data'!B533-1)/24</f>
        <v>41569.958333333336</v>
      </c>
      <c r="C543" s="51">
        <f>IF('namerena data'!C533&gt;0,'namerena data'!C533/1000,0)</f>
        <v>0</v>
      </c>
      <c r="D543" s="76">
        <v>23.5</v>
      </c>
      <c r="E543" s="76">
        <v>25.73</v>
      </c>
      <c r="F543" s="77">
        <f t="shared" si="16"/>
        <v>4.6549999999999727</v>
      </c>
      <c r="G543" s="52">
        <f t="shared" si="17"/>
        <v>0</v>
      </c>
    </row>
    <row r="544" spans="2:7" ht="12.75" customHeight="1" x14ac:dyDescent="0.2">
      <c r="B544" s="75">
        <f>'namerena data'!A534+('namerena data'!B534-1)/24</f>
        <v>41570</v>
      </c>
      <c r="C544" s="51">
        <f>IF('namerena data'!C534&gt;0,'namerena data'!C534/1000,0)</f>
        <v>0</v>
      </c>
      <c r="D544" s="76">
        <v>22.34</v>
      </c>
      <c r="E544" s="76">
        <v>25.815000000000001</v>
      </c>
      <c r="F544" s="77">
        <f t="shared" si="16"/>
        <v>-23.292900000000031</v>
      </c>
      <c r="G544" s="52">
        <f t="shared" si="17"/>
        <v>0</v>
      </c>
    </row>
    <row r="545" spans="2:7" ht="12.75" customHeight="1" x14ac:dyDescent="0.2">
      <c r="B545" s="75">
        <f>'namerena data'!A535+('namerena data'!B535-1)/24</f>
        <v>41570.041666666664</v>
      </c>
      <c r="C545" s="51">
        <f>IF('namerena data'!C535&gt;0,'namerena data'!C535/1000,0)</f>
        <v>0</v>
      </c>
      <c r="D545" s="76">
        <v>19</v>
      </c>
      <c r="E545" s="76">
        <v>25.815000000000001</v>
      </c>
      <c r="F545" s="77">
        <f t="shared" si="16"/>
        <v>-109.51499999999999</v>
      </c>
      <c r="G545" s="52">
        <f t="shared" si="17"/>
        <v>0</v>
      </c>
    </row>
    <row r="546" spans="2:7" ht="12.75" customHeight="1" x14ac:dyDescent="0.2">
      <c r="B546" s="75">
        <f>'namerena data'!A536+('namerena data'!B536-1)/24</f>
        <v>41570.083333333336</v>
      </c>
      <c r="C546" s="51">
        <f>IF('namerena data'!C536&gt;0,'namerena data'!C536/1000,0)</f>
        <v>0</v>
      </c>
      <c r="D546" s="76">
        <v>13.83</v>
      </c>
      <c r="E546" s="76">
        <v>25.815000000000001</v>
      </c>
      <c r="F546" s="77">
        <f t="shared" si="16"/>
        <v>-242.97854999999998</v>
      </c>
      <c r="G546" s="52">
        <f t="shared" si="17"/>
        <v>0</v>
      </c>
    </row>
    <row r="547" spans="2:7" ht="12.75" customHeight="1" x14ac:dyDescent="0.2">
      <c r="B547" s="75">
        <f>'namerena data'!A537+('namerena data'!B537-1)/24</f>
        <v>41570.125</v>
      </c>
      <c r="C547" s="51">
        <f>IF('namerena data'!C537&gt;0,'namerena data'!C537/1000,0)</f>
        <v>0</v>
      </c>
      <c r="D547" s="76">
        <v>12.73</v>
      </c>
      <c r="E547" s="76">
        <v>25.815000000000001</v>
      </c>
      <c r="F547" s="77">
        <f t="shared" si="16"/>
        <v>-271.37504999999999</v>
      </c>
      <c r="G547" s="52">
        <f t="shared" si="17"/>
        <v>0</v>
      </c>
    </row>
    <row r="548" spans="2:7" ht="12.75" customHeight="1" x14ac:dyDescent="0.2">
      <c r="B548" s="75">
        <f>'namerena data'!A538+('namerena data'!B538-1)/24</f>
        <v>41570.166666666664</v>
      </c>
      <c r="C548" s="51">
        <f>IF('namerena data'!C538&gt;0,'namerena data'!C538/1000,0)</f>
        <v>0</v>
      </c>
      <c r="D548" s="76">
        <v>13.7</v>
      </c>
      <c r="E548" s="76">
        <v>25.815000000000001</v>
      </c>
      <c r="F548" s="77">
        <f t="shared" si="16"/>
        <v>-246.33449999999999</v>
      </c>
      <c r="G548" s="52">
        <f t="shared" si="17"/>
        <v>0</v>
      </c>
    </row>
    <row r="549" spans="2:7" ht="12.75" customHeight="1" x14ac:dyDescent="0.2">
      <c r="B549" s="75">
        <f>'namerena data'!A539+('namerena data'!B539-1)/24</f>
        <v>41570.208333333336</v>
      </c>
      <c r="C549" s="51">
        <f>IF('namerena data'!C539&gt;0,'namerena data'!C539/1000,0)</f>
        <v>0</v>
      </c>
      <c r="D549" s="76">
        <v>21</v>
      </c>
      <c r="E549" s="76">
        <v>25.815000000000001</v>
      </c>
      <c r="F549" s="77">
        <f t="shared" si="16"/>
        <v>-57.884999999999991</v>
      </c>
      <c r="G549" s="52">
        <f t="shared" si="17"/>
        <v>0</v>
      </c>
    </row>
    <row r="550" spans="2:7" ht="12.75" customHeight="1" x14ac:dyDescent="0.2">
      <c r="B550" s="75">
        <f>'namerena data'!A540+('namerena data'!B540-1)/24</f>
        <v>41570.25</v>
      </c>
      <c r="C550" s="51">
        <f>IF('namerena data'!C540&gt;0,'namerena data'!C540/1000,0)</f>
        <v>0</v>
      </c>
      <c r="D550" s="76">
        <v>33.4</v>
      </c>
      <c r="E550" s="76">
        <v>25.815000000000001</v>
      </c>
      <c r="F550" s="77">
        <f t="shared" si="16"/>
        <v>262.221</v>
      </c>
      <c r="G550" s="52">
        <f t="shared" si="17"/>
        <v>0</v>
      </c>
    </row>
    <row r="551" spans="2:7" ht="12.75" customHeight="1" x14ac:dyDescent="0.2">
      <c r="B551" s="75">
        <f>'namerena data'!A541+('namerena data'!B541-1)/24</f>
        <v>41570.291666666664</v>
      </c>
      <c r="C551" s="51">
        <f>IF('namerena data'!C541&gt;0,'namerena data'!C541/1000,0)</f>
        <v>0</v>
      </c>
      <c r="D551" s="76">
        <v>46</v>
      </c>
      <c r="E551" s="76">
        <v>25.815000000000001</v>
      </c>
      <c r="F551" s="77">
        <f t="shared" si="16"/>
        <v>587.49</v>
      </c>
      <c r="G551" s="52">
        <f t="shared" si="17"/>
        <v>0</v>
      </c>
    </row>
    <row r="552" spans="2:7" ht="12.75" customHeight="1" x14ac:dyDescent="0.2">
      <c r="B552" s="75">
        <f>'namerena data'!A542+('namerena data'!B542-1)/24</f>
        <v>41570.333333333336</v>
      </c>
      <c r="C552" s="51">
        <f>IF('namerena data'!C542&gt;0,'namerena data'!C542/1000,0)</f>
        <v>0</v>
      </c>
      <c r="D552" s="76">
        <v>48.7</v>
      </c>
      <c r="E552" s="76">
        <v>25.815000000000001</v>
      </c>
      <c r="F552" s="77">
        <f t="shared" si="16"/>
        <v>657.19050000000016</v>
      </c>
      <c r="G552" s="52">
        <f t="shared" si="17"/>
        <v>0</v>
      </c>
    </row>
    <row r="553" spans="2:7" ht="12.75" customHeight="1" x14ac:dyDescent="0.2">
      <c r="B553" s="75">
        <f>'namerena data'!A543+('namerena data'!B543-1)/24</f>
        <v>41570.375</v>
      </c>
      <c r="C553" s="51">
        <f>IF('namerena data'!C543&gt;0,'namerena data'!C543/1000,0)</f>
        <v>0</v>
      </c>
      <c r="D553" s="76">
        <v>47.17</v>
      </c>
      <c r="E553" s="76">
        <v>25.815000000000001</v>
      </c>
      <c r="F553" s="77">
        <f t="shared" si="16"/>
        <v>617.69355000000019</v>
      </c>
      <c r="G553" s="52">
        <f t="shared" si="17"/>
        <v>0</v>
      </c>
    </row>
    <row r="554" spans="2:7" ht="12.75" customHeight="1" x14ac:dyDescent="0.2">
      <c r="B554" s="75">
        <f>'namerena data'!A544+('namerena data'!B544-1)/24</f>
        <v>41570.416666666664</v>
      </c>
      <c r="C554" s="51">
        <f>IF('namerena data'!C544&gt;0,'namerena data'!C544/1000,0)</f>
        <v>0</v>
      </c>
      <c r="D554" s="76">
        <v>44.7</v>
      </c>
      <c r="E554" s="76">
        <v>25.815000000000001</v>
      </c>
      <c r="F554" s="77">
        <f t="shared" si="16"/>
        <v>553.93050000000017</v>
      </c>
      <c r="G554" s="52">
        <f t="shared" si="17"/>
        <v>0</v>
      </c>
    </row>
    <row r="555" spans="2:7" ht="12.75" customHeight="1" x14ac:dyDescent="0.2">
      <c r="B555" s="75">
        <f>'namerena data'!A545+('namerena data'!B545-1)/24</f>
        <v>41570.458333333336</v>
      </c>
      <c r="C555" s="51">
        <f>IF('namerena data'!C545&gt;0,'namerena data'!C545/1000,0)</f>
        <v>0</v>
      </c>
      <c r="D555" s="76">
        <v>43.27</v>
      </c>
      <c r="E555" s="76">
        <v>25.815000000000001</v>
      </c>
      <c r="F555" s="77">
        <f t="shared" si="16"/>
        <v>517.0150500000002</v>
      </c>
      <c r="G555" s="52">
        <f t="shared" si="17"/>
        <v>0</v>
      </c>
    </row>
    <row r="556" spans="2:7" ht="12.75" customHeight="1" x14ac:dyDescent="0.2">
      <c r="B556" s="75">
        <f>'namerena data'!A546+('namerena data'!B546-1)/24</f>
        <v>41570.5</v>
      </c>
      <c r="C556" s="51">
        <f>IF('namerena data'!C546&gt;0,'namerena data'!C546/1000,0)</f>
        <v>0</v>
      </c>
      <c r="D556" s="76">
        <v>41.4</v>
      </c>
      <c r="E556" s="76">
        <v>25.815000000000001</v>
      </c>
      <c r="F556" s="77">
        <f t="shared" si="16"/>
        <v>468.74099999999999</v>
      </c>
      <c r="G556" s="52">
        <f t="shared" si="17"/>
        <v>0</v>
      </c>
    </row>
    <row r="557" spans="2:7" ht="12.75" customHeight="1" x14ac:dyDescent="0.2">
      <c r="B557" s="75">
        <f>'namerena data'!A547+('namerena data'!B547-1)/24</f>
        <v>41570.541666666664</v>
      </c>
      <c r="C557" s="51">
        <f>IF('namerena data'!C547&gt;0,'namerena data'!C547/1000,0)</f>
        <v>0</v>
      </c>
      <c r="D557" s="76">
        <v>38</v>
      </c>
      <c r="E557" s="76">
        <v>25.815000000000001</v>
      </c>
      <c r="F557" s="77">
        <f t="shared" si="16"/>
        <v>380.97</v>
      </c>
      <c r="G557" s="52">
        <f t="shared" si="17"/>
        <v>0</v>
      </c>
    </row>
    <row r="558" spans="2:7" ht="12.75" customHeight="1" x14ac:dyDescent="0.2">
      <c r="B558" s="75">
        <f>'namerena data'!A548+('namerena data'!B548-1)/24</f>
        <v>41570.583333333336</v>
      </c>
      <c r="C558" s="51">
        <f>IF('namerena data'!C548&gt;0,'namerena data'!C548/1000,0)</f>
        <v>0</v>
      </c>
      <c r="D558" s="76">
        <v>37.200000000000003</v>
      </c>
      <c r="E558" s="76">
        <v>25.815000000000001</v>
      </c>
      <c r="F558" s="77">
        <f t="shared" si="16"/>
        <v>360.3180000000001</v>
      </c>
      <c r="G558" s="52">
        <f t="shared" si="17"/>
        <v>0</v>
      </c>
    </row>
    <row r="559" spans="2:7" ht="12.75" customHeight="1" x14ac:dyDescent="0.2">
      <c r="B559" s="75">
        <f>'namerena data'!A549+('namerena data'!B549-1)/24</f>
        <v>41570.625</v>
      </c>
      <c r="C559" s="51">
        <f>IF('namerena data'!C549&gt;0,'namerena data'!C549/1000,0)</f>
        <v>0</v>
      </c>
      <c r="D559" s="76">
        <v>37</v>
      </c>
      <c r="E559" s="76">
        <v>25.815000000000001</v>
      </c>
      <c r="F559" s="77">
        <f t="shared" si="16"/>
        <v>355.15500000000009</v>
      </c>
      <c r="G559" s="52">
        <f t="shared" si="17"/>
        <v>0</v>
      </c>
    </row>
    <row r="560" spans="2:7" ht="12.75" customHeight="1" x14ac:dyDescent="0.2">
      <c r="B560" s="75">
        <f>'namerena data'!A550+('namerena data'!B550-1)/24</f>
        <v>41570.666666666664</v>
      </c>
      <c r="C560" s="51">
        <f>IF('namerena data'!C550&gt;0,'namerena data'!C550/1000,0)</f>
        <v>0</v>
      </c>
      <c r="D560" s="76">
        <v>35.89</v>
      </c>
      <c r="E560" s="76">
        <v>25.815000000000001</v>
      </c>
      <c r="F560" s="77">
        <f t="shared" si="16"/>
        <v>326.50035000000003</v>
      </c>
      <c r="G560" s="52">
        <f t="shared" si="17"/>
        <v>0</v>
      </c>
    </row>
    <row r="561" spans="2:7" ht="12.75" customHeight="1" x14ac:dyDescent="0.2">
      <c r="B561" s="75">
        <f>'namerena data'!A551+('namerena data'!B551-1)/24</f>
        <v>41570.708333333336</v>
      </c>
      <c r="C561" s="51">
        <f>IF('namerena data'!C551&gt;0,'namerena data'!C551/1000,0)</f>
        <v>0</v>
      </c>
      <c r="D561" s="76">
        <v>39.5</v>
      </c>
      <c r="E561" s="76">
        <v>25.815000000000001</v>
      </c>
      <c r="F561" s="77">
        <f t="shared" si="16"/>
        <v>419.6925</v>
      </c>
      <c r="G561" s="52">
        <f t="shared" si="17"/>
        <v>0</v>
      </c>
    </row>
    <row r="562" spans="2:7" ht="12.75" customHeight="1" x14ac:dyDescent="0.2">
      <c r="B562" s="75">
        <f>'namerena data'!A552+('namerena data'!B552-1)/24</f>
        <v>41570.75</v>
      </c>
      <c r="C562" s="51">
        <f>IF('namerena data'!C552&gt;0,'namerena data'!C552/1000,0)</f>
        <v>0</v>
      </c>
      <c r="D562" s="76">
        <v>46.37</v>
      </c>
      <c r="E562" s="76">
        <v>25.815000000000001</v>
      </c>
      <c r="F562" s="77">
        <f t="shared" si="16"/>
        <v>597.04154999999992</v>
      </c>
      <c r="G562" s="52">
        <f t="shared" si="17"/>
        <v>0</v>
      </c>
    </row>
    <row r="563" spans="2:7" ht="12.75" customHeight="1" x14ac:dyDescent="0.2">
      <c r="B563" s="75">
        <f>'namerena data'!A553+('namerena data'!B553-1)/24</f>
        <v>41570.791666666664</v>
      </c>
      <c r="C563" s="51">
        <f>IF('namerena data'!C553&gt;0,'namerena data'!C553/1000,0)</f>
        <v>0</v>
      </c>
      <c r="D563" s="76">
        <v>49.41</v>
      </c>
      <c r="E563" s="76">
        <v>25.815000000000001</v>
      </c>
      <c r="F563" s="77">
        <f t="shared" si="16"/>
        <v>675.51915000000008</v>
      </c>
      <c r="G563" s="52">
        <f t="shared" si="17"/>
        <v>0</v>
      </c>
    </row>
    <row r="564" spans="2:7" ht="12.75" customHeight="1" x14ac:dyDescent="0.2">
      <c r="B564" s="75">
        <f>'namerena data'!A554+('namerena data'!B554-1)/24</f>
        <v>41570.833333333336</v>
      </c>
      <c r="C564" s="51">
        <f>IF('namerena data'!C554&gt;0,'namerena data'!C554/1000,0)</f>
        <v>0</v>
      </c>
      <c r="D564" s="76">
        <v>37.44</v>
      </c>
      <c r="E564" s="76">
        <v>25.815000000000001</v>
      </c>
      <c r="F564" s="77">
        <f t="shared" si="16"/>
        <v>366.5136</v>
      </c>
      <c r="G564" s="52">
        <f t="shared" si="17"/>
        <v>0</v>
      </c>
    </row>
    <row r="565" spans="2:7" ht="12.75" customHeight="1" x14ac:dyDescent="0.2">
      <c r="B565" s="75">
        <f>'namerena data'!A555+('namerena data'!B555-1)/24</f>
        <v>41570.875</v>
      </c>
      <c r="C565" s="51">
        <f>IF('namerena data'!C555&gt;0,'namerena data'!C555/1000,0)</f>
        <v>0</v>
      </c>
      <c r="D565" s="76">
        <v>31.18</v>
      </c>
      <c r="E565" s="76">
        <v>25.815000000000001</v>
      </c>
      <c r="F565" s="77">
        <f t="shared" si="16"/>
        <v>204.9117</v>
      </c>
      <c r="G565" s="52">
        <f t="shared" si="17"/>
        <v>0</v>
      </c>
    </row>
    <row r="566" spans="2:7" ht="12.75" customHeight="1" x14ac:dyDescent="0.2">
      <c r="B566" s="75">
        <f>'namerena data'!A556+('namerena data'!B556-1)/24</f>
        <v>41570.916666666664</v>
      </c>
      <c r="C566" s="51">
        <f>IF('namerena data'!C556&gt;0,'namerena data'!C556/1000,0)</f>
        <v>0</v>
      </c>
      <c r="D566" s="76">
        <v>29.9</v>
      </c>
      <c r="E566" s="76">
        <v>25.815000000000001</v>
      </c>
      <c r="F566" s="77">
        <f t="shared" si="16"/>
        <v>171.86850000000004</v>
      </c>
      <c r="G566" s="52">
        <f t="shared" si="17"/>
        <v>0</v>
      </c>
    </row>
    <row r="567" spans="2:7" ht="12.75" customHeight="1" x14ac:dyDescent="0.2">
      <c r="B567" s="75">
        <f>'namerena data'!A557+('namerena data'!B557-1)/24</f>
        <v>41570.958333333336</v>
      </c>
      <c r="C567" s="51">
        <f>IF('namerena data'!C557&gt;0,'namerena data'!C557/1000,0)</f>
        <v>0</v>
      </c>
      <c r="D567" s="76">
        <v>24.97</v>
      </c>
      <c r="E567" s="76">
        <v>25.815000000000001</v>
      </c>
      <c r="F567" s="77">
        <f t="shared" si="16"/>
        <v>44.600549999999998</v>
      </c>
      <c r="G567" s="52">
        <f t="shared" si="17"/>
        <v>0</v>
      </c>
    </row>
    <row r="568" spans="2:7" ht="12.75" customHeight="1" x14ac:dyDescent="0.2">
      <c r="B568" s="75">
        <f>'namerena data'!A558+('namerena data'!B558-1)/24</f>
        <v>41571</v>
      </c>
      <c r="C568" s="51">
        <f>IF('namerena data'!C558&gt;0,'namerena data'!C558/1000,0)</f>
        <v>0</v>
      </c>
      <c r="D568" s="76">
        <v>20.38</v>
      </c>
      <c r="E568" s="76">
        <v>25.774999999999999</v>
      </c>
      <c r="F568" s="77">
        <f t="shared" si="16"/>
        <v>-74.705500000000029</v>
      </c>
      <c r="G568" s="52">
        <f t="shared" si="17"/>
        <v>0</v>
      </c>
    </row>
    <row r="569" spans="2:7" ht="12.75" customHeight="1" x14ac:dyDescent="0.2">
      <c r="B569" s="75">
        <f>'namerena data'!A559+('namerena data'!B559-1)/24</f>
        <v>41571.041666666664</v>
      </c>
      <c r="C569" s="51">
        <f>IF('namerena data'!C559&gt;0,'namerena data'!C559/1000,0)</f>
        <v>0</v>
      </c>
      <c r="D569" s="76">
        <v>19</v>
      </c>
      <c r="E569" s="76">
        <v>25.774999999999999</v>
      </c>
      <c r="F569" s="77">
        <f t="shared" si="16"/>
        <v>-110.27500000000003</v>
      </c>
      <c r="G569" s="52">
        <f t="shared" si="17"/>
        <v>0</v>
      </c>
    </row>
    <row r="570" spans="2:7" ht="12.75" customHeight="1" x14ac:dyDescent="0.2">
      <c r="B570" s="75">
        <f>'namerena data'!A560+('namerena data'!B560-1)/24</f>
        <v>41571.083333333336</v>
      </c>
      <c r="C570" s="51">
        <f>IF('namerena data'!C560&gt;0,'namerena data'!C560/1000,0)</f>
        <v>0</v>
      </c>
      <c r="D570" s="76">
        <v>16</v>
      </c>
      <c r="E570" s="76">
        <v>25.774999999999999</v>
      </c>
      <c r="F570" s="77">
        <f t="shared" si="16"/>
        <v>-187.60000000000002</v>
      </c>
      <c r="G570" s="52">
        <f t="shared" si="17"/>
        <v>0</v>
      </c>
    </row>
    <row r="571" spans="2:7" ht="12.75" customHeight="1" x14ac:dyDescent="0.2">
      <c r="B571" s="75">
        <f>'namerena data'!A561+('namerena data'!B561-1)/24</f>
        <v>41571.125</v>
      </c>
      <c r="C571" s="51">
        <f>IF('namerena data'!C561&gt;0,'namerena data'!C561/1000,0)</f>
        <v>0</v>
      </c>
      <c r="D571" s="76">
        <v>16.16</v>
      </c>
      <c r="E571" s="76">
        <v>25.774999999999999</v>
      </c>
      <c r="F571" s="77">
        <f t="shared" si="16"/>
        <v>-183.476</v>
      </c>
      <c r="G571" s="52">
        <f t="shared" si="17"/>
        <v>0</v>
      </c>
    </row>
    <row r="572" spans="2:7" ht="12.75" customHeight="1" x14ac:dyDescent="0.2">
      <c r="B572" s="75">
        <f>'namerena data'!A562+('namerena data'!B562-1)/24</f>
        <v>41571.166666666664</v>
      </c>
      <c r="C572" s="51">
        <f>IF('namerena data'!C562&gt;0,'namerena data'!C562/1000,0)</f>
        <v>0</v>
      </c>
      <c r="D572" s="76">
        <v>19.45</v>
      </c>
      <c r="E572" s="76">
        <v>25.774999999999999</v>
      </c>
      <c r="F572" s="77">
        <f t="shared" si="16"/>
        <v>-98.676250000000039</v>
      </c>
      <c r="G572" s="52">
        <f t="shared" si="17"/>
        <v>0</v>
      </c>
    </row>
    <row r="573" spans="2:7" ht="12.75" customHeight="1" x14ac:dyDescent="0.2">
      <c r="B573" s="75">
        <f>'namerena data'!A563+('namerena data'!B563-1)/24</f>
        <v>41571.208333333336</v>
      </c>
      <c r="C573" s="51">
        <f>IF('namerena data'!C563&gt;0,'namerena data'!C563/1000,0)</f>
        <v>0</v>
      </c>
      <c r="D573" s="76">
        <v>25.99</v>
      </c>
      <c r="E573" s="76">
        <v>25.774999999999999</v>
      </c>
      <c r="F573" s="77">
        <f t="shared" si="16"/>
        <v>69.892249999999876</v>
      </c>
      <c r="G573" s="52">
        <f t="shared" si="17"/>
        <v>0</v>
      </c>
    </row>
    <row r="574" spans="2:7" ht="12.75" customHeight="1" x14ac:dyDescent="0.2">
      <c r="B574" s="75">
        <f>'namerena data'!A564+('namerena data'!B564-1)/24</f>
        <v>41571.25</v>
      </c>
      <c r="C574" s="51">
        <f>IF('namerena data'!C564&gt;0,'namerena data'!C564/1000,0)</f>
        <v>0</v>
      </c>
      <c r="D574" s="76">
        <v>40.74</v>
      </c>
      <c r="E574" s="76">
        <v>25.774999999999999</v>
      </c>
      <c r="F574" s="77">
        <f t="shared" si="16"/>
        <v>450.07349999999997</v>
      </c>
      <c r="G574" s="52">
        <f t="shared" si="17"/>
        <v>0</v>
      </c>
    </row>
    <row r="575" spans="2:7" ht="12.75" customHeight="1" x14ac:dyDescent="0.2">
      <c r="B575" s="75">
        <f>'namerena data'!A565+('namerena data'!B565-1)/24</f>
        <v>41571.291666666664</v>
      </c>
      <c r="C575" s="51">
        <f>IF('namerena data'!C565&gt;0,'namerena data'!C565/1000,0)</f>
        <v>0</v>
      </c>
      <c r="D575" s="76">
        <v>53.25</v>
      </c>
      <c r="E575" s="76">
        <v>25.774999999999999</v>
      </c>
      <c r="F575" s="77">
        <f t="shared" si="16"/>
        <v>772.51874999999995</v>
      </c>
      <c r="G575" s="52">
        <f t="shared" si="17"/>
        <v>0</v>
      </c>
    </row>
    <row r="576" spans="2:7" ht="12.75" customHeight="1" x14ac:dyDescent="0.2">
      <c r="B576" s="75">
        <f>'namerena data'!A566+('namerena data'!B566-1)/24</f>
        <v>41571.333333333336</v>
      </c>
      <c r="C576" s="51">
        <f>IF('namerena data'!C566&gt;0,'namerena data'!C566/1000,0)</f>
        <v>0</v>
      </c>
      <c r="D576" s="76">
        <v>55.9</v>
      </c>
      <c r="E576" s="76">
        <v>25.774999999999999</v>
      </c>
      <c r="F576" s="77">
        <f t="shared" si="16"/>
        <v>840.82249999999999</v>
      </c>
      <c r="G576" s="52">
        <f t="shared" si="17"/>
        <v>0</v>
      </c>
    </row>
    <row r="577" spans="2:7" ht="12.75" customHeight="1" x14ac:dyDescent="0.2">
      <c r="B577" s="75">
        <f>'namerena data'!A567+('namerena data'!B567-1)/24</f>
        <v>41571.375</v>
      </c>
      <c r="C577" s="51">
        <f>IF('namerena data'!C567&gt;0,'namerena data'!C567/1000,0)</f>
        <v>0</v>
      </c>
      <c r="D577" s="76">
        <v>52.98</v>
      </c>
      <c r="E577" s="76">
        <v>25.774999999999999</v>
      </c>
      <c r="F577" s="77">
        <f t="shared" si="16"/>
        <v>765.55949999999984</v>
      </c>
      <c r="G577" s="52">
        <f t="shared" si="17"/>
        <v>0</v>
      </c>
    </row>
    <row r="578" spans="2:7" ht="12.75" customHeight="1" x14ac:dyDescent="0.2">
      <c r="B578" s="75">
        <f>'namerena data'!A568+('namerena data'!B568-1)/24</f>
        <v>41571.416666666664</v>
      </c>
      <c r="C578" s="51">
        <f>IF('namerena data'!C568&gt;0,'namerena data'!C568/1000,0)</f>
        <v>0</v>
      </c>
      <c r="D578" s="76">
        <v>48</v>
      </c>
      <c r="E578" s="76">
        <v>25.774999999999999</v>
      </c>
      <c r="F578" s="77">
        <f t="shared" si="16"/>
        <v>637.19999999999982</v>
      </c>
      <c r="G578" s="52">
        <f t="shared" si="17"/>
        <v>0</v>
      </c>
    </row>
    <row r="579" spans="2:7" ht="12.75" customHeight="1" x14ac:dyDescent="0.2">
      <c r="B579" s="75">
        <f>'namerena data'!A569+('namerena data'!B569-1)/24</f>
        <v>41571.458333333336</v>
      </c>
      <c r="C579" s="51">
        <f>IF('namerena data'!C569&gt;0,'namerena data'!C569/1000,0)</f>
        <v>0</v>
      </c>
      <c r="D579" s="76">
        <v>43</v>
      </c>
      <c r="E579" s="76">
        <v>25.774999999999999</v>
      </c>
      <c r="F579" s="77">
        <f t="shared" si="16"/>
        <v>508.32500000000005</v>
      </c>
      <c r="G579" s="52">
        <f t="shared" si="17"/>
        <v>0</v>
      </c>
    </row>
    <row r="580" spans="2:7" ht="12.75" customHeight="1" x14ac:dyDescent="0.2">
      <c r="B580" s="75">
        <f>'namerena data'!A570+('namerena data'!B570-1)/24</f>
        <v>41571.5</v>
      </c>
      <c r="C580" s="51">
        <f>IF('namerena data'!C570&gt;0,'namerena data'!C570/1000,0)</f>
        <v>0</v>
      </c>
      <c r="D580" s="76">
        <v>39.5</v>
      </c>
      <c r="E580" s="76">
        <v>25.774999999999999</v>
      </c>
      <c r="F580" s="77">
        <f t="shared" si="16"/>
        <v>418.11249999999995</v>
      </c>
      <c r="G580" s="52">
        <f t="shared" si="17"/>
        <v>0</v>
      </c>
    </row>
    <row r="581" spans="2:7" ht="12.75" customHeight="1" x14ac:dyDescent="0.2">
      <c r="B581" s="75">
        <f>'namerena data'!A571+('namerena data'!B571-1)/24</f>
        <v>41571.541666666664</v>
      </c>
      <c r="C581" s="51">
        <f>IF('namerena data'!C571&gt;0,'namerena data'!C571/1000,0)</f>
        <v>0</v>
      </c>
      <c r="D581" s="76">
        <v>37.82</v>
      </c>
      <c r="E581" s="76">
        <v>25.774999999999999</v>
      </c>
      <c r="F581" s="77">
        <f t="shared" si="16"/>
        <v>374.81049999999993</v>
      </c>
      <c r="G581" s="52">
        <f t="shared" si="17"/>
        <v>0</v>
      </c>
    </row>
    <row r="582" spans="2:7" ht="12.75" customHeight="1" x14ac:dyDescent="0.2">
      <c r="B582" s="75">
        <f>'namerena data'!A572+('namerena data'!B572-1)/24</f>
        <v>41571.583333333336</v>
      </c>
      <c r="C582" s="51">
        <f>IF('namerena data'!C572&gt;0,'namerena data'!C572/1000,0)</f>
        <v>0</v>
      </c>
      <c r="D582" s="76">
        <v>38.64</v>
      </c>
      <c r="E582" s="76">
        <v>25.774999999999999</v>
      </c>
      <c r="F582" s="77">
        <f t="shared" si="16"/>
        <v>395.94599999999991</v>
      </c>
      <c r="G582" s="52">
        <f t="shared" si="17"/>
        <v>0</v>
      </c>
    </row>
    <row r="583" spans="2:7" ht="12.75" customHeight="1" x14ac:dyDescent="0.2">
      <c r="B583" s="75">
        <f>'namerena data'!A573+('namerena data'!B573-1)/24</f>
        <v>41571.625</v>
      </c>
      <c r="C583" s="51">
        <f>IF('namerena data'!C573&gt;0,'namerena data'!C573/1000,0)</f>
        <v>0</v>
      </c>
      <c r="D583" s="76">
        <v>41.08</v>
      </c>
      <c r="E583" s="76">
        <v>25.774999999999999</v>
      </c>
      <c r="F583" s="77">
        <f t="shared" si="16"/>
        <v>458.83699999999999</v>
      </c>
      <c r="G583" s="52">
        <f t="shared" si="17"/>
        <v>0</v>
      </c>
    </row>
    <row r="584" spans="2:7" ht="12.75" customHeight="1" x14ac:dyDescent="0.2">
      <c r="B584" s="75">
        <f>'namerena data'!A574+('namerena data'!B574-1)/24</f>
        <v>41571.666666666664</v>
      </c>
      <c r="C584" s="51">
        <f>IF('namerena data'!C574&gt;0,'namerena data'!C574/1000,0)</f>
        <v>0</v>
      </c>
      <c r="D584" s="76">
        <v>42.27</v>
      </c>
      <c r="E584" s="76">
        <v>25.774999999999999</v>
      </c>
      <c r="F584" s="77">
        <f t="shared" si="16"/>
        <v>489.50925000000007</v>
      </c>
      <c r="G584" s="52">
        <f t="shared" si="17"/>
        <v>0</v>
      </c>
    </row>
    <row r="585" spans="2:7" ht="12.75" customHeight="1" x14ac:dyDescent="0.2">
      <c r="B585" s="75">
        <f>'namerena data'!A575+('namerena data'!B575-1)/24</f>
        <v>41571.708333333336</v>
      </c>
      <c r="C585" s="51">
        <f>IF('namerena data'!C575&gt;0,'namerena data'!C575/1000,0)</f>
        <v>0</v>
      </c>
      <c r="D585" s="76">
        <v>53.39</v>
      </c>
      <c r="E585" s="76">
        <v>25.774999999999999</v>
      </c>
      <c r="F585" s="77">
        <f t="shared" si="16"/>
        <v>776.12725</v>
      </c>
      <c r="G585" s="52">
        <f t="shared" si="17"/>
        <v>0</v>
      </c>
    </row>
    <row r="586" spans="2:7" ht="12.75" customHeight="1" x14ac:dyDescent="0.2">
      <c r="B586" s="75">
        <f>'namerena data'!A576+('namerena data'!B576-1)/24</f>
        <v>41571.75</v>
      </c>
      <c r="C586" s="51">
        <f>IF('namerena data'!C576&gt;0,'namerena data'!C576/1000,0)</f>
        <v>0</v>
      </c>
      <c r="D586" s="76">
        <v>64.75</v>
      </c>
      <c r="E586" s="76">
        <v>25.774999999999999</v>
      </c>
      <c r="F586" s="77">
        <f t="shared" si="16"/>
        <v>1068.9312499999999</v>
      </c>
      <c r="G586" s="52">
        <f t="shared" si="17"/>
        <v>0</v>
      </c>
    </row>
    <row r="587" spans="2:7" ht="12.75" customHeight="1" x14ac:dyDescent="0.2">
      <c r="B587" s="75">
        <f>'namerena data'!A577+('namerena data'!B577-1)/24</f>
        <v>41571.791666666664</v>
      </c>
      <c r="C587" s="51">
        <f>IF('namerena data'!C577&gt;0,'namerena data'!C577/1000,0)</f>
        <v>0</v>
      </c>
      <c r="D587" s="76">
        <v>71</v>
      </c>
      <c r="E587" s="76">
        <v>25.774999999999999</v>
      </c>
      <c r="F587" s="77">
        <f t="shared" si="16"/>
        <v>1230.0249999999999</v>
      </c>
      <c r="G587" s="52">
        <f t="shared" si="17"/>
        <v>0</v>
      </c>
    </row>
    <row r="588" spans="2:7" ht="12.75" customHeight="1" x14ac:dyDescent="0.2">
      <c r="B588" s="75">
        <f>'namerena data'!A578+('namerena data'!B578-1)/24</f>
        <v>41571.833333333336</v>
      </c>
      <c r="C588" s="51">
        <f>IF('namerena data'!C578&gt;0,'namerena data'!C578/1000,0)</f>
        <v>0</v>
      </c>
      <c r="D588" s="76">
        <v>57.5</v>
      </c>
      <c r="E588" s="76">
        <v>25.774999999999999</v>
      </c>
      <c r="F588" s="77">
        <f t="shared" si="16"/>
        <v>882.0625</v>
      </c>
      <c r="G588" s="52">
        <f t="shared" si="17"/>
        <v>0</v>
      </c>
    </row>
    <row r="589" spans="2:7" ht="12.75" customHeight="1" x14ac:dyDescent="0.2">
      <c r="B589" s="75">
        <f>'namerena data'!A579+('namerena data'!B579-1)/24</f>
        <v>41571.875</v>
      </c>
      <c r="C589" s="51">
        <f>IF('namerena data'!C579&gt;0,'namerena data'!C579/1000,0)</f>
        <v>0</v>
      </c>
      <c r="D589" s="76">
        <v>46.14</v>
      </c>
      <c r="E589" s="76">
        <v>25.774999999999999</v>
      </c>
      <c r="F589" s="77">
        <f t="shared" si="16"/>
        <v>589.25849999999991</v>
      </c>
      <c r="G589" s="52">
        <f t="shared" si="17"/>
        <v>0</v>
      </c>
    </row>
    <row r="590" spans="2:7" ht="12.75" customHeight="1" x14ac:dyDescent="0.2">
      <c r="B590" s="75">
        <f>'namerena data'!A580+('namerena data'!B580-1)/24</f>
        <v>41571.916666666664</v>
      </c>
      <c r="C590" s="51">
        <f>IF('namerena data'!C580&gt;0,'namerena data'!C580/1000,0)</f>
        <v>0</v>
      </c>
      <c r="D590" s="76">
        <v>37</v>
      </c>
      <c r="E590" s="76">
        <v>25.774999999999999</v>
      </c>
      <c r="F590" s="77">
        <f t="shared" si="16"/>
        <v>353.67499999999995</v>
      </c>
      <c r="G590" s="52">
        <f t="shared" si="17"/>
        <v>0</v>
      </c>
    </row>
    <row r="591" spans="2:7" ht="12.75" customHeight="1" x14ac:dyDescent="0.2">
      <c r="B591" s="75">
        <f>'namerena data'!A581+('namerena data'!B581-1)/24</f>
        <v>41571.958333333336</v>
      </c>
      <c r="C591" s="51">
        <f>IF('namerena data'!C581&gt;0,'namerena data'!C581/1000,0)</f>
        <v>0</v>
      </c>
      <c r="D591" s="76">
        <v>29.28</v>
      </c>
      <c r="E591" s="76">
        <v>25.774999999999999</v>
      </c>
      <c r="F591" s="77">
        <f t="shared" si="16"/>
        <v>154.69200000000001</v>
      </c>
      <c r="G591" s="52">
        <f t="shared" si="17"/>
        <v>0</v>
      </c>
    </row>
    <row r="592" spans="2:7" ht="12.75" customHeight="1" x14ac:dyDescent="0.2">
      <c r="B592" s="75">
        <f>'namerena data'!A582+('namerena data'!B582-1)/24</f>
        <v>41572</v>
      </c>
      <c r="C592" s="51">
        <f>IF('namerena data'!C582&gt;0,'namerena data'!C582/1000,0)</f>
        <v>0</v>
      </c>
      <c r="D592" s="76">
        <v>29.4</v>
      </c>
      <c r="E592" s="76">
        <v>25.745000000000001</v>
      </c>
      <c r="F592" s="77">
        <f t="shared" si="16"/>
        <v>156.90300000000002</v>
      </c>
      <c r="G592" s="52">
        <f t="shared" si="17"/>
        <v>0</v>
      </c>
    </row>
    <row r="593" spans="2:7" ht="12.75" customHeight="1" x14ac:dyDescent="0.2">
      <c r="B593" s="75">
        <f>'namerena data'!A583+('namerena data'!B583-1)/24</f>
        <v>41572.041666666664</v>
      </c>
      <c r="C593" s="51">
        <f>IF('namerena data'!C583&gt;0,'namerena data'!C583/1000,0)</f>
        <v>0</v>
      </c>
      <c r="D593" s="76">
        <v>26.63</v>
      </c>
      <c r="E593" s="76">
        <v>25.745000000000001</v>
      </c>
      <c r="F593" s="77">
        <f t="shared" ref="F593:F656" si="18">+IF(AND(ISNUMBER(D593),ISNUMBER(E593)),D593*E593-$F$13,0)</f>
        <v>85.589349999999968</v>
      </c>
      <c r="G593" s="52">
        <f t="shared" ref="G593:G656" si="19">+(C593*F593)</f>
        <v>0</v>
      </c>
    </row>
    <row r="594" spans="2:7" ht="12.75" customHeight="1" x14ac:dyDescent="0.2">
      <c r="B594" s="75">
        <f>'namerena data'!A584+('namerena data'!B584-1)/24</f>
        <v>41572.083333333336</v>
      </c>
      <c r="C594" s="51">
        <f>IF('namerena data'!C584&gt;0,'namerena data'!C584/1000,0)</f>
        <v>0</v>
      </c>
      <c r="D594" s="76">
        <v>23.93</v>
      </c>
      <c r="E594" s="76">
        <v>25.745000000000001</v>
      </c>
      <c r="F594" s="77">
        <f t="shared" si="18"/>
        <v>16.077850000000012</v>
      </c>
      <c r="G594" s="52">
        <f t="shared" si="19"/>
        <v>0</v>
      </c>
    </row>
    <row r="595" spans="2:7" ht="12.75" customHeight="1" x14ac:dyDescent="0.2">
      <c r="B595" s="75">
        <f>'namerena data'!A585+('namerena data'!B585-1)/24</f>
        <v>41572.125</v>
      </c>
      <c r="C595" s="51">
        <f>IF('namerena data'!C585&gt;0,'namerena data'!C585/1000,0)</f>
        <v>0</v>
      </c>
      <c r="D595" s="76">
        <v>22.83</v>
      </c>
      <c r="E595" s="76">
        <v>25.745000000000001</v>
      </c>
      <c r="F595" s="77">
        <f t="shared" si="18"/>
        <v>-12.24165000000005</v>
      </c>
      <c r="G595" s="52">
        <f t="shared" si="19"/>
        <v>0</v>
      </c>
    </row>
    <row r="596" spans="2:7" ht="12.75" customHeight="1" x14ac:dyDescent="0.2">
      <c r="B596" s="75">
        <f>'namerena data'!A586+('namerena data'!B586-1)/24</f>
        <v>41572.166666666664</v>
      </c>
      <c r="C596" s="51">
        <f>IF('namerena data'!C586&gt;0,'namerena data'!C586/1000,0)</f>
        <v>0</v>
      </c>
      <c r="D596" s="76">
        <v>24.4</v>
      </c>
      <c r="E596" s="76">
        <v>25.745000000000001</v>
      </c>
      <c r="F596" s="77">
        <f t="shared" si="18"/>
        <v>28.177999999999997</v>
      </c>
      <c r="G596" s="52">
        <f t="shared" si="19"/>
        <v>0</v>
      </c>
    </row>
    <row r="597" spans="2:7" ht="12.75" customHeight="1" x14ac:dyDescent="0.2">
      <c r="B597" s="75">
        <f>'namerena data'!A587+('namerena data'!B587-1)/24</f>
        <v>41572.208333333336</v>
      </c>
      <c r="C597" s="51">
        <f>IF('namerena data'!C587&gt;0,'namerena data'!C587/1000,0)</f>
        <v>0</v>
      </c>
      <c r="D597" s="76">
        <v>28.57</v>
      </c>
      <c r="E597" s="76">
        <v>25.745000000000001</v>
      </c>
      <c r="F597" s="77">
        <f t="shared" si="18"/>
        <v>135.53465000000006</v>
      </c>
      <c r="G597" s="52">
        <f t="shared" si="19"/>
        <v>0</v>
      </c>
    </row>
    <row r="598" spans="2:7" ht="12.75" customHeight="1" x14ac:dyDescent="0.2">
      <c r="B598" s="75">
        <f>'namerena data'!A588+('namerena data'!B588-1)/24</f>
        <v>41572.25</v>
      </c>
      <c r="C598" s="51">
        <f>IF('namerena data'!C588&gt;0,'namerena data'!C588/1000,0)</f>
        <v>0</v>
      </c>
      <c r="D598" s="76">
        <v>37.14</v>
      </c>
      <c r="E598" s="76">
        <v>25.745000000000001</v>
      </c>
      <c r="F598" s="77">
        <f t="shared" si="18"/>
        <v>356.16930000000002</v>
      </c>
      <c r="G598" s="52">
        <f t="shared" si="19"/>
        <v>0</v>
      </c>
    </row>
    <row r="599" spans="2:7" ht="12.75" customHeight="1" x14ac:dyDescent="0.2">
      <c r="B599" s="75">
        <f>'namerena data'!A589+('namerena data'!B589-1)/24</f>
        <v>41572.291666666664</v>
      </c>
      <c r="C599" s="51">
        <f>IF('namerena data'!C589&gt;0,'namerena data'!C589/1000,0)</f>
        <v>0</v>
      </c>
      <c r="D599" s="76">
        <v>51.35</v>
      </c>
      <c r="E599" s="76">
        <v>25.745000000000001</v>
      </c>
      <c r="F599" s="77">
        <f t="shared" si="18"/>
        <v>722.00575000000003</v>
      </c>
      <c r="G599" s="52">
        <f t="shared" si="19"/>
        <v>0</v>
      </c>
    </row>
    <row r="600" spans="2:7" ht="12.75" customHeight="1" x14ac:dyDescent="0.2">
      <c r="B600" s="75">
        <f>'namerena data'!A590+('namerena data'!B590-1)/24</f>
        <v>41572.333333333336</v>
      </c>
      <c r="C600" s="51">
        <f>IF('namerena data'!C590&gt;0,'namerena data'!C590/1000,0)</f>
        <v>0</v>
      </c>
      <c r="D600" s="76">
        <v>53.91</v>
      </c>
      <c r="E600" s="76">
        <v>25.745000000000001</v>
      </c>
      <c r="F600" s="77">
        <f t="shared" si="18"/>
        <v>787.91294999999991</v>
      </c>
      <c r="G600" s="52">
        <f t="shared" si="19"/>
        <v>0</v>
      </c>
    </row>
    <row r="601" spans="2:7" ht="12.75" customHeight="1" x14ac:dyDescent="0.2">
      <c r="B601" s="75">
        <f>'namerena data'!A591+('namerena data'!B591-1)/24</f>
        <v>41572.375</v>
      </c>
      <c r="C601" s="51">
        <f>IF('namerena data'!C591&gt;0,'namerena data'!C591/1000,0)</f>
        <v>0</v>
      </c>
      <c r="D601" s="76">
        <v>48.9</v>
      </c>
      <c r="E601" s="76">
        <v>25.745000000000001</v>
      </c>
      <c r="F601" s="77">
        <f t="shared" si="18"/>
        <v>658.93049999999994</v>
      </c>
      <c r="G601" s="52">
        <f t="shared" si="19"/>
        <v>0</v>
      </c>
    </row>
    <row r="602" spans="2:7" ht="12.75" customHeight="1" x14ac:dyDescent="0.2">
      <c r="B602" s="75">
        <f>'namerena data'!A592+('namerena data'!B592-1)/24</f>
        <v>41572.416666666664</v>
      </c>
      <c r="C602" s="51">
        <f>IF('namerena data'!C592&gt;0,'namerena data'!C592/1000,0)</f>
        <v>0</v>
      </c>
      <c r="D602" s="76">
        <v>43.3</v>
      </c>
      <c r="E602" s="76">
        <v>25.745000000000001</v>
      </c>
      <c r="F602" s="77">
        <f t="shared" si="18"/>
        <v>514.75849999999991</v>
      </c>
      <c r="G602" s="52">
        <f t="shared" si="19"/>
        <v>0</v>
      </c>
    </row>
    <row r="603" spans="2:7" ht="12.75" customHeight="1" x14ac:dyDescent="0.2">
      <c r="B603" s="75">
        <f>'namerena data'!A593+('namerena data'!B593-1)/24</f>
        <v>41572.458333333336</v>
      </c>
      <c r="C603" s="51">
        <f>IF('namerena data'!C593&gt;0,'namerena data'!C593/1000,0)</f>
        <v>0</v>
      </c>
      <c r="D603" s="76">
        <v>40.799999999999997</v>
      </c>
      <c r="E603" s="76">
        <v>25.745000000000001</v>
      </c>
      <c r="F603" s="77">
        <f t="shared" si="18"/>
        <v>450.39599999999996</v>
      </c>
      <c r="G603" s="52">
        <f t="shared" si="19"/>
        <v>0</v>
      </c>
    </row>
    <row r="604" spans="2:7" ht="12.75" customHeight="1" x14ac:dyDescent="0.2">
      <c r="B604" s="75">
        <f>'namerena data'!A594+('namerena data'!B594-1)/24</f>
        <v>41572.5</v>
      </c>
      <c r="C604" s="51">
        <f>IF('namerena data'!C594&gt;0,'namerena data'!C594/1000,0)</f>
        <v>0</v>
      </c>
      <c r="D604" s="76">
        <v>37</v>
      </c>
      <c r="E604" s="76">
        <v>25.745000000000001</v>
      </c>
      <c r="F604" s="77">
        <f t="shared" si="18"/>
        <v>352.56500000000005</v>
      </c>
      <c r="G604" s="52">
        <f t="shared" si="19"/>
        <v>0</v>
      </c>
    </row>
    <row r="605" spans="2:7" ht="12.75" customHeight="1" x14ac:dyDescent="0.2">
      <c r="B605" s="75">
        <f>'namerena data'!A595+('namerena data'!B595-1)/24</f>
        <v>41572.541666666664</v>
      </c>
      <c r="C605" s="51">
        <f>IF('namerena data'!C595&gt;0,'namerena data'!C595/1000,0)</f>
        <v>0</v>
      </c>
      <c r="D605" s="76">
        <v>35.07</v>
      </c>
      <c r="E605" s="76">
        <v>25.745000000000001</v>
      </c>
      <c r="F605" s="77">
        <f t="shared" si="18"/>
        <v>302.87715000000003</v>
      </c>
      <c r="G605" s="52">
        <f t="shared" si="19"/>
        <v>0</v>
      </c>
    </row>
    <row r="606" spans="2:7" ht="12.75" customHeight="1" x14ac:dyDescent="0.2">
      <c r="B606" s="75">
        <f>'namerena data'!A596+('namerena data'!B596-1)/24</f>
        <v>41572.583333333336</v>
      </c>
      <c r="C606" s="51">
        <f>IF('namerena data'!C596&gt;0,'namerena data'!C596/1000,0)</f>
        <v>0</v>
      </c>
      <c r="D606" s="76">
        <v>34.549999999999997</v>
      </c>
      <c r="E606" s="76">
        <v>25.745000000000001</v>
      </c>
      <c r="F606" s="77">
        <f t="shared" si="18"/>
        <v>289.48974999999996</v>
      </c>
      <c r="G606" s="52">
        <f t="shared" si="19"/>
        <v>0</v>
      </c>
    </row>
    <row r="607" spans="2:7" ht="12.75" customHeight="1" x14ac:dyDescent="0.2">
      <c r="B607" s="75">
        <f>'namerena data'!A597+('namerena data'!B597-1)/24</f>
        <v>41572.625</v>
      </c>
      <c r="C607" s="51">
        <f>IF('namerena data'!C597&gt;0,'namerena data'!C597/1000,0)</f>
        <v>0</v>
      </c>
      <c r="D607" s="76">
        <v>36</v>
      </c>
      <c r="E607" s="76">
        <v>25.745000000000001</v>
      </c>
      <c r="F607" s="77">
        <f t="shared" si="18"/>
        <v>326.82000000000005</v>
      </c>
      <c r="G607" s="52">
        <f t="shared" si="19"/>
        <v>0</v>
      </c>
    </row>
    <row r="608" spans="2:7" ht="12.75" customHeight="1" x14ac:dyDescent="0.2">
      <c r="B608" s="75">
        <f>'namerena data'!A598+('namerena data'!B598-1)/24</f>
        <v>41572.666666666664</v>
      </c>
      <c r="C608" s="51">
        <f>IF('namerena data'!C598&gt;0,'namerena data'!C598/1000,0)</f>
        <v>0</v>
      </c>
      <c r="D608" s="76">
        <v>36</v>
      </c>
      <c r="E608" s="76">
        <v>25.745000000000001</v>
      </c>
      <c r="F608" s="77">
        <f t="shared" si="18"/>
        <v>326.82000000000005</v>
      </c>
      <c r="G608" s="52">
        <f t="shared" si="19"/>
        <v>0</v>
      </c>
    </row>
    <row r="609" spans="2:7" ht="12.75" customHeight="1" x14ac:dyDescent="0.2">
      <c r="B609" s="75">
        <f>'namerena data'!A599+('namerena data'!B599-1)/24</f>
        <v>41572.708333333336</v>
      </c>
      <c r="C609" s="51">
        <f>IF('namerena data'!C599&gt;0,'namerena data'!C599/1000,0)</f>
        <v>0</v>
      </c>
      <c r="D609" s="76">
        <v>40.020000000000003</v>
      </c>
      <c r="E609" s="76">
        <v>25.745000000000001</v>
      </c>
      <c r="F609" s="77">
        <f t="shared" si="18"/>
        <v>430.31490000000008</v>
      </c>
      <c r="G609" s="52">
        <f t="shared" si="19"/>
        <v>0</v>
      </c>
    </row>
    <row r="610" spans="2:7" ht="12.75" customHeight="1" x14ac:dyDescent="0.2">
      <c r="B610" s="75">
        <f>'namerena data'!A600+('namerena data'!B600-1)/24</f>
        <v>41572.75</v>
      </c>
      <c r="C610" s="51">
        <f>IF('namerena data'!C600&gt;0,'namerena data'!C600/1000,0)</f>
        <v>0</v>
      </c>
      <c r="D610" s="76">
        <v>44.65</v>
      </c>
      <c r="E610" s="76">
        <v>25.745000000000001</v>
      </c>
      <c r="F610" s="77">
        <f t="shared" si="18"/>
        <v>549.51424999999995</v>
      </c>
      <c r="G610" s="52">
        <f t="shared" si="19"/>
        <v>0</v>
      </c>
    </row>
    <row r="611" spans="2:7" ht="12.75" customHeight="1" x14ac:dyDescent="0.2">
      <c r="B611" s="75">
        <f>'namerena data'!A601+('namerena data'!B601-1)/24</f>
        <v>41572.791666666664</v>
      </c>
      <c r="C611" s="51">
        <f>IF('namerena data'!C601&gt;0,'namerena data'!C601/1000,0)</f>
        <v>0</v>
      </c>
      <c r="D611" s="76">
        <v>48.1</v>
      </c>
      <c r="E611" s="76">
        <v>25.745000000000001</v>
      </c>
      <c r="F611" s="77">
        <f t="shared" si="18"/>
        <v>638.33450000000016</v>
      </c>
      <c r="G611" s="52">
        <f t="shared" si="19"/>
        <v>0</v>
      </c>
    </row>
    <row r="612" spans="2:7" ht="12.75" customHeight="1" x14ac:dyDescent="0.2">
      <c r="B612" s="75">
        <f>'namerena data'!A602+('namerena data'!B602-1)/24</f>
        <v>41572.833333333336</v>
      </c>
      <c r="C612" s="51">
        <f>IF('namerena data'!C602&gt;0,'namerena data'!C602/1000,0)</f>
        <v>0</v>
      </c>
      <c r="D612" s="76">
        <v>38.36</v>
      </c>
      <c r="E612" s="76">
        <v>25.745000000000001</v>
      </c>
      <c r="F612" s="77">
        <f t="shared" si="18"/>
        <v>387.57820000000004</v>
      </c>
      <c r="G612" s="52">
        <f t="shared" si="19"/>
        <v>0</v>
      </c>
    </row>
    <row r="613" spans="2:7" ht="12.75" customHeight="1" x14ac:dyDescent="0.2">
      <c r="B613" s="75">
        <f>'namerena data'!A603+('namerena data'!B603-1)/24</f>
        <v>41572.875</v>
      </c>
      <c r="C613" s="51">
        <f>IF('namerena data'!C603&gt;0,'namerena data'!C603/1000,0)</f>
        <v>0</v>
      </c>
      <c r="D613" s="76">
        <v>32.9</v>
      </c>
      <c r="E613" s="76">
        <v>25.745000000000001</v>
      </c>
      <c r="F613" s="77">
        <f t="shared" si="18"/>
        <v>247.01049999999998</v>
      </c>
      <c r="G613" s="52">
        <f t="shared" si="19"/>
        <v>0</v>
      </c>
    </row>
    <row r="614" spans="2:7" ht="12.75" customHeight="1" x14ac:dyDescent="0.2">
      <c r="B614" s="75">
        <f>'namerena data'!A604+('namerena data'!B604-1)/24</f>
        <v>41572.916666666664</v>
      </c>
      <c r="C614" s="51">
        <f>IF('namerena data'!C604&gt;0,'namerena data'!C604/1000,0)</f>
        <v>0</v>
      </c>
      <c r="D614" s="76">
        <v>31</v>
      </c>
      <c r="E614" s="76">
        <v>25.745000000000001</v>
      </c>
      <c r="F614" s="77">
        <f t="shared" si="18"/>
        <v>198.09500000000003</v>
      </c>
      <c r="G614" s="52">
        <f t="shared" si="19"/>
        <v>0</v>
      </c>
    </row>
    <row r="615" spans="2:7" ht="12.75" customHeight="1" x14ac:dyDescent="0.2">
      <c r="B615" s="75">
        <f>'namerena data'!A605+('namerena data'!B605-1)/24</f>
        <v>41572.958333333336</v>
      </c>
      <c r="C615" s="51">
        <f>IF('namerena data'!C605&gt;0,'namerena data'!C605/1000,0)</f>
        <v>0</v>
      </c>
      <c r="D615" s="76">
        <v>26.2</v>
      </c>
      <c r="E615" s="76">
        <v>25.745000000000001</v>
      </c>
      <c r="F615" s="77">
        <f t="shared" si="18"/>
        <v>74.519000000000005</v>
      </c>
      <c r="G615" s="52">
        <f t="shared" si="19"/>
        <v>0</v>
      </c>
    </row>
    <row r="616" spans="2:7" ht="12.75" customHeight="1" x14ac:dyDescent="0.2">
      <c r="B616" s="75">
        <f>'namerena data'!A606+('namerena data'!B606-1)/24</f>
        <v>41573</v>
      </c>
      <c r="C616" s="51">
        <f>IF('namerena data'!C606&gt;0,'namerena data'!C606/1000,0)</f>
        <v>0</v>
      </c>
      <c r="D616" s="76">
        <v>28.6</v>
      </c>
      <c r="E616" s="76">
        <v>25.745000000000001</v>
      </c>
      <c r="F616" s="77">
        <f t="shared" si="18"/>
        <v>136.30700000000002</v>
      </c>
      <c r="G616" s="52">
        <f t="shared" si="19"/>
        <v>0</v>
      </c>
    </row>
    <row r="617" spans="2:7" ht="12.75" customHeight="1" x14ac:dyDescent="0.2">
      <c r="B617" s="75">
        <f>'namerena data'!A607+('namerena data'!B607-1)/24</f>
        <v>41573.041666666664</v>
      </c>
      <c r="C617" s="51">
        <f>IF('namerena data'!C607&gt;0,'namerena data'!C607/1000,0)</f>
        <v>0</v>
      </c>
      <c r="D617" s="76">
        <v>25.31</v>
      </c>
      <c r="E617" s="76">
        <v>25.745000000000001</v>
      </c>
      <c r="F617" s="77">
        <f t="shared" si="18"/>
        <v>51.605950000000007</v>
      </c>
      <c r="G617" s="52">
        <f t="shared" si="19"/>
        <v>0</v>
      </c>
    </row>
    <row r="618" spans="2:7" ht="12.75" customHeight="1" x14ac:dyDescent="0.2">
      <c r="B618" s="75">
        <f>'namerena data'!A608+('namerena data'!B608-1)/24</f>
        <v>41573.083333333336</v>
      </c>
      <c r="C618" s="51">
        <f>IF('namerena data'!C608&gt;0,'namerena data'!C608/1000,0)</f>
        <v>0</v>
      </c>
      <c r="D618" s="76">
        <v>22.3</v>
      </c>
      <c r="E618" s="76">
        <v>25.745000000000001</v>
      </c>
      <c r="F618" s="77">
        <f t="shared" si="18"/>
        <v>-25.886499999999955</v>
      </c>
      <c r="G618" s="52">
        <f t="shared" si="19"/>
        <v>0</v>
      </c>
    </row>
    <row r="619" spans="2:7" ht="12.75" customHeight="1" x14ac:dyDescent="0.2">
      <c r="B619" s="75">
        <f>'namerena data'!A609+('namerena data'!B609-1)/24</f>
        <v>41573.125</v>
      </c>
      <c r="C619" s="51">
        <f>IF('namerena data'!C609&gt;0,'namerena data'!C609/1000,0)</f>
        <v>0</v>
      </c>
      <c r="D619" s="76">
        <v>19.5</v>
      </c>
      <c r="E619" s="76">
        <v>25.745000000000001</v>
      </c>
      <c r="F619" s="77">
        <f t="shared" si="18"/>
        <v>-97.972499999999968</v>
      </c>
      <c r="G619" s="52">
        <f t="shared" si="19"/>
        <v>0</v>
      </c>
    </row>
    <row r="620" spans="2:7" ht="12.75" customHeight="1" x14ac:dyDescent="0.2">
      <c r="B620" s="75">
        <f>'namerena data'!A610+('namerena data'!B610-1)/24</f>
        <v>41573.166666666664</v>
      </c>
      <c r="C620" s="51">
        <f>IF('namerena data'!C610&gt;0,'namerena data'!C610/1000,0)</f>
        <v>0</v>
      </c>
      <c r="D620" s="76">
        <v>19</v>
      </c>
      <c r="E620" s="76">
        <v>25.745000000000001</v>
      </c>
      <c r="F620" s="77">
        <f t="shared" si="18"/>
        <v>-110.84499999999997</v>
      </c>
      <c r="G620" s="52">
        <f t="shared" si="19"/>
        <v>0</v>
      </c>
    </row>
    <row r="621" spans="2:7" ht="12.75" customHeight="1" x14ac:dyDescent="0.2">
      <c r="B621" s="75">
        <f>'namerena data'!A611+('namerena data'!B611-1)/24</f>
        <v>41573.208333333336</v>
      </c>
      <c r="C621" s="51">
        <f>IF('namerena data'!C611&gt;0,'namerena data'!C611/1000,0)</f>
        <v>0</v>
      </c>
      <c r="D621" s="76">
        <v>20.3</v>
      </c>
      <c r="E621" s="76">
        <v>25.745000000000001</v>
      </c>
      <c r="F621" s="77">
        <f t="shared" si="18"/>
        <v>-77.376499999999965</v>
      </c>
      <c r="G621" s="52">
        <f t="shared" si="19"/>
        <v>0</v>
      </c>
    </row>
    <row r="622" spans="2:7" ht="12.75" customHeight="1" x14ac:dyDescent="0.2">
      <c r="B622" s="75">
        <f>'namerena data'!A612+('namerena data'!B612-1)/24</f>
        <v>41573.25</v>
      </c>
      <c r="C622" s="51">
        <f>IF('namerena data'!C612&gt;0,'namerena data'!C612/1000,0)</f>
        <v>0</v>
      </c>
      <c r="D622" s="76">
        <v>26.08</v>
      </c>
      <c r="E622" s="76">
        <v>25.745000000000001</v>
      </c>
      <c r="F622" s="77">
        <f t="shared" si="18"/>
        <v>71.429599999999937</v>
      </c>
      <c r="G622" s="52">
        <f t="shared" si="19"/>
        <v>0</v>
      </c>
    </row>
    <row r="623" spans="2:7" ht="12.75" customHeight="1" x14ac:dyDescent="0.2">
      <c r="B623" s="75">
        <f>'namerena data'!A613+('namerena data'!B613-1)/24</f>
        <v>41573.291666666664</v>
      </c>
      <c r="C623" s="51">
        <f>IF('namerena data'!C613&gt;0,'namerena data'!C613/1000,0)</f>
        <v>0</v>
      </c>
      <c r="D623" s="76">
        <v>29</v>
      </c>
      <c r="E623" s="76">
        <v>25.745000000000001</v>
      </c>
      <c r="F623" s="77">
        <f t="shared" si="18"/>
        <v>146.60500000000002</v>
      </c>
      <c r="G623" s="52">
        <f t="shared" si="19"/>
        <v>0</v>
      </c>
    </row>
    <row r="624" spans="2:7" ht="12.75" customHeight="1" x14ac:dyDescent="0.2">
      <c r="B624" s="75">
        <f>'namerena data'!A614+('namerena data'!B614-1)/24</f>
        <v>41573.333333333336</v>
      </c>
      <c r="C624" s="51">
        <f>IF('namerena data'!C614&gt;0,'namerena data'!C614/1000,0)</f>
        <v>0</v>
      </c>
      <c r="D624" s="76">
        <v>30.4</v>
      </c>
      <c r="E624" s="76">
        <v>25.745000000000001</v>
      </c>
      <c r="F624" s="77">
        <f t="shared" si="18"/>
        <v>182.64800000000002</v>
      </c>
      <c r="G624" s="52">
        <f t="shared" si="19"/>
        <v>0</v>
      </c>
    </row>
    <row r="625" spans="2:7" ht="12.75" customHeight="1" x14ac:dyDescent="0.2">
      <c r="B625" s="75">
        <f>'namerena data'!A615+('namerena data'!B615-1)/24</f>
        <v>41573.375</v>
      </c>
      <c r="C625" s="51">
        <f>IF('namerena data'!C615&gt;0,'namerena data'!C615/1000,0)</f>
        <v>0</v>
      </c>
      <c r="D625" s="76">
        <v>33.4</v>
      </c>
      <c r="E625" s="76">
        <v>25.745000000000001</v>
      </c>
      <c r="F625" s="77">
        <f t="shared" si="18"/>
        <v>259.88300000000004</v>
      </c>
      <c r="G625" s="52">
        <f t="shared" si="19"/>
        <v>0</v>
      </c>
    </row>
    <row r="626" spans="2:7" ht="12.75" customHeight="1" x14ac:dyDescent="0.2">
      <c r="B626" s="75">
        <f>'namerena data'!A616+('namerena data'!B616-1)/24</f>
        <v>41573.416666666664</v>
      </c>
      <c r="C626" s="51">
        <f>IF('namerena data'!C616&gt;0,'namerena data'!C616/1000,0)</f>
        <v>0</v>
      </c>
      <c r="D626" s="76">
        <v>32.799999999999997</v>
      </c>
      <c r="E626" s="76">
        <v>25.745000000000001</v>
      </c>
      <c r="F626" s="77">
        <f t="shared" si="18"/>
        <v>244.43599999999992</v>
      </c>
      <c r="G626" s="52">
        <f t="shared" si="19"/>
        <v>0</v>
      </c>
    </row>
    <row r="627" spans="2:7" ht="12.75" customHeight="1" x14ac:dyDescent="0.2">
      <c r="B627" s="75">
        <f>'namerena data'!A617+('namerena data'!B617-1)/24</f>
        <v>41573.458333333336</v>
      </c>
      <c r="C627" s="51">
        <f>IF('namerena data'!C617&gt;0,'namerena data'!C617/1000,0)</f>
        <v>0</v>
      </c>
      <c r="D627" s="76">
        <v>30.13</v>
      </c>
      <c r="E627" s="76">
        <v>25.745000000000001</v>
      </c>
      <c r="F627" s="77">
        <f t="shared" si="18"/>
        <v>175.69685000000004</v>
      </c>
      <c r="G627" s="52">
        <f t="shared" si="19"/>
        <v>0</v>
      </c>
    </row>
    <row r="628" spans="2:7" ht="12.75" customHeight="1" x14ac:dyDescent="0.2">
      <c r="B628" s="75">
        <f>'namerena data'!A618+('namerena data'!B618-1)/24</f>
        <v>41573.5</v>
      </c>
      <c r="C628" s="51">
        <f>IF('namerena data'!C618&gt;0,'namerena data'!C618/1000,0)</f>
        <v>0</v>
      </c>
      <c r="D628" s="76">
        <v>26.7</v>
      </c>
      <c r="E628" s="76">
        <v>25.745000000000001</v>
      </c>
      <c r="F628" s="77">
        <f t="shared" si="18"/>
        <v>87.391500000000065</v>
      </c>
      <c r="G628" s="52">
        <f t="shared" si="19"/>
        <v>0</v>
      </c>
    </row>
    <row r="629" spans="2:7" ht="12.75" customHeight="1" x14ac:dyDescent="0.2">
      <c r="B629" s="75">
        <f>'namerena data'!A619+('namerena data'!B619-1)/24</f>
        <v>41573.541666666664</v>
      </c>
      <c r="C629" s="51">
        <f>IF('namerena data'!C619&gt;0,'namerena data'!C619/1000,0)</f>
        <v>0</v>
      </c>
      <c r="D629" s="76">
        <v>22</v>
      </c>
      <c r="E629" s="76">
        <v>25.745000000000001</v>
      </c>
      <c r="F629" s="77">
        <f t="shared" si="18"/>
        <v>-33.610000000000014</v>
      </c>
      <c r="G629" s="52">
        <f t="shared" si="19"/>
        <v>0</v>
      </c>
    </row>
    <row r="630" spans="2:7" ht="12.75" customHeight="1" x14ac:dyDescent="0.2">
      <c r="B630" s="75">
        <f>'namerena data'!A620+('namerena data'!B620-1)/24</f>
        <v>41573.583333333336</v>
      </c>
      <c r="C630" s="51">
        <f>IF('namerena data'!C620&gt;0,'namerena data'!C620/1000,0)</f>
        <v>0</v>
      </c>
      <c r="D630" s="76">
        <v>22</v>
      </c>
      <c r="E630" s="76">
        <v>25.745000000000001</v>
      </c>
      <c r="F630" s="77">
        <f t="shared" si="18"/>
        <v>-33.610000000000014</v>
      </c>
      <c r="G630" s="52">
        <f t="shared" si="19"/>
        <v>0</v>
      </c>
    </row>
    <row r="631" spans="2:7" ht="12.75" customHeight="1" x14ac:dyDescent="0.2">
      <c r="B631" s="75">
        <f>'namerena data'!A621+('namerena data'!B621-1)/24</f>
        <v>41573.625</v>
      </c>
      <c r="C631" s="51">
        <f>IF('namerena data'!C621&gt;0,'namerena data'!C621/1000,0)</f>
        <v>0</v>
      </c>
      <c r="D631" s="76">
        <v>24.1</v>
      </c>
      <c r="E631" s="76">
        <v>25.745000000000001</v>
      </c>
      <c r="F631" s="77">
        <f t="shared" si="18"/>
        <v>20.454500000000053</v>
      </c>
      <c r="G631" s="52">
        <f t="shared" si="19"/>
        <v>0</v>
      </c>
    </row>
    <row r="632" spans="2:7" ht="12.75" customHeight="1" x14ac:dyDescent="0.2">
      <c r="B632" s="75">
        <f>'namerena data'!A622+('namerena data'!B622-1)/24</f>
        <v>41573.666666666664</v>
      </c>
      <c r="C632" s="51">
        <f>IF('namerena data'!C622&gt;0,'namerena data'!C622/1000,0)</f>
        <v>0</v>
      </c>
      <c r="D632" s="76">
        <v>28</v>
      </c>
      <c r="E632" s="76">
        <v>25.745000000000001</v>
      </c>
      <c r="F632" s="77">
        <f t="shared" si="18"/>
        <v>120.86000000000001</v>
      </c>
      <c r="G632" s="52">
        <f t="shared" si="19"/>
        <v>0</v>
      </c>
    </row>
    <row r="633" spans="2:7" ht="12.75" customHeight="1" x14ac:dyDescent="0.2">
      <c r="B633" s="75">
        <f>'namerena data'!A623+('namerena data'!B623-1)/24</f>
        <v>41573.708333333336</v>
      </c>
      <c r="C633" s="51">
        <f>IF('namerena data'!C623&gt;0,'namerena data'!C623/1000,0)</f>
        <v>0</v>
      </c>
      <c r="D633" s="76">
        <v>33.06</v>
      </c>
      <c r="E633" s="76">
        <v>25.745000000000001</v>
      </c>
      <c r="F633" s="77">
        <f t="shared" si="18"/>
        <v>251.12970000000007</v>
      </c>
      <c r="G633" s="52">
        <f t="shared" si="19"/>
        <v>0</v>
      </c>
    </row>
    <row r="634" spans="2:7" ht="12.75" customHeight="1" x14ac:dyDescent="0.2">
      <c r="B634" s="75">
        <f>'namerena data'!A624+('namerena data'!B624-1)/24</f>
        <v>41573.75</v>
      </c>
      <c r="C634" s="51">
        <f>IF('namerena data'!C624&gt;0,'namerena data'!C624/1000,0)</f>
        <v>0</v>
      </c>
      <c r="D634" s="76">
        <v>40.79</v>
      </c>
      <c r="E634" s="76">
        <v>25.745000000000001</v>
      </c>
      <c r="F634" s="77">
        <f t="shared" si="18"/>
        <v>450.13855000000012</v>
      </c>
      <c r="G634" s="52">
        <f t="shared" si="19"/>
        <v>0</v>
      </c>
    </row>
    <row r="635" spans="2:7" ht="12.75" customHeight="1" x14ac:dyDescent="0.2">
      <c r="B635" s="75">
        <f>'namerena data'!A625+('namerena data'!B625-1)/24</f>
        <v>41573.791666666664</v>
      </c>
      <c r="C635" s="51">
        <f>IF('namerena data'!C625&gt;0,'namerena data'!C625/1000,0)</f>
        <v>0</v>
      </c>
      <c r="D635" s="76">
        <v>43.5</v>
      </c>
      <c r="E635" s="76">
        <v>25.745000000000001</v>
      </c>
      <c r="F635" s="77">
        <f t="shared" si="18"/>
        <v>519.90750000000003</v>
      </c>
      <c r="G635" s="52">
        <f t="shared" si="19"/>
        <v>0</v>
      </c>
    </row>
    <row r="636" spans="2:7" ht="12.75" customHeight="1" x14ac:dyDescent="0.2">
      <c r="B636" s="75">
        <f>'namerena data'!A626+('namerena data'!B626-1)/24</f>
        <v>41573.833333333336</v>
      </c>
      <c r="C636" s="51">
        <f>IF('namerena data'!C626&gt;0,'namerena data'!C626/1000,0)</f>
        <v>0</v>
      </c>
      <c r="D636" s="76">
        <v>33.159999999999997</v>
      </c>
      <c r="E636" s="76">
        <v>25.745000000000001</v>
      </c>
      <c r="F636" s="77">
        <f t="shared" si="18"/>
        <v>253.7041999999999</v>
      </c>
      <c r="G636" s="52">
        <f t="shared" si="19"/>
        <v>0</v>
      </c>
    </row>
    <row r="637" spans="2:7" ht="12.75" customHeight="1" x14ac:dyDescent="0.2">
      <c r="B637" s="75">
        <f>'namerena data'!A627+('namerena data'!B627-1)/24</f>
        <v>41573.875</v>
      </c>
      <c r="C637" s="51">
        <f>IF('namerena data'!C627&gt;0,'namerena data'!C627/1000,0)</f>
        <v>0</v>
      </c>
      <c r="D637" s="76">
        <v>27.5</v>
      </c>
      <c r="E637" s="76">
        <v>25.745000000000001</v>
      </c>
      <c r="F637" s="77">
        <f t="shared" si="18"/>
        <v>107.98750000000007</v>
      </c>
      <c r="G637" s="52">
        <f t="shared" si="19"/>
        <v>0</v>
      </c>
    </row>
    <row r="638" spans="2:7" ht="12.75" customHeight="1" x14ac:dyDescent="0.2">
      <c r="B638" s="75">
        <f>'namerena data'!A628+('namerena data'!B628-1)/24</f>
        <v>41573.916666666664</v>
      </c>
      <c r="C638" s="51">
        <f>IF('namerena data'!C628&gt;0,'namerena data'!C628/1000,0)</f>
        <v>0</v>
      </c>
      <c r="D638" s="76">
        <v>26.09</v>
      </c>
      <c r="E638" s="76">
        <v>25.745000000000001</v>
      </c>
      <c r="F638" s="77">
        <f t="shared" si="18"/>
        <v>71.687049999999999</v>
      </c>
      <c r="G638" s="52">
        <f t="shared" si="19"/>
        <v>0</v>
      </c>
    </row>
    <row r="639" spans="2:7" ht="12.75" customHeight="1" x14ac:dyDescent="0.2">
      <c r="B639" s="75">
        <f>'namerena data'!A629+('namerena data'!B629-1)/24</f>
        <v>41573.958333333336</v>
      </c>
      <c r="C639" s="51">
        <f>IF('namerena data'!C629&gt;0,'namerena data'!C629/1000,0)</f>
        <v>0</v>
      </c>
      <c r="D639" s="76">
        <v>21.6</v>
      </c>
      <c r="E639" s="76">
        <v>25.745000000000001</v>
      </c>
      <c r="F639" s="77">
        <f t="shared" si="18"/>
        <v>-43.907999999999902</v>
      </c>
      <c r="G639" s="52">
        <f t="shared" si="19"/>
        <v>0</v>
      </c>
    </row>
    <row r="640" spans="2:7" ht="12.75" customHeight="1" x14ac:dyDescent="0.2">
      <c r="B640" s="82">
        <f>'namerena data'!A630+('namerena data'!B630-1)/24</f>
        <v>41574</v>
      </c>
      <c r="C640" s="51">
        <f>IF('namerena data'!C630&gt;0,'namerena data'!C630/1000,0)</f>
        <v>0</v>
      </c>
      <c r="D640" s="76">
        <v>8.1</v>
      </c>
      <c r="E640" s="76">
        <v>25.745000000000001</v>
      </c>
      <c r="F640" s="77">
        <f t="shared" si="18"/>
        <v>-391.46550000000002</v>
      </c>
      <c r="G640" s="52">
        <f t="shared" si="19"/>
        <v>0</v>
      </c>
    </row>
    <row r="641" spans="2:7" ht="12.75" customHeight="1" x14ac:dyDescent="0.2">
      <c r="B641" s="82">
        <f>'namerena data'!A631+('namerena data'!B631-1)/24</f>
        <v>41574.041666666664</v>
      </c>
      <c r="C641" s="51">
        <f>IF('namerena data'!C631&gt;0,'namerena data'!C631/1000,0)</f>
        <v>0</v>
      </c>
      <c r="D641" s="76">
        <v>5.6</v>
      </c>
      <c r="E641" s="76">
        <v>25.745000000000001</v>
      </c>
      <c r="F641" s="77">
        <f t="shared" si="18"/>
        <v>-455.82799999999997</v>
      </c>
      <c r="G641" s="52">
        <f t="shared" si="19"/>
        <v>0</v>
      </c>
    </row>
    <row r="642" spans="2:7" ht="12.75" customHeight="1" x14ac:dyDescent="0.2">
      <c r="B642" s="82">
        <f>'namerena data'!A632+('namerena data'!B632-1)/24</f>
        <v>41574.083333333336</v>
      </c>
      <c r="C642" s="51">
        <f>IF('namerena data'!C632&gt;0,'namerena data'!C632/1000,0)</f>
        <v>0</v>
      </c>
      <c r="D642" s="76">
        <v>0.01</v>
      </c>
      <c r="E642" s="76">
        <v>25.745000000000001</v>
      </c>
      <c r="F642" s="77">
        <f t="shared" si="18"/>
        <v>-599.74255000000005</v>
      </c>
      <c r="G642" s="52">
        <f t="shared" si="19"/>
        <v>0</v>
      </c>
    </row>
    <row r="643" spans="2:7" ht="12.75" customHeight="1" x14ac:dyDescent="0.2">
      <c r="B643" s="82">
        <f>'namerena data'!A633+('namerena data'!B633-1)/24</f>
        <v>41574.083333333336</v>
      </c>
      <c r="C643" s="51">
        <f>IF('namerena data'!C633&gt;0,'namerena data'!C633/1000,0)</f>
        <v>0</v>
      </c>
      <c r="D643" s="76">
        <v>0.01</v>
      </c>
      <c r="E643" s="76">
        <v>25.745000000000001</v>
      </c>
      <c r="F643" s="77">
        <f t="shared" si="18"/>
        <v>-599.74255000000005</v>
      </c>
      <c r="G643" s="52">
        <f t="shared" si="19"/>
        <v>0</v>
      </c>
    </row>
    <row r="644" spans="2:7" ht="12.75" customHeight="1" x14ac:dyDescent="0.2">
      <c r="B644" s="82">
        <f>'namerena data'!A634+('namerena data'!B634-1)/24</f>
        <v>41574.125</v>
      </c>
      <c r="C644" s="51">
        <f>IF('namerena data'!C634&gt;0,'namerena data'!C634/1000,0)</f>
        <v>0</v>
      </c>
      <c r="D644" s="76">
        <v>3</v>
      </c>
      <c r="E644" s="76">
        <v>25.745000000000001</v>
      </c>
      <c r="F644" s="77">
        <f t="shared" si="18"/>
        <v>-522.76499999999999</v>
      </c>
      <c r="G644" s="52">
        <f t="shared" si="19"/>
        <v>0</v>
      </c>
    </row>
    <row r="645" spans="2:7" ht="12.75" customHeight="1" x14ac:dyDescent="0.2">
      <c r="B645" s="82">
        <f>'namerena data'!A635+('namerena data'!B635-1)/24</f>
        <v>41574.166666666664</v>
      </c>
      <c r="C645" s="51">
        <f>IF('namerena data'!C635&gt;0,'namerena data'!C635/1000,0)</f>
        <v>0</v>
      </c>
      <c r="D645" s="76">
        <v>2.8</v>
      </c>
      <c r="E645" s="76">
        <v>25.745000000000001</v>
      </c>
      <c r="F645" s="77">
        <f t="shared" si="18"/>
        <v>-527.91399999999999</v>
      </c>
      <c r="G645" s="52">
        <f t="shared" si="19"/>
        <v>0</v>
      </c>
    </row>
    <row r="646" spans="2:7" ht="12.75" customHeight="1" x14ac:dyDescent="0.2">
      <c r="B646" s="82">
        <f>'namerena data'!A636+('namerena data'!B636-1)/24</f>
        <v>41574.208333333336</v>
      </c>
      <c r="C646" s="51">
        <f>IF('namerena data'!C636&gt;0,'namerena data'!C636/1000,0)</f>
        <v>0</v>
      </c>
      <c r="D646" s="76">
        <v>3.1</v>
      </c>
      <c r="E646" s="76">
        <v>25.745000000000001</v>
      </c>
      <c r="F646" s="77">
        <f t="shared" si="18"/>
        <v>-520.19050000000004</v>
      </c>
      <c r="G646" s="52">
        <f t="shared" si="19"/>
        <v>0</v>
      </c>
    </row>
    <row r="647" spans="2:7" ht="12.75" customHeight="1" x14ac:dyDescent="0.2">
      <c r="B647" s="82">
        <f>'namerena data'!A637+('namerena data'!B637-1)/24</f>
        <v>41574.25</v>
      </c>
      <c r="C647" s="51">
        <f>IF('namerena data'!C637&gt;0,'namerena data'!C637/1000,0)</f>
        <v>0</v>
      </c>
      <c r="D647" s="76">
        <v>3.74</v>
      </c>
      <c r="E647" s="76">
        <v>25.745000000000001</v>
      </c>
      <c r="F647" s="77">
        <f t="shared" si="18"/>
        <v>-503.71370000000002</v>
      </c>
      <c r="G647" s="52">
        <f t="shared" si="19"/>
        <v>0</v>
      </c>
    </row>
    <row r="648" spans="2:7" ht="12.75" customHeight="1" x14ac:dyDescent="0.2">
      <c r="B648" s="82">
        <f>'namerena data'!A638+('namerena data'!B638-1)/24</f>
        <v>41574.291666666664</v>
      </c>
      <c r="C648" s="51">
        <f>IF('namerena data'!C638&gt;0,'namerena data'!C638/1000,0)</f>
        <v>0</v>
      </c>
      <c r="D648" s="76">
        <v>2.9</v>
      </c>
      <c r="E648" s="76">
        <v>25.745000000000001</v>
      </c>
      <c r="F648" s="77">
        <f t="shared" si="18"/>
        <v>-525.33950000000004</v>
      </c>
      <c r="G648" s="52">
        <f t="shared" si="19"/>
        <v>0</v>
      </c>
    </row>
    <row r="649" spans="2:7" ht="12.75" customHeight="1" x14ac:dyDescent="0.2">
      <c r="B649" s="82">
        <f>'namerena data'!A639+('namerena data'!B639-1)/24</f>
        <v>41574.333333333336</v>
      </c>
      <c r="C649" s="51">
        <f>IF('namerena data'!C639&gt;0,'namerena data'!C639/1000,0)</f>
        <v>0</v>
      </c>
      <c r="D649" s="76">
        <v>5.4</v>
      </c>
      <c r="E649" s="76">
        <v>25.745000000000001</v>
      </c>
      <c r="F649" s="77">
        <f t="shared" si="18"/>
        <v>-460.97699999999998</v>
      </c>
      <c r="G649" s="52">
        <f t="shared" si="19"/>
        <v>0</v>
      </c>
    </row>
    <row r="650" spans="2:7" ht="12.75" customHeight="1" x14ac:dyDescent="0.2">
      <c r="B650" s="82">
        <f>'namerena data'!A640+('namerena data'!B640-1)/24</f>
        <v>41574.375</v>
      </c>
      <c r="C650" s="51">
        <f>IF('namerena data'!C640&gt;0,'namerena data'!C640/1000,0)</f>
        <v>0</v>
      </c>
      <c r="D650" s="76">
        <v>9.85</v>
      </c>
      <c r="E650" s="76">
        <v>25.745000000000001</v>
      </c>
      <c r="F650" s="77">
        <f t="shared" si="18"/>
        <v>-346.41174999999998</v>
      </c>
      <c r="G650" s="52">
        <f t="shared" si="19"/>
        <v>0</v>
      </c>
    </row>
    <row r="651" spans="2:7" ht="12.75" customHeight="1" x14ac:dyDescent="0.2">
      <c r="B651" s="82">
        <f>'namerena data'!A641+('namerena data'!B641-1)/24</f>
        <v>41574.416666666664</v>
      </c>
      <c r="C651" s="51">
        <f>IF('namerena data'!C641&gt;0,'namerena data'!C641/1000,0)</f>
        <v>0</v>
      </c>
      <c r="D651" s="76">
        <v>8.5500000000000007</v>
      </c>
      <c r="E651" s="76">
        <v>25.745000000000001</v>
      </c>
      <c r="F651" s="77">
        <f t="shared" si="18"/>
        <v>-379.88024999999993</v>
      </c>
      <c r="G651" s="52">
        <f t="shared" si="19"/>
        <v>0</v>
      </c>
    </row>
    <row r="652" spans="2:7" ht="12.75" customHeight="1" x14ac:dyDescent="0.2">
      <c r="B652" s="82">
        <f>'namerena data'!A642+('namerena data'!B642-1)/24</f>
        <v>41574.458333333336</v>
      </c>
      <c r="C652" s="51">
        <f>IF('namerena data'!C642&gt;0,'namerena data'!C642/1000,0)</f>
        <v>0</v>
      </c>
      <c r="D652" s="76">
        <v>10</v>
      </c>
      <c r="E652" s="76">
        <v>25.745000000000001</v>
      </c>
      <c r="F652" s="77">
        <f t="shared" si="18"/>
        <v>-342.55</v>
      </c>
      <c r="G652" s="52">
        <f t="shared" si="19"/>
        <v>0</v>
      </c>
    </row>
    <row r="653" spans="2:7" ht="12.75" customHeight="1" x14ac:dyDescent="0.2">
      <c r="B653" s="82">
        <f>'namerena data'!A643+('namerena data'!B643-1)/24</f>
        <v>41574.5</v>
      </c>
      <c r="C653" s="51">
        <f>IF('namerena data'!C643&gt;0,'namerena data'!C643/1000,0)</f>
        <v>0</v>
      </c>
      <c r="D653" s="76">
        <v>6.9</v>
      </c>
      <c r="E653" s="76">
        <v>25.745000000000001</v>
      </c>
      <c r="F653" s="77">
        <f t="shared" si="18"/>
        <v>-422.35950000000003</v>
      </c>
      <c r="G653" s="52">
        <f t="shared" si="19"/>
        <v>0</v>
      </c>
    </row>
    <row r="654" spans="2:7" ht="12.75" customHeight="1" x14ac:dyDescent="0.2">
      <c r="B654" s="82">
        <f>'namerena data'!A644+('namerena data'!B644-1)/24</f>
        <v>41574.541666666664</v>
      </c>
      <c r="C654" s="51">
        <f>IF('namerena data'!C644&gt;0,'namerena data'!C644/1000,0)</f>
        <v>0</v>
      </c>
      <c r="D654" s="76">
        <v>7.1</v>
      </c>
      <c r="E654" s="76">
        <v>25.745000000000001</v>
      </c>
      <c r="F654" s="77">
        <f t="shared" si="18"/>
        <v>-417.21050000000002</v>
      </c>
      <c r="G654" s="52">
        <f t="shared" si="19"/>
        <v>0</v>
      </c>
    </row>
    <row r="655" spans="2:7" ht="12.75" customHeight="1" x14ac:dyDescent="0.2">
      <c r="B655" s="82">
        <f>'namerena data'!A645+('namerena data'!B645-1)/24</f>
        <v>41574.583333333336</v>
      </c>
      <c r="C655" s="51">
        <f>IF('namerena data'!C645&gt;0,'namerena data'!C645/1000,0)</f>
        <v>0</v>
      </c>
      <c r="D655" s="76">
        <v>6</v>
      </c>
      <c r="E655" s="76">
        <v>25.745000000000001</v>
      </c>
      <c r="F655" s="77">
        <f t="shared" si="18"/>
        <v>-445.53</v>
      </c>
      <c r="G655" s="52">
        <f t="shared" si="19"/>
        <v>0</v>
      </c>
    </row>
    <row r="656" spans="2:7" ht="12.75" customHeight="1" x14ac:dyDescent="0.2">
      <c r="B656" s="82">
        <f>'namerena data'!A646+('namerena data'!B646-1)/24</f>
        <v>41574.625</v>
      </c>
      <c r="C656" s="51">
        <f>IF('namerena data'!C646&gt;0,'namerena data'!C646/1000,0)</f>
        <v>0</v>
      </c>
      <c r="D656" s="76">
        <v>8.9</v>
      </c>
      <c r="E656" s="76">
        <v>25.745000000000001</v>
      </c>
      <c r="F656" s="77">
        <f t="shared" si="18"/>
        <v>-370.86950000000002</v>
      </c>
      <c r="G656" s="52">
        <f t="shared" si="19"/>
        <v>0</v>
      </c>
    </row>
    <row r="657" spans="2:7" ht="12.75" customHeight="1" x14ac:dyDescent="0.2">
      <c r="B657" s="82">
        <f>'namerena data'!A647+('namerena data'!B647-1)/24</f>
        <v>41574.666666666664</v>
      </c>
      <c r="C657" s="51">
        <f>IF('namerena data'!C647&gt;0,'namerena data'!C647/1000,0)</f>
        <v>0</v>
      </c>
      <c r="D657" s="76">
        <v>14</v>
      </c>
      <c r="E657" s="76">
        <v>25.745000000000001</v>
      </c>
      <c r="F657" s="77">
        <f t="shared" ref="F657:F720" si="20">+IF(AND(ISNUMBER(D657),ISNUMBER(E657)),D657*E657-$F$13,0)</f>
        <v>-239.57</v>
      </c>
      <c r="G657" s="52">
        <f t="shared" ref="G657:G720" si="21">+(C657*F657)</f>
        <v>0</v>
      </c>
    </row>
    <row r="658" spans="2:7" ht="12.75" customHeight="1" x14ac:dyDescent="0.2">
      <c r="B658" s="82">
        <f>'namerena data'!A648+('namerena data'!B648-1)/24</f>
        <v>41574.708333333336</v>
      </c>
      <c r="C658" s="51">
        <f>IF('namerena data'!C648&gt;0,'namerena data'!C648/1000,0)</f>
        <v>0</v>
      </c>
      <c r="D658" s="76">
        <v>25.24</v>
      </c>
      <c r="E658" s="76">
        <v>25.745000000000001</v>
      </c>
      <c r="F658" s="77">
        <f t="shared" si="20"/>
        <v>49.803800000000024</v>
      </c>
      <c r="G658" s="52">
        <f t="shared" si="21"/>
        <v>0</v>
      </c>
    </row>
    <row r="659" spans="2:7" ht="12.75" customHeight="1" x14ac:dyDescent="0.2">
      <c r="B659" s="82">
        <f>'namerena data'!A649+('namerena data'!B649-1)/24</f>
        <v>41574.75</v>
      </c>
      <c r="C659" s="51">
        <f>IF('namerena data'!C649&gt;0,'namerena data'!C649/1000,0)</f>
        <v>0</v>
      </c>
      <c r="D659" s="76">
        <v>39</v>
      </c>
      <c r="E659" s="76">
        <v>25.745000000000001</v>
      </c>
      <c r="F659" s="77">
        <f t="shared" si="20"/>
        <v>404.05500000000006</v>
      </c>
      <c r="G659" s="52">
        <f t="shared" si="21"/>
        <v>0</v>
      </c>
    </row>
    <row r="660" spans="2:7" ht="12.75" customHeight="1" x14ac:dyDescent="0.2">
      <c r="B660" s="82">
        <f>'namerena data'!A650+('namerena data'!B650-1)/24</f>
        <v>41574.791666666664</v>
      </c>
      <c r="C660" s="51">
        <f>IF('namerena data'!C650&gt;0,'namerena data'!C650/1000,0)</f>
        <v>0</v>
      </c>
      <c r="D660" s="76">
        <v>27.18</v>
      </c>
      <c r="E660" s="76">
        <v>25.745000000000001</v>
      </c>
      <c r="F660" s="77">
        <f t="shared" si="20"/>
        <v>99.749099999999999</v>
      </c>
      <c r="G660" s="52">
        <f t="shared" si="21"/>
        <v>0</v>
      </c>
    </row>
    <row r="661" spans="2:7" ht="12.75" customHeight="1" x14ac:dyDescent="0.2">
      <c r="B661" s="82">
        <f>'namerena data'!A651+('namerena data'!B651-1)/24</f>
        <v>41574.833333333336</v>
      </c>
      <c r="C661" s="51">
        <f>IF('namerena data'!C651&gt;0,'namerena data'!C651/1000,0)</f>
        <v>0</v>
      </c>
      <c r="D661" s="76">
        <v>22.08</v>
      </c>
      <c r="E661" s="76">
        <v>25.745000000000001</v>
      </c>
      <c r="F661" s="77">
        <f t="shared" si="20"/>
        <v>-31.550399999999968</v>
      </c>
      <c r="G661" s="52">
        <f t="shared" si="21"/>
        <v>0</v>
      </c>
    </row>
    <row r="662" spans="2:7" ht="12.75" customHeight="1" x14ac:dyDescent="0.2">
      <c r="B662" s="82">
        <f>'namerena data'!A652+('namerena data'!B652-1)/24</f>
        <v>41574.875</v>
      </c>
      <c r="C662" s="51">
        <f>IF('namerena data'!C652&gt;0,'namerena data'!C652/1000,0)</f>
        <v>0</v>
      </c>
      <c r="D662" s="76">
        <v>14.75</v>
      </c>
      <c r="E662" s="76">
        <v>25.745000000000001</v>
      </c>
      <c r="F662" s="77">
        <f t="shared" si="20"/>
        <v>-220.26124999999996</v>
      </c>
      <c r="G662" s="52">
        <f t="shared" si="21"/>
        <v>0</v>
      </c>
    </row>
    <row r="663" spans="2:7" ht="12.75" customHeight="1" x14ac:dyDescent="0.2">
      <c r="B663" s="82">
        <f>'namerena data'!A653+('namerena data'!B653-1)/24</f>
        <v>41574.916666666664</v>
      </c>
      <c r="C663" s="51">
        <f>IF('namerena data'!C653&gt;0,'namerena data'!C653/1000,0)</f>
        <v>0</v>
      </c>
      <c r="D663" s="76">
        <v>11.33</v>
      </c>
      <c r="E663" s="76">
        <v>25.745000000000001</v>
      </c>
      <c r="F663" s="77">
        <f t="shared" si="20"/>
        <v>-308.30914999999999</v>
      </c>
      <c r="G663" s="52">
        <f t="shared" si="21"/>
        <v>0</v>
      </c>
    </row>
    <row r="664" spans="2:7" ht="12.75" customHeight="1" x14ac:dyDescent="0.2">
      <c r="B664" s="82">
        <f>'namerena data'!A654+('namerena data'!B654-1)/24</f>
        <v>41574.958333333336</v>
      </c>
      <c r="C664" s="51">
        <f>IF('namerena data'!C654&gt;0,'namerena data'!C654/1000,0)</f>
        <v>0</v>
      </c>
      <c r="D664" s="76">
        <v>1</v>
      </c>
      <c r="E664" s="76">
        <v>25.745000000000001</v>
      </c>
      <c r="F664" s="77">
        <f t="shared" si="20"/>
        <v>-574.255</v>
      </c>
      <c r="G664" s="52">
        <f t="shared" si="21"/>
        <v>0</v>
      </c>
    </row>
    <row r="665" spans="2:7" ht="12.75" customHeight="1" x14ac:dyDescent="0.2">
      <c r="B665" s="75">
        <f>'namerena data'!A655+('namerena data'!B655-1)/24</f>
        <v>41575</v>
      </c>
      <c r="C665" s="51">
        <f>IF('namerena data'!C655&gt;0,'namerena data'!C655/1000,0)</f>
        <v>0</v>
      </c>
      <c r="D665" s="76">
        <v>-1</v>
      </c>
      <c r="E665" s="76">
        <v>25.745000000000001</v>
      </c>
      <c r="F665" s="77">
        <f t="shared" si="20"/>
        <v>-625.745</v>
      </c>
      <c r="G665" s="52">
        <f t="shared" si="21"/>
        <v>0</v>
      </c>
    </row>
    <row r="666" spans="2:7" ht="12.75" customHeight="1" x14ac:dyDescent="0.2">
      <c r="B666" s="75">
        <f>'namerena data'!A656+('namerena data'!B656-1)/24</f>
        <v>41575.041666666664</v>
      </c>
      <c r="C666" s="51">
        <f>IF('namerena data'!C656&gt;0,'namerena data'!C656/1000,0)</f>
        <v>0</v>
      </c>
      <c r="D666" s="76">
        <v>-2.17</v>
      </c>
      <c r="E666" s="76">
        <v>25.745000000000001</v>
      </c>
      <c r="F666" s="77">
        <f t="shared" si="20"/>
        <v>-655.86665000000005</v>
      </c>
      <c r="G666" s="52">
        <f t="shared" si="21"/>
        <v>0</v>
      </c>
    </row>
    <row r="667" spans="2:7" ht="12.75" customHeight="1" x14ac:dyDescent="0.2">
      <c r="B667" s="75">
        <f>'namerena data'!A657+('namerena data'!B657-1)/24</f>
        <v>41575.083333333336</v>
      </c>
      <c r="C667" s="51">
        <f>IF('namerena data'!C657&gt;0,'namerena data'!C657/1000,0)</f>
        <v>0</v>
      </c>
      <c r="D667" s="76">
        <v>0.01</v>
      </c>
      <c r="E667" s="76">
        <v>25.745000000000001</v>
      </c>
      <c r="F667" s="77">
        <f t="shared" si="20"/>
        <v>-599.74255000000005</v>
      </c>
      <c r="G667" s="52">
        <f t="shared" si="21"/>
        <v>0</v>
      </c>
    </row>
    <row r="668" spans="2:7" ht="12.75" customHeight="1" x14ac:dyDescent="0.2">
      <c r="B668" s="75">
        <f>'namerena data'!A658+('namerena data'!B658-1)/24</f>
        <v>41575.125</v>
      </c>
      <c r="C668" s="51">
        <f>IF('namerena data'!C658&gt;0,'namerena data'!C658/1000,0)</f>
        <v>0</v>
      </c>
      <c r="D668" s="76">
        <v>0.01</v>
      </c>
      <c r="E668" s="76">
        <v>25.745000000000001</v>
      </c>
      <c r="F668" s="77">
        <f t="shared" si="20"/>
        <v>-599.74255000000005</v>
      </c>
      <c r="G668" s="52">
        <f t="shared" si="21"/>
        <v>0</v>
      </c>
    </row>
    <row r="669" spans="2:7" ht="12.75" customHeight="1" x14ac:dyDescent="0.2">
      <c r="B669" s="75">
        <f>'namerena data'!A659+('namerena data'!B659-1)/24</f>
        <v>41575.166666666664</v>
      </c>
      <c r="C669" s="51">
        <f>IF('namerena data'!C659&gt;0,'namerena data'!C659/1000,0)</f>
        <v>0</v>
      </c>
      <c r="D669" s="76">
        <v>1</v>
      </c>
      <c r="E669" s="76">
        <v>25.745000000000001</v>
      </c>
      <c r="F669" s="77">
        <f t="shared" si="20"/>
        <v>-574.255</v>
      </c>
      <c r="G669" s="52">
        <f t="shared" si="21"/>
        <v>0</v>
      </c>
    </row>
    <row r="670" spans="2:7" ht="12.75" customHeight="1" x14ac:dyDescent="0.2">
      <c r="B670" s="75">
        <f>'namerena data'!A660+('namerena data'!B660-1)/24</f>
        <v>41575.208333333336</v>
      </c>
      <c r="C670" s="51">
        <f>IF('namerena data'!C660&gt;0,'namerena data'!C660/1000,0)</f>
        <v>0</v>
      </c>
      <c r="D670" s="76">
        <v>3.46</v>
      </c>
      <c r="E670" s="76">
        <v>25.745000000000001</v>
      </c>
      <c r="F670" s="77">
        <f t="shared" si="20"/>
        <v>-510.92230000000001</v>
      </c>
      <c r="G670" s="52">
        <f t="shared" si="21"/>
        <v>0</v>
      </c>
    </row>
    <row r="671" spans="2:7" ht="12.75" customHeight="1" x14ac:dyDescent="0.2">
      <c r="B671" s="75">
        <f>'namerena data'!A661+('namerena data'!B661-1)/24</f>
        <v>41575.25</v>
      </c>
      <c r="C671" s="51">
        <f>IF('namerena data'!C661&gt;0,'namerena data'!C661/1000,0)</f>
        <v>0</v>
      </c>
      <c r="D671" s="76">
        <v>22.45</v>
      </c>
      <c r="E671" s="76">
        <v>25.745000000000001</v>
      </c>
      <c r="F671" s="77">
        <f t="shared" si="20"/>
        <v>-22.02475000000004</v>
      </c>
      <c r="G671" s="52">
        <f t="shared" si="21"/>
        <v>0</v>
      </c>
    </row>
    <row r="672" spans="2:7" ht="12.75" customHeight="1" x14ac:dyDescent="0.2">
      <c r="B672" s="75">
        <f>'namerena data'!A662+('namerena data'!B662-1)/24</f>
        <v>41575.291666666664</v>
      </c>
      <c r="C672" s="51">
        <f>IF('namerena data'!C662&gt;0,'namerena data'!C662/1000,0)</f>
        <v>0</v>
      </c>
      <c r="D672" s="76">
        <v>28</v>
      </c>
      <c r="E672" s="76">
        <v>25.745000000000001</v>
      </c>
      <c r="F672" s="77">
        <f t="shared" si="20"/>
        <v>120.86000000000001</v>
      </c>
      <c r="G672" s="52">
        <f t="shared" si="21"/>
        <v>0</v>
      </c>
    </row>
    <row r="673" spans="2:7" ht="12.75" customHeight="1" x14ac:dyDescent="0.2">
      <c r="B673" s="75">
        <f>'namerena data'!A663+('namerena data'!B663-1)/24</f>
        <v>41575.333333333336</v>
      </c>
      <c r="C673" s="51">
        <f>IF('namerena data'!C663&gt;0,'namerena data'!C663/1000,0)</f>
        <v>0</v>
      </c>
      <c r="D673" s="76">
        <v>29.5</v>
      </c>
      <c r="E673" s="76">
        <v>25.745000000000001</v>
      </c>
      <c r="F673" s="77">
        <f t="shared" si="20"/>
        <v>159.47750000000008</v>
      </c>
      <c r="G673" s="52">
        <f t="shared" si="21"/>
        <v>0</v>
      </c>
    </row>
    <row r="674" spans="2:7" ht="12.75" customHeight="1" x14ac:dyDescent="0.2">
      <c r="B674" s="75">
        <f>'namerena data'!A664+('namerena data'!B664-1)/24</f>
        <v>41575.375</v>
      </c>
      <c r="C674" s="51">
        <f>IF('namerena data'!C664&gt;0,'namerena data'!C664/1000,0)</f>
        <v>0</v>
      </c>
      <c r="D674" s="76">
        <v>25.1</v>
      </c>
      <c r="E674" s="76">
        <v>25.745000000000001</v>
      </c>
      <c r="F674" s="77">
        <f t="shared" si="20"/>
        <v>46.199500000000057</v>
      </c>
      <c r="G674" s="52">
        <f t="shared" si="21"/>
        <v>0</v>
      </c>
    </row>
    <row r="675" spans="2:7" ht="12.75" customHeight="1" x14ac:dyDescent="0.2">
      <c r="B675" s="75">
        <f>'namerena data'!A665+('namerena data'!B665-1)/24</f>
        <v>41575.416666666664</v>
      </c>
      <c r="C675" s="51">
        <f>IF('namerena data'!C665&gt;0,'namerena data'!C665/1000,0)</f>
        <v>0</v>
      </c>
      <c r="D675" s="76">
        <v>23</v>
      </c>
      <c r="E675" s="76">
        <v>25.745000000000001</v>
      </c>
      <c r="F675" s="77">
        <f t="shared" si="20"/>
        <v>-7.8650000000000091</v>
      </c>
      <c r="G675" s="52">
        <f t="shared" si="21"/>
        <v>0</v>
      </c>
    </row>
    <row r="676" spans="2:7" ht="12.75" customHeight="1" x14ac:dyDescent="0.2">
      <c r="B676" s="75">
        <f>'namerena data'!A666+('namerena data'!B666-1)/24</f>
        <v>41575.458333333336</v>
      </c>
      <c r="C676" s="51">
        <f>IF('namerena data'!C666&gt;0,'namerena data'!C666/1000,0)</f>
        <v>0</v>
      </c>
      <c r="D676" s="76">
        <v>16.600000000000001</v>
      </c>
      <c r="E676" s="76">
        <v>25.745000000000001</v>
      </c>
      <c r="F676" s="77">
        <f t="shared" si="20"/>
        <v>-172.63299999999992</v>
      </c>
      <c r="G676" s="52">
        <f t="shared" si="21"/>
        <v>0</v>
      </c>
    </row>
    <row r="677" spans="2:7" ht="12.75" customHeight="1" x14ac:dyDescent="0.2">
      <c r="B677" s="75">
        <f>'namerena data'!A667+('namerena data'!B667-1)/24</f>
        <v>41575.5</v>
      </c>
      <c r="C677" s="51">
        <f>IF('namerena data'!C667&gt;0,'namerena data'!C667/1000,0)</f>
        <v>0</v>
      </c>
      <c r="D677" s="76">
        <v>14.4</v>
      </c>
      <c r="E677" s="76">
        <v>25.745000000000001</v>
      </c>
      <c r="F677" s="77">
        <f t="shared" si="20"/>
        <v>-229.27199999999999</v>
      </c>
      <c r="G677" s="52">
        <f t="shared" si="21"/>
        <v>0</v>
      </c>
    </row>
    <row r="678" spans="2:7" ht="12.75" customHeight="1" x14ac:dyDescent="0.2">
      <c r="B678" s="75">
        <f>'namerena data'!A668+('namerena data'!B668-1)/24</f>
        <v>41575.541666666664</v>
      </c>
      <c r="C678" s="51">
        <f>IF('namerena data'!C668&gt;0,'namerena data'!C668/1000,0)</f>
        <v>0</v>
      </c>
      <c r="D678" s="76">
        <v>14</v>
      </c>
      <c r="E678" s="76">
        <v>25.745000000000001</v>
      </c>
      <c r="F678" s="77">
        <f t="shared" si="20"/>
        <v>-239.57</v>
      </c>
      <c r="G678" s="52">
        <f t="shared" si="21"/>
        <v>0</v>
      </c>
    </row>
    <row r="679" spans="2:7" ht="12.75" customHeight="1" x14ac:dyDescent="0.2">
      <c r="B679" s="75">
        <f>'namerena data'!A669+('namerena data'!B669-1)/24</f>
        <v>41575.583333333336</v>
      </c>
      <c r="C679" s="51">
        <f>IF('namerena data'!C669&gt;0,'namerena data'!C669/1000,0)</f>
        <v>0</v>
      </c>
      <c r="D679" s="76">
        <v>13.4</v>
      </c>
      <c r="E679" s="76">
        <v>25.745000000000001</v>
      </c>
      <c r="F679" s="77">
        <f t="shared" si="20"/>
        <v>-255.017</v>
      </c>
      <c r="G679" s="52">
        <f t="shared" si="21"/>
        <v>0</v>
      </c>
    </row>
    <row r="680" spans="2:7" ht="12.75" customHeight="1" x14ac:dyDescent="0.2">
      <c r="B680" s="75">
        <f>'namerena data'!A670+('namerena data'!B670-1)/24</f>
        <v>41575.625</v>
      </c>
      <c r="C680" s="51">
        <f>IF('namerena data'!C670&gt;0,'namerena data'!C670/1000,0)</f>
        <v>0</v>
      </c>
      <c r="D680" s="76">
        <v>20.100000000000001</v>
      </c>
      <c r="E680" s="76">
        <v>25.745000000000001</v>
      </c>
      <c r="F680" s="77">
        <f t="shared" si="20"/>
        <v>-82.525499999999965</v>
      </c>
      <c r="G680" s="52">
        <f t="shared" si="21"/>
        <v>0</v>
      </c>
    </row>
    <row r="681" spans="2:7" ht="12.75" customHeight="1" x14ac:dyDescent="0.2">
      <c r="B681" s="75">
        <f>'namerena data'!A671+('namerena data'!B671-1)/24</f>
        <v>41575.666666666664</v>
      </c>
      <c r="C681" s="51">
        <f>IF('namerena data'!C671&gt;0,'namerena data'!C671/1000,0)</f>
        <v>0</v>
      </c>
      <c r="D681" s="76">
        <v>23.2</v>
      </c>
      <c r="E681" s="76">
        <v>25.745000000000001</v>
      </c>
      <c r="F681" s="77">
        <f t="shared" si="20"/>
        <v>-2.7160000000000082</v>
      </c>
      <c r="G681" s="52">
        <f t="shared" si="21"/>
        <v>0</v>
      </c>
    </row>
    <row r="682" spans="2:7" ht="12.75" customHeight="1" x14ac:dyDescent="0.2">
      <c r="B682" s="75">
        <f>'namerena data'!A672+('namerena data'!B672-1)/24</f>
        <v>41575.708333333336</v>
      </c>
      <c r="C682" s="51">
        <f>IF('namerena data'!C672&gt;0,'namerena data'!C672/1000,0)</f>
        <v>0</v>
      </c>
      <c r="D682" s="76">
        <v>28.7</v>
      </c>
      <c r="E682" s="76">
        <v>25.745000000000001</v>
      </c>
      <c r="F682" s="77">
        <f t="shared" si="20"/>
        <v>138.88149999999996</v>
      </c>
      <c r="G682" s="52">
        <f t="shared" si="21"/>
        <v>0</v>
      </c>
    </row>
    <row r="683" spans="2:7" ht="12.75" customHeight="1" x14ac:dyDescent="0.2">
      <c r="B683" s="75">
        <f>'namerena data'!A673+('namerena data'!B673-1)/24</f>
        <v>41575.75</v>
      </c>
      <c r="C683" s="51">
        <f>IF('namerena data'!C673&gt;0,'namerena data'!C673/1000,0)</f>
        <v>0</v>
      </c>
      <c r="D683" s="76">
        <v>35</v>
      </c>
      <c r="E683" s="76">
        <v>25.745000000000001</v>
      </c>
      <c r="F683" s="77">
        <f t="shared" si="20"/>
        <v>301.07500000000005</v>
      </c>
      <c r="G683" s="52">
        <f t="shared" si="21"/>
        <v>0</v>
      </c>
    </row>
    <row r="684" spans="2:7" ht="12.75" customHeight="1" x14ac:dyDescent="0.2">
      <c r="B684" s="75">
        <f>'namerena data'!A674+('namerena data'!B674-1)/24</f>
        <v>41575.791666666664</v>
      </c>
      <c r="C684" s="51">
        <f>IF('namerena data'!C674&gt;0,'namerena data'!C674/1000,0)</f>
        <v>0</v>
      </c>
      <c r="D684" s="76">
        <v>33.01</v>
      </c>
      <c r="E684" s="76">
        <v>25.745000000000001</v>
      </c>
      <c r="F684" s="77">
        <f t="shared" si="20"/>
        <v>249.84244999999999</v>
      </c>
      <c r="G684" s="52">
        <f t="shared" si="21"/>
        <v>0</v>
      </c>
    </row>
    <row r="685" spans="2:7" ht="12.75" customHeight="1" x14ac:dyDescent="0.2">
      <c r="B685" s="75">
        <f>'namerena data'!A675+('namerena data'!B675-1)/24</f>
        <v>41575.833333333336</v>
      </c>
      <c r="C685" s="51">
        <f>IF('namerena data'!C675&gt;0,'namerena data'!C675/1000,0)</f>
        <v>0</v>
      </c>
      <c r="D685" s="76">
        <v>30</v>
      </c>
      <c r="E685" s="76">
        <v>25.745000000000001</v>
      </c>
      <c r="F685" s="77">
        <f t="shared" si="20"/>
        <v>172.35000000000002</v>
      </c>
      <c r="G685" s="52">
        <f t="shared" si="21"/>
        <v>0</v>
      </c>
    </row>
    <row r="686" spans="2:7" ht="12.75" customHeight="1" x14ac:dyDescent="0.2">
      <c r="B686" s="75">
        <f>'namerena data'!A676+('namerena data'!B676-1)/24</f>
        <v>41575.875</v>
      </c>
      <c r="C686" s="51">
        <f>IF('namerena data'!C676&gt;0,'namerena data'!C676/1000,0)</f>
        <v>0</v>
      </c>
      <c r="D686" s="76">
        <v>26</v>
      </c>
      <c r="E686" s="76">
        <v>25.745000000000001</v>
      </c>
      <c r="F686" s="77">
        <f t="shared" si="20"/>
        <v>69.37</v>
      </c>
      <c r="G686" s="52">
        <f t="shared" si="21"/>
        <v>0</v>
      </c>
    </row>
    <row r="687" spans="2:7" ht="12.75" customHeight="1" x14ac:dyDescent="0.2">
      <c r="B687" s="75">
        <f>'namerena data'!A677+('namerena data'!B677-1)/24</f>
        <v>41575.916666666664</v>
      </c>
      <c r="C687" s="51">
        <f>IF('namerena data'!C677&gt;0,'namerena data'!C677/1000,0)</f>
        <v>0</v>
      </c>
      <c r="D687" s="76">
        <v>25.49</v>
      </c>
      <c r="E687" s="76">
        <v>25.745000000000001</v>
      </c>
      <c r="F687" s="77">
        <f t="shared" si="20"/>
        <v>56.240049999999997</v>
      </c>
      <c r="G687" s="52">
        <f t="shared" si="21"/>
        <v>0</v>
      </c>
    </row>
    <row r="688" spans="2:7" ht="12.75" customHeight="1" x14ac:dyDescent="0.2">
      <c r="B688" s="75">
        <f>'namerena data'!A678+('namerena data'!B678-1)/24</f>
        <v>41575.958333333336</v>
      </c>
      <c r="C688" s="51">
        <f>IF('namerena data'!C678&gt;0,'namerena data'!C678/1000,0)</f>
        <v>0</v>
      </c>
      <c r="D688" s="76">
        <v>14.66</v>
      </c>
      <c r="E688" s="76">
        <v>25.745000000000001</v>
      </c>
      <c r="F688" s="77">
        <f t="shared" si="20"/>
        <v>-222.57829999999996</v>
      </c>
      <c r="G688" s="52">
        <f t="shared" si="21"/>
        <v>0</v>
      </c>
    </row>
    <row r="689" spans="2:7" ht="12.75" customHeight="1" x14ac:dyDescent="0.2">
      <c r="B689" s="75">
        <f>'namerena data'!A679+('namerena data'!B679-1)/24</f>
        <v>41576</v>
      </c>
      <c r="C689" s="51">
        <f>IF('namerena data'!C679&gt;0,'namerena data'!C679/1000,0)</f>
        <v>0</v>
      </c>
      <c r="D689" s="76">
        <v>10</v>
      </c>
      <c r="E689" s="76">
        <v>25.75</v>
      </c>
      <c r="F689" s="77">
        <f t="shared" si="20"/>
        <v>-342.5</v>
      </c>
      <c r="G689" s="52">
        <f t="shared" si="21"/>
        <v>0</v>
      </c>
    </row>
    <row r="690" spans="2:7" ht="12.75" customHeight="1" x14ac:dyDescent="0.2">
      <c r="B690" s="75">
        <f>'namerena data'!A680+('namerena data'!B680-1)/24</f>
        <v>41576.041666666664</v>
      </c>
      <c r="C690" s="51">
        <f>IF('namerena data'!C680&gt;0,'namerena data'!C680/1000,0)</f>
        <v>0</v>
      </c>
      <c r="D690" s="76">
        <v>7.73</v>
      </c>
      <c r="E690" s="76">
        <v>25.75</v>
      </c>
      <c r="F690" s="77">
        <f t="shared" si="20"/>
        <v>-400.95249999999999</v>
      </c>
      <c r="G690" s="52">
        <f t="shared" si="21"/>
        <v>0</v>
      </c>
    </row>
    <row r="691" spans="2:7" ht="12.75" customHeight="1" x14ac:dyDescent="0.2">
      <c r="B691" s="75">
        <f>'namerena data'!A681+('namerena data'!B681-1)/24</f>
        <v>41576.083333333336</v>
      </c>
      <c r="C691" s="51">
        <f>IF('namerena data'!C681&gt;0,'namerena data'!C681/1000,0)</f>
        <v>0</v>
      </c>
      <c r="D691" s="76">
        <v>4.55</v>
      </c>
      <c r="E691" s="76">
        <v>25.75</v>
      </c>
      <c r="F691" s="77">
        <f t="shared" si="20"/>
        <v>-482.83749999999998</v>
      </c>
      <c r="G691" s="52">
        <f t="shared" si="21"/>
        <v>0</v>
      </c>
    </row>
    <row r="692" spans="2:7" ht="12.75" customHeight="1" x14ac:dyDescent="0.2">
      <c r="B692" s="75">
        <f>'namerena data'!A682+('namerena data'!B682-1)/24</f>
        <v>41576.125</v>
      </c>
      <c r="C692" s="51">
        <f>IF('namerena data'!C682&gt;0,'namerena data'!C682/1000,0)</f>
        <v>0</v>
      </c>
      <c r="D692" s="76">
        <v>4.71</v>
      </c>
      <c r="E692" s="76">
        <v>25.75</v>
      </c>
      <c r="F692" s="77">
        <f t="shared" si="20"/>
        <v>-478.71749999999997</v>
      </c>
      <c r="G692" s="52">
        <f t="shared" si="21"/>
        <v>0</v>
      </c>
    </row>
    <row r="693" spans="2:7" ht="12.75" customHeight="1" x14ac:dyDescent="0.2">
      <c r="B693" s="75">
        <f>'namerena data'!A683+('namerena data'!B683-1)/24</f>
        <v>41576.166666666664</v>
      </c>
      <c r="C693" s="51">
        <f>IF('namerena data'!C683&gt;0,'namerena data'!C683/1000,0)</f>
        <v>0</v>
      </c>
      <c r="D693" s="76">
        <v>8.6199999999999992</v>
      </c>
      <c r="E693" s="76">
        <v>25.75</v>
      </c>
      <c r="F693" s="77">
        <f t="shared" si="20"/>
        <v>-378.03500000000003</v>
      </c>
      <c r="G693" s="52">
        <f t="shared" si="21"/>
        <v>0</v>
      </c>
    </row>
    <row r="694" spans="2:7" ht="12.75" customHeight="1" x14ac:dyDescent="0.2">
      <c r="B694" s="75">
        <f>'namerena data'!A684+('namerena data'!B684-1)/24</f>
        <v>41576.208333333336</v>
      </c>
      <c r="C694" s="51">
        <f>IF('namerena data'!C684&gt;0,'namerena data'!C684/1000,0)</f>
        <v>0</v>
      </c>
      <c r="D694" s="76">
        <v>16.97</v>
      </c>
      <c r="E694" s="76">
        <v>25.75</v>
      </c>
      <c r="F694" s="77">
        <f t="shared" si="20"/>
        <v>-163.02250000000004</v>
      </c>
      <c r="G694" s="52">
        <f t="shared" si="21"/>
        <v>0</v>
      </c>
    </row>
    <row r="695" spans="2:7" ht="12.75" customHeight="1" x14ac:dyDescent="0.2">
      <c r="B695" s="75">
        <f>'namerena data'!A685+('namerena data'!B685-1)/24</f>
        <v>41576.25</v>
      </c>
      <c r="C695" s="51">
        <f>IF('namerena data'!C685&gt;0,'namerena data'!C685/1000,0)</f>
        <v>0</v>
      </c>
      <c r="D695" s="76">
        <v>34.909999999999997</v>
      </c>
      <c r="E695" s="76">
        <v>25.75</v>
      </c>
      <c r="F695" s="77">
        <f t="shared" si="20"/>
        <v>298.93249999999989</v>
      </c>
      <c r="G695" s="52">
        <f t="shared" si="21"/>
        <v>0</v>
      </c>
    </row>
    <row r="696" spans="2:7" ht="12.75" customHeight="1" x14ac:dyDescent="0.2">
      <c r="B696" s="75">
        <f>'namerena data'!A686+('namerena data'!B686-1)/24</f>
        <v>41576.291666666664</v>
      </c>
      <c r="C696" s="51">
        <f>IF('namerena data'!C686&gt;0,'namerena data'!C686/1000,0)</f>
        <v>0</v>
      </c>
      <c r="D696" s="76">
        <v>39.299999999999997</v>
      </c>
      <c r="E696" s="76">
        <v>25.75</v>
      </c>
      <c r="F696" s="77">
        <f t="shared" si="20"/>
        <v>411.97499999999991</v>
      </c>
      <c r="G696" s="52">
        <f t="shared" si="21"/>
        <v>0</v>
      </c>
    </row>
    <row r="697" spans="2:7" ht="12.75" customHeight="1" x14ac:dyDescent="0.2">
      <c r="B697" s="75">
        <f>'namerena data'!A687+('namerena data'!B687-1)/24</f>
        <v>41576.333333333336</v>
      </c>
      <c r="C697" s="51">
        <f>IF('namerena data'!C687&gt;0,'namerena data'!C687/1000,0)</f>
        <v>0</v>
      </c>
      <c r="D697" s="76">
        <v>37.5</v>
      </c>
      <c r="E697" s="76">
        <v>25.75</v>
      </c>
      <c r="F697" s="77">
        <f t="shared" si="20"/>
        <v>365.625</v>
      </c>
      <c r="G697" s="52">
        <f t="shared" si="21"/>
        <v>0</v>
      </c>
    </row>
    <row r="698" spans="2:7" ht="12.75" customHeight="1" x14ac:dyDescent="0.2">
      <c r="B698" s="75">
        <f>'namerena data'!A688+('namerena data'!B688-1)/24</f>
        <v>41576.375</v>
      </c>
      <c r="C698" s="51">
        <f>IF('namerena data'!C688&gt;0,'namerena data'!C688/1000,0)</f>
        <v>0</v>
      </c>
      <c r="D698" s="76">
        <v>34.24</v>
      </c>
      <c r="E698" s="76">
        <v>25.75</v>
      </c>
      <c r="F698" s="77">
        <f t="shared" si="20"/>
        <v>281.68000000000006</v>
      </c>
      <c r="G698" s="52">
        <f t="shared" si="21"/>
        <v>0</v>
      </c>
    </row>
    <row r="699" spans="2:7" ht="12.75" customHeight="1" x14ac:dyDescent="0.2">
      <c r="B699" s="75">
        <f>'namerena data'!A689+('namerena data'!B689-1)/24</f>
        <v>41576.416666666664</v>
      </c>
      <c r="C699" s="51">
        <f>IF('namerena data'!C689&gt;0,'namerena data'!C689/1000,0)</f>
        <v>0</v>
      </c>
      <c r="D699" s="76">
        <v>32.64</v>
      </c>
      <c r="E699" s="76">
        <v>25.75</v>
      </c>
      <c r="F699" s="77">
        <f t="shared" si="20"/>
        <v>240.48000000000002</v>
      </c>
      <c r="G699" s="52">
        <f t="shared" si="21"/>
        <v>0</v>
      </c>
    </row>
    <row r="700" spans="2:7" ht="12.75" customHeight="1" x14ac:dyDescent="0.2">
      <c r="B700" s="75">
        <f>'namerena data'!A690+('namerena data'!B690-1)/24</f>
        <v>41576.458333333336</v>
      </c>
      <c r="C700" s="51">
        <f>IF('namerena data'!C690&gt;0,'namerena data'!C690/1000,0)</f>
        <v>0</v>
      </c>
      <c r="D700" s="76">
        <v>31</v>
      </c>
      <c r="E700" s="76">
        <v>25.75</v>
      </c>
      <c r="F700" s="77">
        <f t="shared" si="20"/>
        <v>198.25</v>
      </c>
      <c r="G700" s="52">
        <f t="shared" si="21"/>
        <v>0</v>
      </c>
    </row>
    <row r="701" spans="2:7" ht="12.75" customHeight="1" x14ac:dyDescent="0.2">
      <c r="B701" s="75">
        <f>'namerena data'!A691+('namerena data'!B691-1)/24</f>
        <v>41576.5</v>
      </c>
      <c r="C701" s="51">
        <f>IF('namerena data'!C691&gt;0,'namerena data'!C691/1000,0)</f>
        <v>0</v>
      </c>
      <c r="D701" s="76">
        <v>30.7</v>
      </c>
      <c r="E701" s="76">
        <v>25.75</v>
      </c>
      <c r="F701" s="77">
        <f t="shared" si="20"/>
        <v>190.52499999999998</v>
      </c>
      <c r="G701" s="52">
        <f t="shared" si="21"/>
        <v>0</v>
      </c>
    </row>
    <row r="702" spans="2:7" ht="12.75" customHeight="1" x14ac:dyDescent="0.2">
      <c r="B702" s="75">
        <f>'namerena data'!A692+('namerena data'!B692-1)/24</f>
        <v>41576.541666666664</v>
      </c>
      <c r="C702" s="51">
        <f>IF('namerena data'!C692&gt;0,'namerena data'!C692/1000,0)</f>
        <v>0</v>
      </c>
      <c r="D702" s="76">
        <v>32</v>
      </c>
      <c r="E702" s="76">
        <v>25.75</v>
      </c>
      <c r="F702" s="77">
        <f t="shared" si="20"/>
        <v>224</v>
      </c>
      <c r="G702" s="52">
        <f t="shared" si="21"/>
        <v>0</v>
      </c>
    </row>
    <row r="703" spans="2:7" ht="12.75" customHeight="1" x14ac:dyDescent="0.2">
      <c r="B703" s="75">
        <f>'namerena data'!A693+('namerena data'!B693-1)/24</f>
        <v>41576.583333333336</v>
      </c>
      <c r="C703" s="51">
        <f>IF('namerena data'!C693&gt;0,'namerena data'!C693/1000,0)</f>
        <v>0</v>
      </c>
      <c r="D703" s="76">
        <v>34.18</v>
      </c>
      <c r="E703" s="76">
        <v>25.75</v>
      </c>
      <c r="F703" s="77">
        <f t="shared" si="20"/>
        <v>280.13499999999999</v>
      </c>
      <c r="G703" s="52">
        <f t="shared" si="21"/>
        <v>0</v>
      </c>
    </row>
    <row r="704" spans="2:7" ht="12.75" customHeight="1" x14ac:dyDescent="0.2">
      <c r="B704" s="75">
        <f>'namerena data'!A694+('namerena data'!B694-1)/24</f>
        <v>41576.625</v>
      </c>
      <c r="C704" s="51">
        <f>IF('namerena data'!C694&gt;0,'namerena data'!C694/1000,0)</f>
        <v>0</v>
      </c>
      <c r="D704" s="76">
        <v>37.5</v>
      </c>
      <c r="E704" s="76">
        <v>25.75</v>
      </c>
      <c r="F704" s="77">
        <f t="shared" si="20"/>
        <v>365.625</v>
      </c>
      <c r="G704" s="52">
        <f t="shared" si="21"/>
        <v>0</v>
      </c>
    </row>
    <row r="705" spans="2:7" ht="12.75" customHeight="1" x14ac:dyDescent="0.2">
      <c r="B705" s="75">
        <f>'namerena data'!A695+('namerena data'!B695-1)/24</f>
        <v>41576.666666666664</v>
      </c>
      <c r="C705" s="51">
        <f>IF('namerena data'!C695&gt;0,'namerena data'!C695/1000,0)</f>
        <v>0</v>
      </c>
      <c r="D705" s="76">
        <v>41</v>
      </c>
      <c r="E705" s="76">
        <v>25.75</v>
      </c>
      <c r="F705" s="77">
        <f t="shared" si="20"/>
        <v>455.75</v>
      </c>
      <c r="G705" s="52">
        <f t="shared" si="21"/>
        <v>0</v>
      </c>
    </row>
    <row r="706" spans="2:7" ht="12.75" customHeight="1" x14ac:dyDescent="0.2">
      <c r="B706" s="75">
        <f>'namerena data'!A696+('namerena data'!B696-1)/24</f>
        <v>41576.708333333336</v>
      </c>
      <c r="C706" s="51">
        <f>IF('namerena data'!C696&gt;0,'namerena data'!C696/1000,0)</f>
        <v>0</v>
      </c>
      <c r="D706" s="76">
        <v>50</v>
      </c>
      <c r="E706" s="76">
        <v>25.75</v>
      </c>
      <c r="F706" s="77">
        <f t="shared" si="20"/>
        <v>687.5</v>
      </c>
      <c r="G706" s="52">
        <f t="shared" si="21"/>
        <v>0</v>
      </c>
    </row>
    <row r="707" spans="2:7" ht="12.75" customHeight="1" x14ac:dyDescent="0.2">
      <c r="B707" s="75">
        <f>'namerena data'!A697+('namerena data'!B697-1)/24</f>
        <v>41576.75</v>
      </c>
      <c r="C707" s="51">
        <f>IF('namerena data'!C697&gt;0,'namerena data'!C697/1000,0)</f>
        <v>0</v>
      </c>
      <c r="D707" s="76">
        <v>60.7</v>
      </c>
      <c r="E707" s="76">
        <v>25.75</v>
      </c>
      <c r="F707" s="77">
        <f t="shared" si="20"/>
        <v>963.02500000000009</v>
      </c>
      <c r="G707" s="52">
        <f t="shared" si="21"/>
        <v>0</v>
      </c>
    </row>
    <row r="708" spans="2:7" ht="12.75" customHeight="1" x14ac:dyDescent="0.2">
      <c r="B708" s="75">
        <f>'namerena data'!A698+('namerena data'!B698-1)/24</f>
        <v>41576.791666666664</v>
      </c>
      <c r="C708" s="51">
        <f>IF('namerena data'!C698&gt;0,'namerena data'!C698/1000,0)</f>
        <v>0</v>
      </c>
      <c r="D708" s="76">
        <v>59.71</v>
      </c>
      <c r="E708" s="76">
        <v>25.75</v>
      </c>
      <c r="F708" s="77">
        <f t="shared" si="20"/>
        <v>937.53250000000003</v>
      </c>
      <c r="G708" s="52">
        <f t="shared" si="21"/>
        <v>0</v>
      </c>
    </row>
    <row r="709" spans="2:7" ht="12.75" customHeight="1" x14ac:dyDescent="0.2">
      <c r="B709" s="75">
        <f>'namerena data'!A699+('namerena data'!B699-1)/24</f>
        <v>41576.833333333336</v>
      </c>
      <c r="C709" s="51">
        <f>IF('namerena data'!C699&gt;0,'namerena data'!C699/1000,0)</f>
        <v>0</v>
      </c>
      <c r="D709" s="76">
        <v>48.33</v>
      </c>
      <c r="E709" s="76">
        <v>25.75</v>
      </c>
      <c r="F709" s="77">
        <f t="shared" si="20"/>
        <v>644.49749999999995</v>
      </c>
      <c r="G709" s="52">
        <f t="shared" si="21"/>
        <v>0</v>
      </c>
    </row>
    <row r="710" spans="2:7" ht="12.75" customHeight="1" x14ac:dyDescent="0.2">
      <c r="B710" s="75">
        <f>'namerena data'!A700+('namerena data'!B700-1)/24</f>
        <v>41576.875</v>
      </c>
      <c r="C710" s="51">
        <f>IF('namerena data'!C700&gt;0,'namerena data'!C700/1000,0)</f>
        <v>0</v>
      </c>
      <c r="D710" s="76">
        <v>35.33</v>
      </c>
      <c r="E710" s="76">
        <v>25.75</v>
      </c>
      <c r="F710" s="77">
        <f t="shared" si="20"/>
        <v>309.74749999999995</v>
      </c>
      <c r="G710" s="52">
        <f t="shared" si="21"/>
        <v>0</v>
      </c>
    </row>
    <row r="711" spans="2:7" ht="12.75" customHeight="1" x14ac:dyDescent="0.2">
      <c r="B711" s="75">
        <f>'namerena data'!A701+('namerena data'!B701-1)/24</f>
        <v>41576.916666666664</v>
      </c>
      <c r="C711" s="51">
        <f>IF('namerena data'!C701&gt;0,'namerena data'!C701/1000,0)</f>
        <v>0</v>
      </c>
      <c r="D711" s="76">
        <v>33.97</v>
      </c>
      <c r="E711" s="76">
        <v>25.75</v>
      </c>
      <c r="F711" s="77">
        <f t="shared" si="20"/>
        <v>274.72749999999996</v>
      </c>
      <c r="G711" s="52">
        <f t="shared" si="21"/>
        <v>0</v>
      </c>
    </row>
    <row r="712" spans="2:7" ht="12.75" customHeight="1" x14ac:dyDescent="0.2">
      <c r="B712" s="75">
        <f>'namerena data'!A702+('namerena data'!B702-1)/24</f>
        <v>41576.958333333336</v>
      </c>
      <c r="C712" s="51">
        <f>IF('namerena data'!C702&gt;0,'namerena data'!C702/1000,0)</f>
        <v>0</v>
      </c>
      <c r="D712" s="76">
        <v>30.25</v>
      </c>
      <c r="E712" s="76">
        <v>25.75</v>
      </c>
      <c r="F712" s="77">
        <f t="shared" si="20"/>
        <v>178.9375</v>
      </c>
      <c r="G712" s="52">
        <f t="shared" si="21"/>
        <v>0</v>
      </c>
    </row>
    <row r="713" spans="2:7" ht="12.75" customHeight="1" x14ac:dyDescent="0.2">
      <c r="B713" s="75">
        <f>'namerena data'!A703+('namerena data'!B703-1)/24</f>
        <v>41577</v>
      </c>
      <c r="C713" s="51">
        <f>IF('namerena data'!C703&gt;0,'namerena data'!C703/1000,0)</f>
        <v>0</v>
      </c>
      <c r="D713" s="76">
        <v>26.25</v>
      </c>
      <c r="E713" s="76">
        <v>25.745000000000001</v>
      </c>
      <c r="F713" s="77">
        <f t="shared" si="20"/>
        <v>75.806249999999977</v>
      </c>
      <c r="G713" s="52">
        <f t="shared" si="21"/>
        <v>0</v>
      </c>
    </row>
    <row r="714" spans="2:7" ht="12.75" customHeight="1" x14ac:dyDescent="0.2">
      <c r="B714" s="75">
        <f>'namerena data'!A704+('namerena data'!B704-1)/24</f>
        <v>41577.041666666664</v>
      </c>
      <c r="C714" s="51">
        <f>IF('namerena data'!C704&gt;0,'namerena data'!C704/1000,0)</f>
        <v>0</v>
      </c>
      <c r="D714" s="76">
        <v>24.3</v>
      </c>
      <c r="E714" s="76">
        <v>25.745000000000001</v>
      </c>
      <c r="F714" s="77">
        <f t="shared" si="20"/>
        <v>25.603500000000054</v>
      </c>
      <c r="G714" s="52">
        <f t="shared" si="21"/>
        <v>0</v>
      </c>
    </row>
    <row r="715" spans="2:7" ht="12.75" customHeight="1" x14ac:dyDescent="0.2">
      <c r="B715" s="75">
        <f>'namerena data'!A705+('namerena data'!B705-1)/24</f>
        <v>41577.083333333336</v>
      </c>
      <c r="C715" s="51">
        <f>IF('namerena data'!C705&gt;0,'namerena data'!C705/1000,0)</f>
        <v>0</v>
      </c>
      <c r="D715" s="76">
        <v>23.67</v>
      </c>
      <c r="E715" s="76">
        <v>25.745000000000001</v>
      </c>
      <c r="F715" s="77">
        <f t="shared" si="20"/>
        <v>9.3841500000000906</v>
      </c>
      <c r="G715" s="52">
        <f t="shared" si="21"/>
        <v>0</v>
      </c>
    </row>
    <row r="716" spans="2:7" ht="12.75" customHeight="1" x14ac:dyDescent="0.2">
      <c r="B716" s="75">
        <f>'namerena data'!A706+('namerena data'!B706-1)/24</f>
        <v>41577.125</v>
      </c>
      <c r="C716" s="51">
        <f>IF('namerena data'!C706&gt;0,'namerena data'!C706/1000,0)</f>
        <v>0</v>
      </c>
      <c r="D716" s="76">
        <v>20.75</v>
      </c>
      <c r="E716" s="76">
        <v>25.745000000000001</v>
      </c>
      <c r="F716" s="77">
        <f t="shared" si="20"/>
        <v>-65.791249999999991</v>
      </c>
      <c r="G716" s="52">
        <f t="shared" si="21"/>
        <v>0</v>
      </c>
    </row>
    <row r="717" spans="2:7" ht="12.75" customHeight="1" x14ac:dyDescent="0.2">
      <c r="B717" s="75">
        <f>'namerena data'!A707+('namerena data'!B707-1)/24</f>
        <v>41577.166666666664</v>
      </c>
      <c r="C717" s="51">
        <f>IF('namerena data'!C707&gt;0,'namerena data'!C707/1000,0)</f>
        <v>0</v>
      </c>
      <c r="D717" s="76">
        <v>23.08</v>
      </c>
      <c r="E717" s="76">
        <v>25.745000000000001</v>
      </c>
      <c r="F717" s="77">
        <f t="shared" si="20"/>
        <v>-5.8054000000000769</v>
      </c>
      <c r="G717" s="52">
        <f t="shared" si="21"/>
        <v>0</v>
      </c>
    </row>
    <row r="718" spans="2:7" ht="12.75" customHeight="1" x14ac:dyDescent="0.2">
      <c r="B718" s="75">
        <f>'namerena data'!A708+('namerena data'!B708-1)/24</f>
        <v>41577.208333333336</v>
      </c>
      <c r="C718" s="51">
        <f>IF('namerena data'!C708&gt;0,'namerena data'!C708/1000,0)</f>
        <v>0</v>
      </c>
      <c r="D718" s="76">
        <v>28.64</v>
      </c>
      <c r="E718" s="76">
        <v>25.745000000000001</v>
      </c>
      <c r="F718" s="77">
        <f t="shared" si="20"/>
        <v>137.33680000000004</v>
      </c>
      <c r="G718" s="52">
        <f t="shared" si="21"/>
        <v>0</v>
      </c>
    </row>
    <row r="719" spans="2:7" ht="12.75" customHeight="1" x14ac:dyDescent="0.2">
      <c r="B719" s="75">
        <f>'namerena data'!A709+('namerena data'!B709-1)/24</f>
        <v>41577.25</v>
      </c>
      <c r="C719" s="51">
        <f>IF('namerena data'!C709&gt;0,'namerena data'!C709/1000,0)</f>
        <v>0</v>
      </c>
      <c r="D719" s="76">
        <v>38.69</v>
      </c>
      <c r="E719" s="76">
        <v>25.745000000000001</v>
      </c>
      <c r="F719" s="77">
        <f t="shared" si="20"/>
        <v>396.07404999999994</v>
      </c>
      <c r="G719" s="52">
        <f t="shared" si="21"/>
        <v>0</v>
      </c>
    </row>
    <row r="720" spans="2:7" ht="12.75" customHeight="1" x14ac:dyDescent="0.2">
      <c r="B720" s="75">
        <f>'namerena data'!A710+('namerena data'!B710-1)/24</f>
        <v>41577.291666666664</v>
      </c>
      <c r="C720" s="51">
        <f>IF('namerena data'!C710&gt;0,'namerena data'!C710/1000,0)</f>
        <v>0</v>
      </c>
      <c r="D720" s="76">
        <v>49</v>
      </c>
      <c r="E720" s="76">
        <v>25.745000000000001</v>
      </c>
      <c r="F720" s="77">
        <f t="shared" si="20"/>
        <v>661.50500000000011</v>
      </c>
      <c r="G720" s="52">
        <f t="shared" si="21"/>
        <v>0</v>
      </c>
    </row>
    <row r="721" spans="2:7" ht="12.75" customHeight="1" x14ac:dyDescent="0.2">
      <c r="B721" s="75">
        <f>'namerena data'!A711+('namerena data'!B711-1)/24</f>
        <v>41577.333333333336</v>
      </c>
      <c r="C721" s="51">
        <f>IF('namerena data'!C711&gt;0,'namerena data'!C711/1000,0)</f>
        <v>0</v>
      </c>
      <c r="D721" s="76">
        <v>50.1</v>
      </c>
      <c r="E721" s="76">
        <v>25.745000000000001</v>
      </c>
      <c r="F721" s="77">
        <f t="shared" ref="F721:F759" si="22">+IF(AND(ISNUMBER(D721),ISNUMBER(E721)),D721*E721-$F$13,0)</f>
        <v>689.82450000000017</v>
      </c>
      <c r="G721" s="52">
        <f t="shared" ref="G721:G759" si="23">+(C721*F721)</f>
        <v>0</v>
      </c>
    </row>
    <row r="722" spans="2:7" ht="12.75" customHeight="1" x14ac:dyDescent="0.2">
      <c r="B722" s="75">
        <f>'namerena data'!A712+('namerena data'!B712-1)/24</f>
        <v>41577.375</v>
      </c>
      <c r="C722" s="51">
        <f>IF('namerena data'!C712&gt;0,'namerena data'!C712/1000,0)</f>
        <v>0</v>
      </c>
      <c r="D722" s="76">
        <v>45.99</v>
      </c>
      <c r="E722" s="76">
        <v>25.745000000000001</v>
      </c>
      <c r="F722" s="77">
        <f t="shared" si="22"/>
        <v>584.01255000000015</v>
      </c>
      <c r="G722" s="52">
        <f t="shared" si="23"/>
        <v>0</v>
      </c>
    </row>
    <row r="723" spans="2:7" ht="12.75" customHeight="1" x14ac:dyDescent="0.2">
      <c r="B723" s="75">
        <f>'namerena data'!A713+('namerena data'!B713-1)/24</f>
        <v>41577.416666666664</v>
      </c>
      <c r="C723" s="51">
        <f>IF('namerena data'!C713&gt;0,'namerena data'!C713/1000,0)</f>
        <v>0</v>
      </c>
      <c r="D723" s="76">
        <v>41.85</v>
      </c>
      <c r="E723" s="76">
        <v>25.745000000000001</v>
      </c>
      <c r="F723" s="77">
        <f t="shared" si="22"/>
        <v>477.42825000000016</v>
      </c>
      <c r="G723" s="52">
        <f t="shared" si="23"/>
        <v>0</v>
      </c>
    </row>
    <row r="724" spans="2:7" ht="12.75" customHeight="1" x14ac:dyDescent="0.2">
      <c r="B724" s="75">
        <f>'namerena data'!A714+('namerena data'!B714-1)/24</f>
        <v>41577.458333333336</v>
      </c>
      <c r="C724" s="51">
        <f>IF('namerena data'!C714&gt;0,'namerena data'!C714/1000,0)</f>
        <v>0</v>
      </c>
      <c r="D724" s="76">
        <v>37.090000000000003</v>
      </c>
      <c r="E724" s="76">
        <v>25.745000000000001</v>
      </c>
      <c r="F724" s="77">
        <f t="shared" si="22"/>
        <v>354.88205000000016</v>
      </c>
      <c r="G724" s="52">
        <f t="shared" si="23"/>
        <v>0</v>
      </c>
    </row>
    <row r="725" spans="2:7" ht="12.75" customHeight="1" x14ac:dyDescent="0.2">
      <c r="B725" s="75">
        <f>'namerena data'!A715+('namerena data'!B715-1)/24</f>
        <v>41577.5</v>
      </c>
      <c r="C725" s="51">
        <f>IF('namerena data'!C715&gt;0,'namerena data'!C715/1000,0)</f>
        <v>0</v>
      </c>
      <c r="D725" s="76">
        <v>37</v>
      </c>
      <c r="E725" s="76">
        <v>25.745000000000001</v>
      </c>
      <c r="F725" s="77">
        <f t="shared" si="22"/>
        <v>352.56500000000005</v>
      </c>
      <c r="G725" s="52">
        <f t="shared" si="23"/>
        <v>0</v>
      </c>
    </row>
    <row r="726" spans="2:7" ht="12.75" customHeight="1" x14ac:dyDescent="0.2">
      <c r="B726" s="75">
        <f>'namerena data'!A716+('namerena data'!B716-1)/24</f>
        <v>41577.541666666664</v>
      </c>
      <c r="C726" s="51">
        <f>IF('namerena data'!C716&gt;0,'namerena data'!C716/1000,0)</f>
        <v>0</v>
      </c>
      <c r="D726" s="76">
        <v>37</v>
      </c>
      <c r="E726" s="76">
        <v>25.745000000000001</v>
      </c>
      <c r="F726" s="77">
        <f t="shared" si="22"/>
        <v>352.56500000000005</v>
      </c>
      <c r="G726" s="52">
        <f t="shared" si="23"/>
        <v>0</v>
      </c>
    </row>
    <row r="727" spans="2:7" ht="12.75" customHeight="1" x14ac:dyDescent="0.2">
      <c r="B727" s="75">
        <f>'namerena data'!A717+('namerena data'!B717-1)/24</f>
        <v>41577.583333333336</v>
      </c>
      <c r="C727" s="51">
        <f>IF('namerena data'!C717&gt;0,'namerena data'!C717/1000,0)</f>
        <v>0</v>
      </c>
      <c r="D727" s="76">
        <v>40</v>
      </c>
      <c r="E727" s="76">
        <v>25.745000000000001</v>
      </c>
      <c r="F727" s="77">
        <f t="shared" si="22"/>
        <v>429.79999999999995</v>
      </c>
      <c r="G727" s="52">
        <f t="shared" si="23"/>
        <v>0</v>
      </c>
    </row>
    <row r="728" spans="2:7" ht="12.75" customHeight="1" x14ac:dyDescent="0.2">
      <c r="B728" s="75">
        <f>'namerena data'!A718+('namerena data'!B718-1)/24</f>
        <v>41577.625</v>
      </c>
      <c r="C728" s="51">
        <f>IF('namerena data'!C718&gt;0,'namerena data'!C718/1000,0)</f>
        <v>0</v>
      </c>
      <c r="D728" s="76">
        <v>44.5</v>
      </c>
      <c r="E728" s="76">
        <v>25.745000000000001</v>
      </c>
      <c r="F728" s="77">
        <f t="shared" si="22"/>
        <v>545.65250000000015</v>
      </c>
      <c r="G728" s="52">
        <f t="shared" si="23"/>
        <v>0</v>
      </c>
    </row>
    <row r="729" spans="2:7" ht="12.75" customHeight="1" x14ac:dyDescent="0.2">
      <c r="B729" s="75">
        <f>'namerena data'!A719+('namerena data'!B719-1)/24</f>
        <v>41577.666666666664</v>
      </c>
      <c r="C729" s="51">
        <f>IF('namerena data'!C719&gt;0,'namerena data'!C719/1000,0)</f>
        <v>0</v>
      </c>
      <c r="D729" s="76">
        <v>50</v>
      </c>
      <c r="E729" s="76">
        <v>25.745000000000001</v>
      </c>
      <c r="F729" s="77">
        <f t="shared" si="22"/>
        <v>687.25</v>
      </c>
      <c r="G729" s="52">
        <f t="shared" si="23"/>
        <v>0</v>
      </c>
    </row>
    <row r="730" spans="2:7" ht="12.75" customHeight="1" x14ac:dyDescent="0.2">
      <c r="B730" s="75">
        <f>'namerena data'!A720+('namerena data'!B720-1)/24</f>
        <v>41577.708333333336</v>
      </c>
      <c r="C730" s="51">
        <f>IF('namerena data'!C720&gt;0,'namerena data'!C720/1000,0)</f>
        <v>0</v>
      </c>
      <c r="D730" s="76">
        <v>58.07</v>
      </c>
      <c r="E730" s="76">
        <v>25.745000000000001</v>
      </c>
      <c r="F730" s="77">
        <f t="shared" si="22"/>
        <v>895.01215000000002</v>
      </c>
      <c r="G730" s="52">
        <f t="shared" si="23"/>
        <v>0</v>
      </c>
    </row>
    <row r="731" spans="2:7" ht="12.75" customHeight="1" x14ac:dyDescent="0.2">
      <c r="B731" s="75">
        <f>'namerena data'!A721+('namerena data'!B721-1)/24</f>
        <v>41577.75</v>
      </c>
      <c r="C731" s="51">
        <f>IF('namerena data'!C721&gt;0,'namerena data'!C721/1000,0)</f>
        <v>0</v>
      </c>
      <c r="D731" s="76">
        <v>72.7</v>
      </c>
      <c r="E731" s="76">
        <v>25.745000000000001</v>
      </c>
      <c r="F731" s="77">
        <f t="shared" si="22"/>
        <v>1271.6615000000002</v>
      </c>
      <c r="G731" s="52">
        <f t="shared" si="23"/>
        <v>0</v>
      </c>
    </row>
    <row r="732" spans="2:7" ht="12.75" customHeight="1" x14ac:dyDescent="0.2">
      <c r="B732" s="75">
        <f>'namerena data'!A722+('namerena data'!B722-1)/24</f>
        <v>41577.791666666664</v>
      </c>
      <c r="C732" s="51">
        <f>IF('namerena data'!C722&gt;0,'namerena data'!C722/1000,0)</f>
        <v>0</v>
      </c>
      <c r="D732" s="76">
        <v>67</v>
      </c>
      <c r="E732" s="76">
        <v>25.745000000000001</v>
      </c>
      <c r="F732" s="77">
        <f t="shared" si="22"/>
        <v>1124.915</v>
      </c>
      <c r="G732" s="52">
        <f t="shared" si="23"/>
        <v>0</v>
      </c>
    </row>
    <row r="733" spans="2:7" ht="12.75" customHeight="1" x14ac:dyDescent="0.2">
      <c r="B733" s="75">
        <f>'namerena data'!A723+('namerena data'!B723-1)/24</f>
        <v>41577.833333333336</v>
      </c>
      <c r="C733" s="51">
        <f>IF('namerena data'!C723&gt;0,'namerena data'!C723/1000,0)</f>
        <v>0</v>
      </c>
      <c r="D733" s="76">
        <v>47.74</v>
      </c>
      <c r="E733" s="76">
        <v>25.745000000000001</v>
      </c>
      <c r="F733" s="77">
        <f t="shared" si="22"/>
        <v>629.06630000000018</v>
      </c>
      <c r="G733" s="52">
        <f t="shared" si="23"/>
        <v>0</v>
      </c>
    </row>
    <row r="734" spans="2:7" ht="12.75" customHeight="1" x14ac:dyDescent="0.2">
      <c r="B734" s="75">
        <f>'namerena data'!A724+('namerena data'!B724-1)/24</f>
        <v>41577.875</v>
      </c>
      <c r="C734" s="51">
        <f>IF('namerena data'!C724&gt;0,'namerena data'!C724/1000,0)</f>
        <v>0</v>
      </c>
      <c r="D734" s="76">
        <v>40.5</v>
      </c>
      <c r="E734" s="76">
        <v>25.745000000000001</v>
      </c>
      <c r="F734" s="77">
        <f t="shared" si="22"/>
        <v>442.67250000000013</v>
      </c>
      <c r="G734" s="52">
        <f t="shared" si="23"/>
        <v>0</v>
      </c>
    </row>
    <row r="735" spans="2:7" ht="12.75" customHeight="1" x14ac:dyDescent="0.2">
      <c r="B735" s="75">
        <f>'namerena data'!A725+('namerena data'!B725-1)/24</f>
        <v>41577.916666666664</v>
      </c>
      <c r="C735" s="51">
        <f>IF('namerena data'!C725&gt;0,'namerena data'!C725/1000,0)</f>
        <v>0</v>
      </c>
      <c r="D735" s="76">
        <v>37.68</v>
      </c>
      <c r="E735" s="76">
        <v>25.745000000000001</v>
      </c>
      <c r="F735" s="77">
        <f t="shared" si="22"/>
        <v>370.07159999999999</v>
      </c>
      <c r="G735" s="52">
        <f t="shared" si="23"/>
        <v>0</v>
      </c>
    </row>
    <row r="736" spans="2:7" ht="12.75" customHeight="1" x14ac:dyDescent="0.2">
      <c r="B736" s="75">
        <f>'namerena data'!A726+('namerena data'!B726-1)/24</f>
        <v>41577.958333333336</v>
      </c>
      <c r="C736" s="51">
        <f>IF('namerena data'!C726&gt;0,'namerena data'!C726/1000,0)</f>
        <v>0</v>
      </c>
      <c r="D736" s="76">
        <v>33.49</v>
      </c>
      <c r="E736" s="76">
        <v>25.745000000000001</v>
      </c>
      <c r="F736" s="77">
        <f t="shared" si="22"/>
        <v>262.20005000000003</v>
      </c>
      <c r="G736" s="52">
        <f t="shared" si="23"/>
        <v>0</v>
      </c>
    </row>
    <row r="737" spans="2:7" ht="12.75" customHeight="1" x14ac:dyDescent="0.2">
      <c r="B737" s="75">
        <f>'namerena data'!A727+('namerena data'!B727-1)/24</f>
        <v>41578</v>
      </c>
      <c r="C737" s="51">
        <f>IF('namerena data'!C727&gt;0,'namerena data'!C727/1000,0)</f>
        <v>0</v>
      </c>
      <c r="D737" s="76">
        <v>29.01</v>
      </c>
      <c r="E737" s="76">
        <v>25.72</v>
      </c>
      <c r="F737" s="77">
        <f t="shared" si="22"/>
        <v>146.13720000000001</v>
      </c>
      <c r="G737" s="52">
        <f t="shared" si="23"/>
        <v>0</v>
      </c>
    </row>
    <row r="738" spans="2:7" ht="12.75" customHeight="1" x14ac:dyDescent="0.2">
      <c r="B738" s="75">
        <f>'namerena data'!A728+('namerena data'!B728-1)/24</f>
        <v>41578.041666666664</v>
      </c>
      <c r="C738" s="51">
        <f>IF('namerena data'!C728&gt;0,'namerena data'!C728/1000,0)</f>
        <v>0</v>
      </c>
      <c r="D738" s="76">
        <v>27.78</v>
      </c>
      <c r="E738" s="76">
        <v>25.72</v>
      </c>
      <c r="F738" s="77">
        <f t="shared" si="22"/>
        <v>114.50160000000005</v>
      </c>
      <c r="G738" s="52">
        <f t="shared" si="23"/>
        <v>0</v>
      </c>
    </row>
    <row r="739" spans="2:7" ht="12.75" customHeight="1" x14ac:dyDescent="0.2">
      <c r="B739" s="75">
        <f>'namerena data'!A729+('namerena data'!B729-1)/24</f>
        <v>41578.083333333336</v>
      </c>
      <c r="C739" s="51">
        <f>IF('namerena data'!C729&gt;0,'namerena data'!C729/1000,0)</f>
        <v>0</v>
      </c>
      <c r="D739" s="76">
        <v>26.4</v>
      </c>
      <c r="E739" s="76">
        <v>25.72</v>
      </c>
      <c r="F739" s="77">
        <f t="shared" si="22"/>
        <v>79.007999999999925</v>
      </c>
      <c r="G739" s="52">
        <f t="shared" si="23"/>
        <v>0</v>
      </c>
    </row>
    <row r="740" spans="2:7" ht="12.75" customHeight="1" x14ac:dyDescent="0.2">
      <c r="B740" s="75">
        <f>'namerena data'!A730+('namerena data'!B730-1)/24</f>
        <v>41578.125</v>
      </c>
      <c r="C740" s="51">
        <f>IF('namerena data'!C730&gt;0,'namerena data'!C730/1000,0)</f>
        <v>0</v>
      </c>
      <c r="D740" s="76">
        <v>25.8</v>
      </c>
      <c r="E740" s="76">
        <v>25.72</v>
      </c>
      <c r="F740" s="77">
        <f t="shared" si="22"/>
        <v>63.576000000000022</v>
      </c>
      <c r="G740" s="52">
        <f t="shared" si="23"/>
        <v>0</v>
      </c>
    </row>
    <row r="741" spans="2:7" ht="12.75" customHeight="1" x14ac:dyDescent="0.2">
      <c r="B741" s="75">
        <f>'namerena data'!A731+('namerena data'!B731-1)/24</f>
        <v>41578.166666666664</v>
      </c>
      <c r="C741" s="51">
        <f>IF('namerena data'!C731&gt;0,'namerena data'!C731/1000,0)</f>
        <v>0</v>
      </c>
      <c r="D741" s="76">
        <v>28.38</v>
      </c>
      <c r="E741" s="76">
        <v>25.72</v>
      </c>
      <c r="F741" s="77">
        <f t="shared" si="22"/>
        <v>129.93359999999996</v>
      </c>
      <c r="G741" s="52">
        <f t="shared" si="23"/>
        <v>0</v>
      </c>
    </row>
    <row r="742" spans="2:7" ht="12.75" customHeight="1" x14ac:dyDescent="0.2">
      <c r="B742" s="75">
        <f>'namerena data'!A732+('namerena data'!B732-1)/24</f>
        <v>41578.208333333336</v>
      </c>
      <c r="C742" s="51">
        <f>IF('namerena data'!C732&gt;0,'namerena data'!C732/1000,0)</f>
        <v>0</v>
      </c>
      <c r="D742" s="76">
        <v>31.6</v>
      </c>
      <c r="E742" s="76">
        <v>25.72</v>
      </c>
      <c r="F742" s="77">
        <f t="shared" si="22"/>
        <v>212.75199999999995</v>
      </c>
      <c r="G742" s="52">
        <f t="shared" si="23"/>
        <v>0</v>
      </c>
    </row>
    <row r="743" spans="2:7" ht="12.75" customHeight="1" x14ac:dyDescent="0.2">
      <c r="B743" s="75">
        <f>'namerena data'!A733+('namerena data'!B733-1)/24</f>
        <v>41578.25</v>
      </c>
      <c r="C743" s="51">
        <f>IF('namerena data'!C733&gt;0,'namerena data'!C733/1000,0)</f>
        <v>0</v>
      </c>
      <c r="D743" s="76">
        <v>36.92</v>
      </c>
      <c r="E743" s="76">
        <v>25.72</v>
      </c>
      <c r="F743" s="77">
        <f t="shared" si="22"/>
        <v>349.58240000000001</v>
      </c>
      <c r="G743" s="52">
        <f t="shared" si="23"/>
        <v>0</v>
      </c>
    </row>
    <row r="744" spans="2:7" ht="12.75" customHeight="1" x14ac:dyDescent="0.2">
      <c r="B744" s="75">
        <f>'namerena data'!A734+('namerena data'!B734-1)/24</f>
        <v>41578.291666666664</v>
      </c>
      <c r="C744" s="51">
        <f>IF('namerena data'!C734&gt;0,'namerena data'!C734/1000,0)</f>
        <v>0</v>
      </c>
      <c r="D744" s="76">
        <v>43.74</v>
      </c>
      <c r="E744" s="76">
        <v>25.72</v>
      </c>
      <c r="F744" s="77">
        <f t="shared" si="22"/>
        <v>524.99279999999999</v>
      </c>
      <c r="G744" s="52">
        <f t="shared" si="23"/>
        <v>0</v>
      </c>
    </row>
    <row r="745" spans="2:7" ht="12.75" customHeight="1" x14ac:dyDescent="0.2">
      <c r="B745" s="75">
        <f>'namerena data'!A735+('namerena data'!B735-1)/24</f>
        <v>41578.333333333336</v>
      </c>
      <c r="C745" s="51">
        <f>IF('namerena data'!C735&gt;0,'namerena data'!C735/1000,0)</f>
        <v>0</v>
      </c>
      <c r="D745" s="76">
        <v>40.07</v>
      </c>
      <c r="E745" s="76">
        <v>25.72</v>
      </c>
      <c r="F745" s="77">
        <f t="shared" si="22"/>
        <v>430.60040000000004</v>
      </c>
      <c r="G745" s="52">
        <f t="shared" si="23"/>
        <v>0</v>
      </c>
    </row>
    <row r="746" spans="2:7" ht="12.75" customHeight="1" x14ac:dyDescent="0.2">
      <c r="B746" s="75">
        <f>'namerena data'!A736+('namerena data'!B736-1)/24</f>
        <v>41578.375</v>
      </c>
      <c r="C746" s="51">
        <f>IF('namerena data'!C736&gt;0,'namerena data'!C736/1000,0)</f>
        <v>0</v>
      </c>
      <c r="D746" s="76">
        <v>35.1</v>
      </c>
      <c r="E746" s="76">
        <v>25.72</v>
      </c>
      <c r="F746" s="77">
        <f t="shared" si="22"/>
        <v>302.77200000000005</v>
      </c>
      <c r="G746" s="52">
        <f t="shared" si="23"/>
        <v>0</v>
      </c>
    </row>
    <row r="747" spans="2:7" ht="12.75" customHeight="1" x14ac:dyDescent="0.2">
      <c r="B747" s="75">
        <f>'namerena data'!A737+('namerena data'!B737-1)/24</f>
        <v>41578.416666666664</v>
      </c>
      <c r="C747" s="51">
        <f>IF('namerena data'!C737&gt;0,'namerena data'!C737/1000,0)</f>
        <v>0</v>
      </c>
      <c r="D747" s="76">
        <v>33</v>
      </c>
      <c r="E747" s="76">
        <v>25.72</v>
      </c>
      <c r="F747" s="77">
        <f t="shared" si="22"/>
        <v>248.76</v>
      </c>
      <c r="G747" s="52">
        <f t="shared" si="23"/>
        <v>0</v>
      </c>
    </row>
    <row r="748" spans="2:7" ht="12.75" customHeight="1" x14ac:dyDescent="0.2">
      <c r="B748" s="75">
        <f>'namerena data'!A738+('namerena data'!B738-1)/24</f>
        <v>41578.458333333336</v>
      </c>
      <c r="C748" s="51">
        <f>IF('namerena data'!C738&gt;0,'namerena data'!C738/1000,0)</f>
        <v>0</v>
      </c>
      <c r="D748" s="76">
        <v>30.9</v>
      </c>
      <c r="E748" s="76">
        <v>25.72</v>
      </c>
      <c r="F748" s="77">
        <f t="shared" si="22"/>
        <v>194.74799999999993</v>
      </c>
      <c r="G748" s="52">
        <f t="shared" si="23"/>
        <v>0</v>
      </c>
    </row>
    <row r="749" spans="2:7" ht="12.75" customHeight="1" x14ac:dyDescent="0.2">
      <c r="B749" s="75">
        <f>'namerena data'!A739+('namerena data'!B739-1)/24</f>
        <v>41578.5</v>
      </c>
      <c r="C749" s="51">
        <f>IF('namerena data'!C739&gt;0,'namerena data'!C739/1000,0)</f>
        <v>0</v>
      </c>
      <c r="D749" s="76">
        <v>30</v>
      </c>
      <c r="E749" s="76">
        <v>25.72</v>
      </c>
      <c r="F749" s="77">
        <f t="shared" si="22"/>
        <v>171.59999999999991</v>
      </c>
      <c r="G749" s="52">
        <f t="shared" si="23"/>
        <v>0</v>
      </c>
    </row>
    <row r="750" spans="2:7" ht="12.75" customHeight="1" x14ac:dyDescent="0.2">
      <c r="B750" s="75">
        <f>'namerena data'!A740+('namerena data'!B740-1)/24</f>
        <v>41578.541666666664</v>
      </c>
      <c r="C750" s="51">
        <f>IF('namerena data'!C740&gt;0,'namerena data'!C740/1000,0)</f>
        <v>0</v>
      </c>
      <c r="D750" s="76">
        <v>29.7</v>
      </c>
      <c r="E750" s="76">
        <v>25.72</v>
      </c>
      <c r="F750" s="77">
        <f t="shared" si="22"/>
        <v>163.8839999999999</v>
      </c>
      <c r="G750" s="52">
        <f t="shared" si="23"/>
        <v>0</v>
      </c>
    </row>
    <row r="751" spans="2:7" ht="12.75" customHeight="1" x14ac:dyDescent="0.2">
      <c r="B751" s="75">
        <f>'namerena data'!A741+('namerena data'!B741-1)/24</f>
        <v>41578.583333333336</v>
      </c>
      <c r="C751" s="51">
        <f>IF('namerena data'!C741&gt;0,'namerena data'!C741/1000,0)</f>
        <v>0</v>
      </c>
      <c r="D751" s="76">
        <v>32.200000000000003</v>
      </c>
      <c r="E751" s="76">
        <v>25.72</v>
      </c>
      <c r="F751" s="77">
        <f t="shared" si="22"/>
        <v>228.18400000000008</v>
      </c>
      <c r="G751" s="52">
        <f t="shared" si="23"/>
        <v>0</v>
      </c>
    </row>
    <row r="752" spans="2:7" ht="12.75" customHeight="1" x14ac:dyDescent="0.2">
      <c r="B752" s="75">
        <f>'namerena data'!A742+('namerena data'!B742-1)/24</f>
        <v>41578.625</v>
      </c>
      <c r="C752" s="51">
        <f>IF('namerena data'!C742&gt;0,'namerena data'!C742/1000,0)</f>
        <v>0</v>
      </c>
      <c r="D752" s="76">
        <v>36.1</v>
      </c>
      <c r="E752" s="76">
        <v>25.72</v>
      </c>
      <c r="F752" s="77">
        <f t="shared" si="22"/>
        <v>328.49199999999996</v>
      </c>
      <c r="G752" s="52">
        <f t="shared" si="23"/>
        <v>0</v>
      </c>
    </row>
    <row r="753" spans="2:7" ht="12.75" customHeight="1" x14ac:dyDescent="0.2">
      <c r="B753" s="75">
        <f>'namerena data'!A743+('namerena data'!B743-1)/24</f>
        <v>41578.666666666664</v>
      </c>
      <c r="C753" s="51">
        <f>IF('namerena data'!C743&gt;0,'namerena data'!C743/1000,0)</f>
        <v>0</v>
      </c>
      <c r="D753" s="76">
        <v>41.5</v>
      </c>
      <c r="E753" s="76">
        <v>25.72</v>
      </c>
      <c r="F753" s="77">
        <f t="shared" si="22"/>
        <v>467.37999999999988</v>
      </c>
      <c r="G753" s="52">
        <f t="shared" si="23"/>
        <v>0</v>
      </c>
    </row>
    <row r="754" spans="2:7" ht="12.75" customHeight="1" x14ac:dyDescent="0.2">
      <c r="B754" s="75">
        <f>'namerena data'!A744+('namerena data'!B744-1)/24</f>
        <v>41578.708333333336</v>
      </c>
      <c r="C754" s="51">
        <f>IF('namerena data'!C744&gt;0,'namerena data'!C744/1000,0)</f>
        <v>0</v>
      </c>
      <c r="D754" s="76">
        <v>46.4</v>
      </c>
      <c r="E754" s="76">
        <v>25.72</v>
      </c>
      <c r="F754" s="77">
        <f t="shared" si="22"/>
        <v>593.4079999999999</v>
      </c>
      <c r="G754" s="52">
        <f t="shared" si="23"/>
        <v>0</v>
      </c>
    </row>
    <row r="755" spans="2:7" ht="12.75" customHeight="1" x14ac:dyDescent="0.2">
      <c r="B755" s="75">
        <f>'namerena data'!A745+('namerena data'!B745-1)/24</f>
        <v>41578.75</v>
      </c>
      <c r="C755" s="51">
        <f>IF('namerena data'!C745&gt;0,'namerena data'!C745/1000,0)</f>
        <v>0</v>
      </c>
      <c r="D755" s="76">
        <v>57.2</v>
      </c>
      <c r="E755" s="76">
        <v>25.72</v>
      </c>
      <c r="F755" s="77">
        <f t="shared" si="22"/>
        <v>871.18399999999997</v>
      </c>
      <c r="G755" s="52">
        <f t="shared" si="23"/>
        <v>0</v>
      </c>
    </row>
    <row r="756" spans="2:7" ht="12.75" customHeight="1" x14ac:dyDescent="0.2">
      <c r="B756" s="75">
        <f>'namerena data'!A746+('namerena data'!B746-1)/24</f>
        <v>41578.791666666664</v>
      </c>
      <c r="C756" s="51">
        <f>IF('namerena data'!C746&gt;0,'namerena data'!C746/1000,0)</f>
        <v>0</v>
      </c>
      <c r="D756" s="76">
        <v>46</v>
      </c>
      <c r="E756" s="76">
        <v>25.72</v>
      </c>
      <c r="F756" s="77">
        <f t="shared" si="22"/>
        <v>583.11999999999989</v>
      </c>
      <c r="G756" s="52">
        <f t="shared" si="23"/>
        <v>0</v>
      </c>
    </row>
    <row r="757" spans="2:7" ht="12.75" customHeight="1" x14ac:dyDescent="0.2">
      <c r="B757" s="75">
        <f>'namerena data'!A747+('namerena data'!B747-1)/24</f>
        <v>41578.833333333336</v>
      </c>
      <c r="C757" s="51">
        <f>IF('namerena data'!C747&gt;0,'namerena data'!C747/1000,0)</f>
        <v>0</v>
      </c>
      <c r="D757" s="76">
        <v>37.630000000000003</v>
      </c>
      <c r="E757" s="76">
        <v>25.72</v>
      </c>
      <c r="F757" s="77">
        <f t="shared" si="22"/>
        <v>367.84360000000004</v>
      </c>
      <c r="G757" s="52">
        <f t="shared" si="23"/>
        <v>0</v>
      </c>
    </row>
    <row r="758" spans="2:7" ht="12.75" customHeight="1" x14ac:dyDescent="0.2">
      <c r="B758" s="75">
        <f>'namerena data'!A748+('namerena data'!B748-1)/24</f>
        <v>41578.875</v>
      </c>
      <c r="C758" s="51">
        <f>IF('namerena data'!C748&gt;0,'namerena data'!C748/1000,0)</f>
        <v>0</v>
      </c>
      <c r="D758" s="76">
        <v>31.4</v>
      </c>
      <c r="E758" s="76">
        <v>25.72</v>
      </c>
      <c r="F758" s="77">
        <f t="shared" si="22"/>
        <v>207.60799999999995</v>
      </c>
      <c r="G758" s="52">
        <f t="shared" si="23"/>
        <v>0</v>
      </c>
    </row>
    <row r="759" spans="2:7" ht="12.75" customHeight="1" x14ac:dyDescent="0.2">
      <c r="B759" s="75">
        <f>'namerena data'!A749+('namerena data'!B749-1)/24</f>
        <v>41578.916666666664</v>
      </c>
      <c r="C759" s="51">
        <f>IF('namerena data'!C749&gt;0,'namerena data'!C749/1000,0)</f>
        <v>0</v>
      </c>
      <c r="D759" s="76">
        <v>31</v>
      </c>
      <c r="E759" s="76">
        <v>25.72</v>
      </c>
      <c r="F759" s="77">
        <f t="shared" si="22"/>
        <v>197.31999999999994</v>
      </c>
      <c r="G759" s="52">
        <f t="shared" si="23"/>
        <v>0</v>
      </c>
    </row>
    <row r="760" spans="2:7" ht="12.75" customHeight="1" x14ac:dyDescent="0.2">
      <c r="B760" s="75">
        <f>'namerena data'!A750+('namerena data'!B750-1)/24</f>
        <v>41578.958333333336</v>
      </c>
      <c r="C760" s="51">
        <f>IF('namerena data'!C750&gt;0,'namerena data'!C750/1000,0)</f>
        <v>0</v>
      </c>
      <c r="D760" s="76">
        <v>27.99</v>
      </c>
      <c r="E760" s="76">
        <v>25.72</v>
      </c>
      <c r="F760" s="77">
        <f>+IF(AND(ISNUMBER(D760),ISNUMBER(E760)),D760*E760-$F$13,0)</f>
        <v>119.90279999999996</v>
      </c>
      <c r="G760" s="52">
        <f>+(C760*F760)</f>
        <v>0</v>
      </c>
    </row>
    <row r="761" spans="2:7" ht="12.75" customHeight="1" x14ac:dyDescent="0.2">
      <c r="B761" s="75">
        <f>'namerena data'!A751+('namerena data'!B751-1)/24</f>
        <v>41579</v>
      </c>
      <c r="C761" s="51">
        <f>IF('namerena data'!C751&gt;0,'namerena data'!C751/1000,0)</f>
        <v>0</v>
      </c>
      <c r="D761" s="76">
        <v>23.26</v>
      </c>
      <c r="E761" s="76">
        <v>25.85</v>
      </c>
      <c r="F761" s="77">
        <f t="shared" ref="F761:F824" si="24">+IF(AND(ISNUMBER(D761),ISNUMBER(E761)),D761*E761-$F$13,0)</f>
        <v>1.2710000000000719</v>
      </c>
      <c r="G761" s="52">
        <f t="shared" ref="G761:G824" si="25">+(C761*F761)</f>
        <v>0</v>
      </c>
    </row>
    <row r="762" spans="2:7" ht="12.75" customHeight="1" x14ac:dyDescent="0.2">
      <c r="B762" s="75">
        <f>'namerena data'!A752+('namerena data'!B752-1)/24</f>
        <v>41579.041666666664</v>
      </c>
      <c r="C762" s="51">
        <f>IF('namerena data'!C752&gt;0,'namerena data'!C752/1000,0)</f>
        <v>0</v>
      </c>
      <c r="D762" s="76">
        <v>21.39</v>
      </c>
      <c r="E762" s="76">
        <v>25.85</v>
      </c>
      <c r="F762" s="77">
        <f t="shared" si="24"/>
        <v>-47.068499999999972</v>
      </c>
      <c r="G762" s="52">
        <f t="shared" si="25"/>
        <v>0</v>
      </c>
    </row>
    <row r="763" spans="2:7" ht="12.75" customHeight="1" x14ac:dyDescent="0.2">
      <c r="B763" s="75">
        <f>'namerena data'!A753+('namerena data'!B753-1)/24</f>
        <v>41579.083333333336</v>
      </c>
      <c r="C763" s="51">
        <f>IF('namerena data'!C753&gt;0,'namerena data'!C753/1000,0)</f>
        <v>0</v>
      </c>
      <c r="D763" s="76">
        <v>19</v>
      </c>
      <c r="E763" s="76">
        <v>25.85</v>
      </c>
      <c r="F763" s="77">
        <f t="shared" si="24"/>
        <v>-108.84999999999997</v>
      </c>
      <c r="G763" s="52">
        <f t="shared" si="25"/>
        <v>0</v>
      </c>
    </row>
    <row r="764" spans="2:7" ht="12.75" customHeight="1" x14ac:dyDescent="0.2">
      <c r="B764" s="75">
        <f>'namerena data'!A754+('namerena data'!B754-1)/24</f>
        <v>41579.125</v>
      </c>
      <c r="C764" s="51">
        <f>IF('namerena data'!C754&gt;0,'namerena data'!C754/1000,0)</f>
        <v>0</v>
      </c>
      <c r="D764" s="76">
        <v>17.84</v>
      </c>
      <c r="E764" s="76">
        <v>25.85</v>
      </c>
      <c r="F764" s="77">
        <f t="shared" si="24"/>
        <v>-138.83599999999996</v>
      </c>
      <c r="G764" s="52">
        <f t="shared" si="25"/>
        <v>0</v>
      </c>
    </row>
    <row r="765" spans="2:7" ht="12.75" customHeight="1" x14ac:dyDescent="0.2">
      <c r="B765" s="75">
        <f>'namerena data'!A755+('namerena data'!B755-1)/24</f>
        <v>41579.166666666664</v>
      </c>
      <c r="C765" s="51">
        <f>IF('namerena data'!C755&gt;0,'namerena data'!C755/1000,0)</f>
        <v>0</v>
      </c>
      <c r="D765" s="76">
        <v>18</v>
      </c>
      <c r="E765" s="76">
        <v>25.85</v>
      </c>
      <c r="F765" s="77">
        <f t="shared" si="24"/>
        <v>-134.69999999999999</v>
      </c>
      <c r="G765" s="52">
        <f t="shared" si="25"/>
        <v>0</v>
      </c>
    </row>
    <row r="766" spans="2:7" ht="12.75" customHeight="1" x14ac:dyDescent="0.2">
      <c r="B766" s="75">
        <f>'namerena data'!A756+('namerena data'!B756-1)/24</f>
        <v>41579.208333333336</v>
      </c>
      <c r="C766" s="51">
        <f>IF('namerena data'!C756&gt;0,'namerena data'!C756/1000,0)</f>
        <v>0</v>
      </c>
      <c r="D766" s="76">
        <v>18.600000000000001</v>
      </c>
      <c r="E766" s="76">
        <v>25.85</v>
      </c>
      <c r="F766" s="77">
        <f t="shared" si="24"/>
        <v>-119.18999999999994</v>
      </c>
      <c r="G766" s="52">
        <f t="shared" si="25"/>
        <v>0</v>
      </c>
    </row>
    <row r="767" spans="2:7" ht="12.75" customHeight="1" x14ac:dyDescent="0.2">
      <c r="B767" s="75">
        <f>'namerena data'!A757+('namerena data'!B757-1)/24</f>
        <v>41579.25</v>
      </c>
      <c r="C767" s="51">
        <f>IF('namerena data'!C757&gt;0,'namerena data'!C757/1000,0)</f>
        <v>0</v>
      </c>
      <c r="D767" s="76">
        <v>20.39</v>
      </c>
      <c r="E767" s="76">
        <v>25.85</v>
      </c>
      <c r="F767" s="77">
        <f t="shared" si="24"/>
        <v>-72.918499999999995</v>
      </c>
      <c r="G767" s="52">
        <f t="shared" si="25"/>
        <v>0</v>
      </c>
    </row>
    <row r="768" spans="2:7" ht="12.75" customHeight="1" x14ac:dyDescent="0.2">
      <c r="B768" s="75">
        <f>'namerena data'!A758+('namerena data'!B758-1)/24</f>
        <v>41579.291666666664</v>
      </c>
      <c r="C768" s="51">
        <f>IF('namerena data'!C758&gt;0,'namerena data'!C758/1000,0)</f>
        <v>0</v>
      </c>
      <c r="D768" s="76">
        <v>23.02</v>
      </c>
      <c r="E768" s="76">
        <v>25.85</v>
      </c>
      <c r="F768" s="77">
        <f t="shared" si="24"/>
        <v>-4.9329999999999927</v>
      </c>
      <c r="G768" s="52">
        <f t="shared" si="25"/>
        <v>0</v>
      </c>
    </row>
    <row r="769" spans="2:7" ht="12.75" customHeight="1" x14ac:dyDescent="0.2">
      <c r="B769" s="75">
        <f>'namerena data'!A759+('namerena data'!B759-1)/24</f>
        <v>41579.333333333336</v>
      </c>
      <c r="C769" s="51">
        <f>IF('namerena data'!C759&gt;0,'namerena data'!C759/1000,0)</f>
        <v>0</v>
      </c>
      <c r="D769" s="76">
        <v>23.48</v>
      </c>
      <c r="E769" s="76">
        <v>25.85</v>
      </c>
      <c r="F769" s="77">
        <f t="shared" si="24"/>
        <v>6.9580000000000837</v>
      </c>
      <c r="G769" s="52">
        <f t="shared" si="25"/>
        <v>0</v>
      </c>
    </row>
    <row r="770" spans="2:7" ht="12.75" customHeight="1" x14ac:dyDescent="0.2">
      <c r="B770" s="75">
        <f>'namerena data'!A760+('namerena data'!B760-1)/24</f>
        <v>41579.375</v>
      </c>
      <c r="C770" s="51">
        <f>IF('namerena data'!C760&gt;0,'namerena data'!C760/1000,0)</f>
        <v>0</v>
      </c>
      <c r="D770" s="76">
        <v>27.06</v>
      </c>
      <c r="E770" s="76">
        <v>25.85</v>
      </c>
      <c r="F770" s="77">
        <f t="shared" si="24"/>
        <v>99.500999999999976</v>
      </c>
      <c r="G770" s="52">
        <f t="shared" si="25"/>
        <v>0</v>
      </c>
    </row>
    <row r="771" spans="2:7" ht="12.75" customHeight="1" x14ac:dyDescent="0.2">
      <c r="B771" s="75">
        <f>'namerena data'!A761+('namerena data'!B761-1)/24</f>
        <v>41579.416666666664</v>
      </c>
      <c r="C771" s="51">
        <f>IF('namerena data'!C761&gt;0,'namerena data'!C761/1000,0)</f>
        <v>0</v>
      </c>
      <c r="D771" s="76">
        <v>26.55</v>
      </c>
      <c r="E771" s="76">
        <v>25.85</v>
      </c>
      <c r="F771" s="77">
        <f t="shared" si="24"/>
        <v>86.317500000000109</v>
      </c>
      <c r="G771" s="52">
        <f t="shared" si="25"/>
        <v>0</v>
      </c>
    </row>
    <row r="772" spans="2:7" ht="12.75" customHeight="1" x14ac:dyDescent="0.2">
      <c r="B772" s="75">
        <f>'namerena data'!A762+('namerena data'!B762-1)/24</f>
        <v>41579.458333333336</v>
      </c>
      <c r="C772" s="51">
        <f>IF('namerena data'!C762&gt;0,'namerena data'!C762/1000,0)</f>
        <v>0</v>
      </c>
      <c r="D772" s="76">
        <v>28.83</v>
      </c>
      <c r="E772" s="76">
        <v>25.85</v>
      </c>
      <c r="F772" s="77">
        <f t="shared" si="24"/>
        <v>145.25549999999998</v>
      </c>
      <c r="G772" s="52">
        <f t="shared" si="25"/>
        <v>0</v>
      </c>
    </row>
    <row r="773" spans="2:7" ht="12.75" customHeight="1" x14ac:dyDescent="0.2">
      <c r="B773" s="75">
        <f>'namerena data'!A763+('namerena data'!B763-1)/24</f>
        <v>41579.5</v>
      </c>
      <c r="C773" s="51">
        <f>IF('namerena data'!C763&gt;0,'namerena data'!C763/1000,0)</f>
        <v>0</v>
      </c>
      <c r="D773" s="76">
        <v>29.04</v>
      </c>
      <c r="E773" s="76">
        <v>25.85</v>
      </c>
      <c r="F773" s="77">
        <f t="shared" si="24"/>
        <v>150.68399999999997</v>
      </c>
      <c r="G773" s="52">
        <f t="shared" si="25"/>
        <v>0</v>
      </c>
    </row>
    <row r="774" spans="2:7" ht="12.75" customHeight="1" x14ac:dyDescent="0.2">
      <c r="B774" s="75">
        <f>'namerena data'!A764+('namerena data'!B764-1)/24</f>
        <v>41579.541666666664</v>
      </c>
      <c r="C774" s="51">
        <f>IF('namerena data'!C764&gt;0,'namerena data'!C764/1000,0)</f>
        <v>0</v>
      </c>
      <c r="D774" s="76">
        <v>27.18</v>
      </c>
      <c r="E774" s="76">
        <v>25.85</v>
      </c>
      <c r="F774" s="77">
        <f t="shared" si="24"/>
        <v>102.60300000000007</v>
      </c>
      <c r="G774" s="52">
        <f t="shared" si="25"/>
        <v>0</v>
      </c>
    </row>
    <row r="775" spans="2:7" ht="12.75" customHeight="1" x14ac:dyDescent="0.2">
      <c r="B775" s="75">
        <f>'namerena data'!A765+('namerena data'!B765-1)/24</f>
        <v>41579.583333333336</v>
      </c>
      <c r="C775" s="51">
        <f>IF('namerena data'!C765&gt;0,'namerena data'!C765/1000,0)</f>
        <v>0</v>
      </c>
      <c r="D775" s="76">
        <v>25.7</v>
      </c>
      <c r="E775" s="76">
        <v>25.85</v>
      </c>
      <c r="F775" s="77">
        <f t="shared" si="24"/>
        <v>64.345000000000027</v>
      </c>
      <c r="G775" s="52">
        <f t="shared" si="25"/>
        <v>0</v>
      </c>
    </row>
    <row r="776" spans="2:7" ht="12.75" customHeight="1" x14ac:dyDescent="0.2">
      <c r="B776" s="75">
        <f>'namerena data'!A766+('namerena data'!B766-1)/24</f>
        <v>41579.625</v>
      </c>
      <c r="C776" s="51">
        <f>IF('namerena data'!C766&gt;0,'namerena data'!C766/1000,0)</f>
        <v>0</v>
      </c>
      <c r="D776" s="76">
        <v>27.01</v>
      </c>
      <c r="E776" s="76">
        <v>25.85</v>
      </c>
      <c r="F776" s="77">
        <f t="shared" si="24"/>
        <v>98.208500000000072</v>
      </c>
      <c r="G776" s="52">
        <f t="shared" si="25"/>
        <v>0</v>
      </c>
    </row>
    <row r="777" spans="2:7" ht="12.75" customHeight="1" x14ac:dyDescent="0.2">
      <c r="B777" s="75">
        <f>'namerena data'!A767+('namerena data'!B767-1)/24</f>
        <v>41579.666666666664</v>
      </c>
      <c r="C777" s="51">
        <f>IF('namerena data'!C767&gt;0,'namerena data'!C767/1000,0)</f>
        <v>0</v>
      </c>
      <c r="D777" s="76">
        <v>32</v>
      </c>
      <c r="E777" s="76">
        <v>25.85</v>
      </c>
      <c r="F777" s="77">
        <f t="shared" si="24"/>
        <v>227.20000000000005</v>
      </c>
      <c r="G777" s="52">
        <f t="shared" si="25"/>
        <v>0</v>
      </c>
    </row>
    <row r="778" spans="2:7" ht="12.75" customHeight="1" x14ac:dyDescent="0.2">
      <c r="B778" s="75">
        <f>'namerena data'!A768+('namerena data'!B768-1)/24</f>
        <v>41579.708333333336</v>
      </c>
      <c r="C778" s="51">
        <f>IF('namerena data'!C768&gt;0,'namerena data'!C768/1000,0)</f>
        <v>0</v>
      </c>
      <c r="D778" s="76">
        <v>36.840000000000003</v>
      </c>
      <c r="E778" s="76">
        <v>25.85</v>
      </c>
      <c r="F778" s="77">
        <f t="shared" si="24"/>
        <v>352.31400000000019</v>
      </c>
      <c r="G778" s="52">
        <f t="shared" si="25"/>
        <v>0</v>
      </c>
    </row>
    <row r="779" spans="2:7" ht="12.75" customHeight="1" x14ac:dyDescent="0.2">
      <c r="B779" s="75">
        <f>'namerena data'!A769+('namerena data'!B769-1)/24</f>
        <v>41579.75</v>
      </c>
      <c r="C779" s="51">
        <f>IF('namerena data'!C769&gt;0,'namerena data'!C769/1000,0)</f>
        <v>0</v>
      </c>
      <c r="D779" s="76">
        <v>38.1</v>
      </c>
      <c r="E779" s="76">
        <v>25.85</v>
      </c>
      <c r="F779" s="77">
        <f t="shared" si="24"/>
        <v>384.8850000000001</v>
      </c>
      <c r="G779" s="52">
        <f t="shared" si="25"/>
        <v>0</v>
      </c>
    </row>
    <row r="780" spans="2:7" ht="12.75" customHeight="1" x14ac:dyDescent="0.2">
      <c r="B780" s="75">
        <f>'namerena data'!A770+('namerena data'!B770-1)/24</f>
        <v>41579.791666666664</v>
      </c>
      <c r="C780" s="51">
        <f>IF('namerena data'!C770&gt;0,'namerena data'!C770/1000,0)</f>
        <v>0</v>
      </c>
      <c r="D780" s="76">
        <v>33.770000000000003</v>
      </c>
      <c r="E780" s="76">
        <v>25.85</v>
      </c>
      <c r="F780" s="77">
        <f t="shared" si="24"/>
        <v>272.95450000000017</v>
      </c>
      <c r="G780" s="52">
        <f t="shared" si="25"/>
        <v>0</v>
      </c>
    </row>
    <row r="781" spans="2:7" ht="12.75" customHeight="1" x14ac:dyDescent="0.2">
      <c r="B781" s="75">
        <f>'namerena data'!A771+('namerena data'!B771-1)/24</f>
        <v>41579.833333333336</v>
      </c>
      <c r="C781" s="51">
        <f>IF('namerena data'!C771&gt;0,'namerena data'!C771/1000,0)</f>
        <v>0</v>
      </c>
      <c r="D781" s="76">
        <v>32.479999999999997</v>
      </c>
      <c r="E781" s="76">
        <v>25.85</v>
      </c>
      <c r="F781" s="77">
        <f t="shared" si="24"/>
        <v>239.60799999999995</v>
      </c>
      <c r="G781" s="52">
        <f t="shared" si="25"/>
        <v>0</v>
      </c>
    </row>
    <row r="782" spans="2:7" ht="12.75" customHeight="1" x14ac:dyDescent="0.2">
      <c r="B782" s="75">
        <f>'namerena data'!A772+('namerena data'!B772-1)/24</f>
        <v>41579.875</v>
      </c>
      <c r="C782" s="51">
        <f>IF('namerena data'!C772&gt;0,'namerena data'!C772/1000,0)</f>
        <v>0</v>
      </c>
      <c r="D782" s="76">
        <v>26.7</v>
      </c>
      <c r="E782" s="76">
        <v>25.85</v>
      </c>
      <c r="F782" s="77">
        <f t="shared" si="24"/>
        <v>90.19500000000005</v>
      </c>
      <c r="G782" s="52">
        <f t="shared" si="25"/>
        <v>0</v>
      </c>
    </row>
    <row r="783" spans="2:7" ht="12.75" customHeight="1" x14ac:dyDescent="0.2">
      <c r="B783" s="75">
        <f>'namerena data'!A773+('namerena data'!B773-1)/24</f>
        <v>41579.916666666664</v>
      </c>
      <c r="C783" s="51">
        <f>IF('namerena data'!C773&gt;0,'namerena data'!C773/1000,0)</f>
        <v>0</v>
      </c>
      <c r="D783" s="76">
        <v>29.41</v>
      </c>
      <c r="E783" s="76">
        <v>25.85</v>
      </c>
      <c r="F783" s="77">
        <f t="shared" si="24"/>
        <v>160.24850000000004</v>
      </c>
      <c r="G783" s="52">
        <f t="shared" si="25"/>
        <v>0</v>
      </c>
    </row>
    <row r="784" spans="2:7" ht="12.75" customHeight="1" x14ac:dyDescent="0.2">
      <c r="B784" s="75">
        <f>'namerena data'!A774+('namerena data'!B774-1)/24</f>
        <v>41579.958333333336</v>
      </c>
      <c r="C784" s="51">
        <f>IF('namerena data'!C774&gt;0,'namerena data'!C774/1000,0)</f>
        <v>0</v>
      </c>
      <c r="D784" s="76">
        <v>23.1</v>
      </c>
      <c r="E784" s="76">
        <v>25.85</v>
      </c>
      <c r="F784" s="77">
        <f t="shared" si="24"/>
        <v>-2.8649999999998954</v>
      </c>
      <c r="G784" s="52">
        <f t="shared" si="25"/>
        <v>0</v>
      </c>
    </row>
    <row r="785" spans="2:7" ht="12.75" customHeight="1" x14ac:dyDescent="0.2">
      <c r="B785" s="75">
        <f>'namerena data'!A775+('namerena data'!B775-1)/24</f>
        <v>41580</v>
      </c>
      <c r="C785" s="51">
        <f>IF('namerena data'!C775&gt;0,'namerena data'!C775/1000,0)</f>
        <v>0</v>
      </c>
      <c r="D785" s="76">
        <v>26.83</v>
      </c>
      <c r="E785" s="76">
        <v>25.85</v>
      </c>
      <c r="F785" s="77">
        <f t="shared" si="24"/>
        <v>93.555499999999938</v>
      </c>
      <c r="G785" s="52">
        <f t="shared" si="25"/>
        <v>0</v>
      </c>
    </row>
    <row r="786" spans="2:7" ht="12.75" customHeight="1" x14ac:dyDescent="0.2">
      <c r="B786" s="75">
        <f>'namerena data'!A776+('namerena data'!B776-1)/24</f>
        <v>41580.041666666664</v>
      </c>
      <c r="C786" s="51">
        <f>IF('namerena data'!C776&gt;0,'namerena data'!C776/1000,0)</f>
        <v>0</v>
      </c>
      <c r="D786" s="76">
        <v>25.09</v>
      </c>
      <c r="E786" s="76">
        <v>25.85</v>
      </c>
      <c r="F786" s="77">
        <f t="shared" si="24"/>
        <v>48.57650000000001</v>
      </c>
      <c r="G786" s="52">
        <f t="shared" si="25"/>
        <v>0</v>
      </c>
    </row>
    <row r="787" spans="2:7" ht="12.75" customHeight="1" x14ac:dyDescent="0.2">
      <c r="B787" s="75">
        <f>'namerena data'!A777+('namerena data'!B777-1)/24</f>
        <v>41580.083333333336</v>
      </c>
      <c r="C787" s="51">
        <f>IF('namerena data'!C777&gt;0,'namerena data'!C777/1000,0)</f>
        <v>0</v>
      </c>
      <c r="D787" s="76">
        <v>22.89</v>
      </c>
      <c r="E787" s="76">
        <v>25.85</v>
      </c>
      <c r="F787" s="77">
        <f t="shared" si="24"/>
        <v>-8.2934999999999945</v>
      </c>
      <c r="G787" s="52">
        <f t="shared" si="25"/>
        <v>0</v>
      </c>
    </row>
    <row r="788" spans="2:7" ht="12.75" customHeight="1" x14ac:dyDescent="0.2">
      <c r="B788" s="75">
        <f>'namerena data'!A778+('namerena data'!B778-1)/24</f>
        <v>41580.125</v>
      </c>
      <c r="C788" s="51">
        <f>IF('namerena data'!C778&gt;0,'namerena data'!C778/1000,0)</f>
        <v>0</v>
      </c>
      <c r="D788" s="76">
        <v>21</v>
      </c>
      <c r="E788" s="76">
        <v>25.85</v>
      </c>
      <c r="F788" s="77">
        <f t="shared" si="24"/>
        <v>-57.149999999999977</v>
      </c>
      <c r="G788" s="52">
        <f t="shared" si="25"/>
        <v>0</v>
      </c>
    </row>
    <row r="789" spans="2:7" ht="12.75" customHeight="1" x14ac:dyDescent="0.2">
      <c r="B789" s="75">
        <f>'namerena data'!A779+('namerena data'!B779-1)/24</f>
        <v>41580.166666666664</v>
      </c>
      <c r="C789" s="51">
        <f>IF('namerena data'!C779&gt;0,'namerena data'!C779/1000,0)</f>
        <v>0</v>
      </c>
      <c r="D789" s="76">
        <v>20.94</v>
      </c>
      <c r="E789" s="76">
        <v>25.85</v>
      </c>
      <c r="F789" s="77">
        <f t="shared" si="24"/>
        <v>-58.700999999999908</v>
      </c>
      <c r="G789" s="52">
        <f t="shared" si="25"/>
        <v>0</v>
      </c>
    </row>
    <row r="790" spans="2:7" ht="12.75" customHeight="1" x14ac:dyDescent="0.2">
      <c r="B790" s="75">
        <f>'namerena data'!A780+('namerena data'!B780-1)/24</f>
        <v>41580.208333333336</v>
      </c>
      <c r="C790" s="51">
        <f>IF('namerena data'!C780&gt;0,'namerena data'!C780/1000,0)</f>
        <v>0</v>
      </c>
      <c r="D790" s="76">
        <v>21.53</v>
      </c>
      <c r="E790" s="76">
        <v>25.85</v>
      </c>
      <c r="F790" s="77">
        <f t="shared" si="24"/>
        <v>-43.449499999999944</v>
      </c>
      <c r="G790" s="52">
        <f t="shared" si="25"/>
        <v>0</v>
      </c>
    </row>
    <row r="791" spans="2:7" ht="12.75" customHeight="1" x14ac:dyDescent="0.2">
      <c r="B791" s="75">
        <f>'namerena data'!A781+('namerena data'!B781-1)/24</f>
        <v>41580.25</v>
      </c>
      <c r="C791" s="51">
        <f>IF('namerena data'!C781&gt;0,'namerena data'!C781/1000,0)</f>
        <v>0</v>
      </c>
      <c r="D791" s="76">
        <v>18.53</v>
      </c>
      <c r="E791" s="76">
        <v>25.85</v>
      </c>
      <c r="F791" s="77">
        <f t="shared" si="24"/>
        <v>-120.99949999999995</v>
      </c>
      <c r="G791" s="52">
        <f t="shared" si="25"/>
        <v>0</v>
      </c>
    </row>
    <row r="792" spans="2:7" ht="12.75" customHeight="1" x14ac:dyDescent="0.2">
      <c r="B792" s="75">
        <f>'namerena data'!A782+('namerena data'!B782-1)/24</f>
        <v>41580.291666666664</v>
      </c>
      <c r="C792" s="51">
        <f>IF('namerena data'!C782&gt;0,'namerena data'!C782/1000,0)</f>
        <v>0</v>
      </c>
      <c r="D792" s="76">
        <v>26.31</v>
      </c>
      <c r="E792" s="76">
        <v>25.85</v>
      </c>
      <c r="F792" s="77">
        <f t="shared" si="24"/>
        <v>80.113500000000045</v>
      </c>
      <c r="G792" s="52">
        <f t="shared" si="25"/>
        <v>0</v>
      </c>
    </row>
    <row r="793" spans="2:7" ht="12.75" customHeight="1" x14ac:dyDescent="0.2">
      <c r="B793" s="75">
        <f>'namerena data'!A783+('namerena data'!B783-1)/24</f>
        <v>41580.333333333336</v>
      </c>
      <c r="C793" s="51">
        <f>IF('namerena data'!C783&gt;0,'namerena data'!C783/1000,0)</f>
        <v>0</v>
      </c>
      <c r="D793" s="76">
        <v>33.5</v>
      </c>
      <c r="E793" s="76">
        <v>25.85</v>
      </c>
      <c r="F793" s="77">
        <f t="shared" si="24"/>
        <v>265.97500000000002</v>
      </c>
      <c r="G793" s="52">
        <f t="shared" si="25"/>
        <v>0</v>
      </c>
    </row>
    <row r="794" spans="2:7" ht="12.75" customHeight="1" x14ac:dyDescent="0.2">
      <c r="B794" s="75">
        <f>'namerena data'!A784+('namerena data'!B784-1)/24</f>
        <v>41580.375</v>
      </c>
      <c r="C794" s="51">
        <f>IF('namerena data'!C784&gt;0,'namerena data'!C784/1000,0)</f>
        <v>0</v>
      </c>
      <c r="D794" s="76">
        <v>37.68</v>
      </c>
      <c r="E794" s="76">
        <v>25.85</v>
      </c>
      <c r="F794" s="77">
        <f t="shared" si="24"/>
        <v>374.02800000000002</v>
      </c>
      <c r="G794" s="52">
        <f t="shared" si="25"/>
        <v>0</v>
      </c>
    </row>
    <row r="795" spans="2:7" ht="12.75" customHeight="1" x14ac:dyDescent="0.2">
      <c r="B795" s="75">
        <f>'namerena data'!A785+('namerena data'!B785-1)/24</f>
        <v>41580.416666666664</v>
      </c>
      <c r="C795" s="51">
        <f>IF('namerena data'!C785&gt;0,'namerena data'!C785/1000,0)</f>
        <v>0</v>
      </c>
      <c r="D795" s="76">
        <v>37.700000000000003</v>
      </c>
      <c r="E795" s="76">
        <v>25.85</v>
      </c>
      <c r="F795" s="77">
        <f t="shared" si="24"/>
        <v>374.54500000000007</v>
      </c>
      <c r="G795" s="52">
        <f t="shared" si="25"/>
        <v>0</v>
      </c>
    </row>
    <row r="796" spans="2:7" ht="12.75" customHeight="1" x14ac:dyDescent="0.2">
      <c r="B796" s="75">
        <f>'namerena data'!A786+('namerena data'!B786-1)/24</f>
        <v>41580.458333333336</v>
      </c>
      <c r="C796" s="51">
        <f>IF('namerena data'!C786&gt;0,'namerena data'!C786/1000,0)</f>
        <v>0</v>
      </c>
      <c r="D796" s="76">
        <v>36.950000000000003</v>
      </c>
      <c r="E796" s="76">
        <v>25.85</v>
      </c>
      <c r="F796" s="77">
        <f t="shared" si="24"/>
        <v>355.15750000000014</v>
      </c>
      <c r="G796" s="52">
        <f t="shared" si="25"/>
        <v>0</v>
      </c>
    </row>
    <row r="797" spans="2:7" ht="12.75" customHeight="1" x14ac:dyDescent="0.2">
      <c r="B797" s="75">
        <f>'namerena data'!A787+('namerena data'!B787-1)/24</f>
        <v>41580.5</v>
      </c>
      <c r="C797" s="51">
        <f>IF('namerena data'!C787&gt;0,'namerena data'!C787/1000,0)</f>
        <v>0</v>
      </c>
      <c r="D797" s="76">
        <v>35.200000000000003</v>
      </c>
      <c r="E797" s="76">
        <v>25.85</v>
      </c>
      <c r="F797" s="77">
        <f t="shared" si="24"/>
        <v>309.92000000000007</v>
      </c>
      <c r="G797" s="52">
        <f t="shared" si="25"/>
        <v>0</v>
      </c>
    </row>
    <row r="798" spans="2:7" ht="12.75" customHeight="1" x14ac:dyDescent="0.2">
      <c r="B798" s="75">
        <f>'namerena data'!A788+('namerena data'!B788-1)/24</f>
        <v>41580.541666666664</v>
      </c>
      <c r="C798" s="51">
        <f>IF('namerena data'!C788&gt;0,'namerena data'!C788/1000,0)</f>
        <v>0</v>
      </c>
      <c r="D798" s="76">
        <v>31.28</v>
      </c>
      <c r="E798" s="76">
        <v>25.85</v>
      </c>
      <c r="F798" s="77">
        <f t="shared" si="24"/>
        <v>208.58800000000008</v>
      </c>
      <c r="G798" s="52">
        <f t="shared" si="25"/>
        <v>0</v>
      </c>
    </row>
    <row r="799" spans="2:7" ht="12.75" customHeight="1" x14ac:dyDescent="0.2">
      <c r="B799" s="75">
        <f>'namerena data'!A789+('namerena data'!B789-1)/24</f>
        <v>41580.583333333336</v>
      </c>
      <c r="C799" s="51">
        <f>IF('namerena data'!C789&gt;0,'namerena data'!C789/1000,0)</f>
        <v>0</v>
      </c>
      <c r="D799" s="76">
        <v>30.29</v>
      </c>
      <c r="E799" s="76">
        <v>25.85</v>
      </c>
      <c r="F799" s="77">
        <f t="shared" si="24"/>
        <v>182.99649999999997</v>
      </c>
      <c r="G799" s="52">
        <f t="shared" si="25"/>
        <v>0</v>
      </c>
    </row>
    <row r="800" spans="2:7" ht="12.75" customHeight="1" x14ac:dyDescent="0.2">
      <c r="B800" s="75">
        <f>'namerena data'!A790+('namerena data'!B790-1)/24</f>
        <v>41580.625</v>
      </c>
      <c r="C800" s="51">
        <f>IF('namerena data'!C790&gt;0,'namerena data'!C790/1000,0)</f>
        <v>0</v>
      </c>
      <c r="D800" s="76">
        <v>30.9</v>
      </c>
      <c r="E800" s="76">
        <v>25.85</v>
      </c>
      <c r="F800" s="77">
        <f t="shared" si="24"/>
        <v>198.76499999999999</v>
      </c>
      <c r="G800" s="52">
        <f t="shared" si="25"/>
        <v>0</v>
      </c>
    </row>
    <row r="801" spans="2:7" ht="12.75" customHeight="1" x14ac:dyDescent="0.2">
      <c r="B801" s="75">
        <f>'namerena data'!A791+('namerena data'!B791-1)/24</f>
        <v>41580.666666666664</v>
      </c>
      <c r="C801" s="51">
        <f>IF('namerena data'!C791&gt;0,'namerena data'!C791/1000,0)</f>
        <v>0</v>
      </c>
      <c r="D801" s="76">
        <v>34.630000000000003</v>
      </c>
      <c r="E801" s="76">
        <v>25.85</v>
      </c>
      <c r="F801" s="77">
        <f t="shared" si="24"/>
        <v>295.18550000000016</v>
      </c>
      <c r="G801" s="52">
        <f t="shared" si="25"/>
        <v>0</v>
      </c>
    </row>
    <row r="802" spans="2:7" ht="12.75" customHeight="1" x14ac:dyDescent="0.2">
      <c r="B802" s="75">
        <f>'namerena data'!A792+('namerena data'!B792-1)/24</f>
        <v>41580.708333333336</v>
      </c>
      <c r="C802" s="51">
        <f>IF('namerena data'!C792&gt;0,'namerena data'!C792/1000,0)</f>
        <v>0</v>
      </c>
      <c r="D802" s="76">
        <v>38.93</v>
      </c>
      <c r="E802" s="76">
        <v>25.85</v>
      </c>
      <c r="F802" s="77">
        <f t="shared" si="24"/>
        <v>406.34050000000002</v>
      </c>
      <c r="G802" s="52">
        <f t="shared" si="25"/>
        <v>0</v>
      </c>
    </row>
    <row r="803" spans="2:7" ht="12.75" customHeight="1" x14ac:dyDescent="0.2">
      <c r="B803" s="75">
        <f>'namerena data'!A793+('namerena data'!B793-1)/24</f>
        <v>41580.75</v>
      </c>
      <c r="C803" s="51">
        <f>IF('namerena data'!C793&gt;0,'namerena data'!C793/1000,0)</f>
        <v>0</v>
      </c>
      <c r="D803" s="76">
        <v>40.020000000000003</v>
      </c>
      <c r="E803" s="76">
        <v>25.85</v>
      </c>
      <c r="F803" s="77">
        <f t="shared" si="24"/>
        <v>434.51700000000005</v>
      </c>
      <c r="G803" s="52">
        <f t="shared" si="25"/>
        <v>0</v>
      </c>
    </row>
    <row r="804" spans="2:7" ht="12.75" customHeight="1" x14ac:dyDescent="0.2">
      <c r="B804" s="75">
        <f>'namerena data'!A794+('namerena data'!B794-1)/24</f>
        <v>41580.791666666664</v>
      </c>
      <c r="C804" s="51">
        <f>IF('namerena data'!C794&gt;0,'namerena data'!C794/1000,0)</f>
        <v>0</v>
      </c>
      <c r="D804" s="76">
        <v>36.93</v>
      </c>
      <c r="E804" s="76">
        <v>25.85</v>
      </c>
      <c r="F804" s="77">
        <f t="shared" si="24"/>
        <v>354.64050000000009</v>
      </c>
      <c r="G804" s="52">
        <f t="shared" si="25"/>
        <v>0</v>
      </c>
    </row>
    <row r="805" spans="2:7" ht="12.75" customHeight="1" x14ac:dyDescent="0.2">
      <c r="B805" s="75">
        <f>'namerena data'!A795+('namerena data'!B795-1)/24</f>
        <v>41580.833333333336</v>
      </c>
      <c r="C805" s="51">
        <f>IF('namerena data'!C795&gt;0,'namerena data'!C795/1000,0)</f>
        <v>0</v>
      </c>
      <c r="D805" s="76">
        <v>34.24</v>
      </c>
      <c r="E805" s="76">
        <v>25.85</v>
      </c>
      <c r="F805" s="77">
        <f t="shared" si="24"/>
        <v>285.10400000000016</v>
      </c>
      <c r="G805" s="52">
        <f t="shared" si="25"/>
        <v>0</v>
      </c>
    </row>
    <row r="806" spans="2:7" ht="12.75" customHeight="1" x14ac:dyDescent="0.2">
      <c r="B806" s="75">
        <f>'namerena data'!A796+('namerena data'!B796-1)/24</f>
        <v>41580.875</v>
      </c>
      <c r="C806" s="51">
        <f>IF('namerena data'!C796&gt;0,'namerena data'!C796/1000,0)</f>
        <v>0</v>
      </c>
      <c r="D806" s="76">
        <v>29</v>
      </c>
      <c r="E806" s="76">
        <v>25.85</v>
      </c>
      <c r="F806" s="77">
        <f t="shared" si="24"/>
        <v>149.65000000000009</v>
      </c>
      <c r="G806" s="52">
        <f t="shared" si="25"/>
        <v>0</v>
      </c>
    </row>
    <row r="807" spans="2:7" ht="12.75" customHeight="1" x14ac:dyDescent="0.2">
      <c r="B807" s="75">
        <f>'namerena data'!A797+('namerena data'!B797-1)/24</f>
        <v>41580.916666666664</v>
      </c>
      <c r="C807" s="51">
        <f>IF('namerena data'!C797&gt;0,'namerena data'!C797/1000,0)</f>
        <v>0</v>
      </c>
      <c r="D807" s="76">
        <v>29</v>
      </c>
      <c r="E807" s="76">
        <v>25.85</v>
      </c>
      <c r="F807" s="77">
        <f t="shared" si="24"/>
        <v>149.65000000000009</v>
      </c>
      <c r="G807" s="52">
        <f t="shared" si="25"/>
        <v>0</v>
      </c>
    </row>
    <row r="808" spans="2:7" ht="12.75" customHeight="1" x14ac:dyDescent="0.2">
      <c r="B808" s="75">
        <f>'namerena data'!A798+('namerena data'!B798-1)/24</f>
        <v>41580.958333333336</v>
      </c>
      <c r="C808" s="51">
        <f>IF('namerena data'!C798&gt;0,'namerena data'!C798/1000,0)</f>
        <v>0</v>
      </c>
      <c r="D808" s="76">
        <v>24.8</v>
      </c>
      <c r="E808" s="76">
        <v>25.85</v>
      </c>
      <c r="F808" s="77">
        <f t="shared" si="24"/>
        <v>41.080000000000041</v>
      </c>
      <c r="G808" s="52">
        <f t="shared" si="25"/>
        <v>0</v>
      </c>
    </row>
    <row r="809" spans="2:7" ht="12.75" customHeight="1" x14ac:dyDescent="0.2">
      <c r="B809" s="75">
        <f>'namerena data'!A799+('namerena data'!B799-1)/24</f>
        <v>41581</v>
      </c>
      <c r="C809" s="51">
        <f>IF('namerena data'!C799&gt;0,'namerena data'!C799/1000,0)</f>
        <v>0</v>
      </c>
      <c r="D809" s="76">
        <v>14.92</v>
      </c>
      <c r="E809" s="76">
        <v>25.85</v>
      </c>
      <c r="F809" s="77">
        <f t="shared" si="24"/>
        <v>-214.31799999999998</v>
      </c>
      <c r="G809" s="52">
        <f t="shared" si="25"/>
        <v>0</v>
      </c>
    </row>
    <row r="810" spans="2:7" ht="12.75" customHeight="1" x14ac:dyDescent="0.2">
      <c r="B810" s="75">
        <f>'namerena data'!A800+('namerena data'!B800-1)/24</f>
        <v>41581.041666666664</v>
      </c>
      <c r="C810" s="51">
        <f>IF('namerena data'!C800&gt;0,'namerena data'!C800/1000,0)</f>
        <v>0</v>
      </c>
      <c r="D810" s="76">
        <v>9.4</v>
      </c>
      <c r="E810" s="76">
        <v>25.85</v>
      </c>
      <c r="F810" s="77">
        <f t="shared" si="24"/>
        <v>-357.01</v>
      </c>
      <c r="G810" s="52">
        <f t="shared" si="25"/>
        <v>0</v>
      </c>
    </row>
    <row r="811" spans="2:7" ht="12.75" customHeight="1" x14ac:dyDescent="0.2">
      <c r="B811" s="75">
        <f>'namerena data'!A801+('namerena data'!B801-1)/24</f>
        <v>41581.083333333336</v>
      </c>
      <c r="C811" s="51">
        <f>IF('namerena data'!C801&gt;0,'namerena data'!C801/1000,0)</f>
        <v>0</v>
      </c>
      <c r="D811" s="76">
        <v>5.54</v>
      </c>
      <c r="E811" s="76">
        <v>25.85</v>
      </c>
      <c r="F811" s="77">
        <f t="shared" si="24"/>
        <v>-456.791</v>
      </c>
      <c r="G811" s="52">
        <f t="shared" si="25"/>
        <v>0</v>
      </c>
    </row>
    <row r="812" spans="2:7" ht="12.75" customHeight="1" x14ac:dyDescent="0.2">
      <c r="B812" s="75">
        <f>'namerena data'!A802+('namerena data'!B802-1)/24</f>
        <v>41581.125</v>
      </c>
      <c r="C812" s="51">
        <f>IF('namerena data'!C802&gt;0,'namerena data'!C802/1000,0)</f>
        <v>0</v>
      </c>
      <c r="D812" s="76">
        <v>3.03</v>
      </c>
      <c r="E812" s="76">
        <v>25.85</v>
      </c>
      <c r="F812" s="77">
        <f t="shared" si="24"/>
        <v>-521.67449999999997</v>
      </c>
      <c r="G812" s="52">
        <f t="shared" si="25"/>
        <v>0</v>
      </c>
    </row>
    <row r="813" spans="2:7" ht="12.75" customHeight="1" x14ac:dyDescent="0.2">
      <c r="B813" s="75">
        <f>'namerena data'!A803+('namerena data'!B803-1)/24</f>
        <v>41581.166666666664</v>
      </c>
      <c r="C813" s="51">
        <f>IF('namerena data'!C803&gt;0,'namerena data'!C803/1000,0)</f>
        <v>0</v>
      </c>
      <c r="D813" s="76">
        <v>2.2999999999999998</v>
      </c>
      <c r="E813" s="76">
        <v>25.85</v>
      </c>
      <c r="F813" s="77">
        <f t="shared" si="24"/>
        <v>-540.54499999999996</v>
      </c>
      <c r="G813" s="52">
        <f t="shared" si="25"/>
        <v>0</v>
      </c>
    </row>
    <row r="814" spans="2:7" ht="12.75" customHeight="1" x14ac:dyDescent="0.2">
      <c r="B814" s="75">
        <f>'namerena data'!A804+('namerena data'!B804-1)/24</f>
        <v>41581.208333333336</v>
      </c>
      <c r="C814" s="51">
        <f>IF('namerena data'!C804&gt;0,'namerena data'!C804/1000,0)</f>
        <v>0</v>
      </c>
      <c r="D814" s="76">
        <v>3.1</v>
      </c>
      <c r="E814" s="76">
        <v>25.85</v>
      </c>
      <c r="F814" s="77">
        <f t="shared" si="24"/>
        <v>-519.86500000000001</v>
      </c>
      <c r="G814" s="52">
        <f t="shared" si="25"/>
        <v>0</v>
      </c>
    </row>
    <row r="815" spans="2:7" ht="12.75" customHeight="1" x14ac:dyDescent="0.2">
      <c r="B815" s="75">
        <f>'namerena data'!A805+('namerena data'!B805-1)/24</f>
        <v>41581.25</v>
      </c>
      <c r="C815" s="51">
        <f>IF('namerena data'!C805&gt;0,'namerena data'!C805/1000,0)</f>
        <v>0</v>
      </c>
      <c r="D815" s="76">
        <v>3.6</v>
      </c>
      <c r="E815" s="76">
        <v>25.85</v>
      </c>
      <c r="F815" s="77">
        <f t="shared" si="24"/>
        <v>-506.94</v>
      </c>
      <c r="G815" s="52">
        <f t="shared" si="25"/>
        <v>0</v>
      </c>
    </row>
    <row r="816" spans="2:7" ht="12.75" customHeight="1" x14ac:dyDescent="0.2">
      <c r="B816" s="75">
        <f>'namerena data'!A806+('namerena data'!B806-1)/24</f>
        <v>41581.291666666664</v>
      </c>
      <c r="C816" s="51">
        <f>IF('namerena data'!C806&gt;0,'namerena data'!C806/1000,0)</f>
        <v>0</v>
      </c>
      <c r="D816" s="76">
        <v>5.73</v>
      </c>
      <c r="E816" s="76">
        <v>25.85</v>
      </c>
      <c r="F816" s="77">
        <f t="shared" si="24"/>
        <v>-451.87950000000001</v>
      </c>
      <c r="G816" s="52">
        <f t="shared" si="25"/>
        <v>0</v>
      </c>
    </row>
    <row r="817" spans="2:7" ht="12.75" customHeight="1" x14ac:dyDescent="0.2">
      <c r="B817" s="75">
        <f>'namerena data'!A807+('namerena data'!B807-1)/24</f>
        <v>41581.333333333336</v>
      </c>
      <c r="C817" s="51">
        <f>IF('namerena data'!C807&gt;0,'namerena data'!C807/1000,0)</f>
        <v>0</v>
      </c>
      <c r="D817" s="76">
        <v>11.67</v>
      </c>
      <c r="E817" s="76">
        <v>25.85</v>
      </c>
      <c r="F817" s="77">
        <f t="shared" si="24"/>
        <v>-298.33049999999997</v>
      </c>
      <c r="G817" s="52">
        <f t="shared" si="25"/>
        <v>0</v>
      </c>
    </row>
    <row r="818" spans="2:7" ht="12.75" customHeight="1" x14ac:dyDescent="0.2">
      <c r="B818" s="75">
        <f>'namerena data'!A808+('namerena data'!B808-1)/24</f>
        <v>41581.375</v>
      </c>
      <c r="C818" s="51">
        <f>IF('namerena data'!C808&gt;0,'namerena data'!C808/1000,0)</f>
        <v>0</v>
      </c>
      <c r="D818" s="76">
        <v>18.8</v>
      </c>
      <c r="E818" s="76">
        <v>25.85</v>
      </c>
      <c r="F818" s="77">
        <f t="shared" si="24"/>
        <v>-114.01999999999998</v>
      </c>
      <c r="G818" s="52">
        <f t="shared" si="25"/>
        <v>0</v>
      </c>
    </row>
    <row r="819" spans="2:7" ht="12.75" customHeight="1" x14ac:dyDescent="0.2">
      <c r="B819" s="75">
        <f>'namerena data'!A809+('namerena data'!B809-1)/24</f>
        <v>41581.416666666664</v>
      </c>
      <c r="C819" s="51">
        <f>IF('namerena data'!C809&gt;0,'namerena data'!C809/1000,0)</f>
        <v>0</v>
      </c>
      <c r="D819" s="76">
        <v>21</v>
      </c>
      <c r="E819" s="76">
        <v>25.85</v>
      </c>
      <c r="F819" s="77">
        <f t="shared" si="24"/>
        <v>-57.149999999999977</v>
      </c>
      <c r="G819" s="52">
        <f t="shared" si="25"/>
        <v>0</v>
      </c>
    </row>
    <row r="820" spans="2:7" ht="12.75" customHeight="1" x14ac:dyDescent="0.2">
      <c r="B820" s="75">
        <f>'namerena data'!A810+('namerena data'!B810-1)/24</f>
        <v>41581.458333333336</v>
      </c>
      <c r="C820" s="51">
        <f>IF('namerena data'!C810&gt;0,'namerena data'!C810/1000,0)</f>
        <v>0</v>
      </c>
      <c r="D820" s="76">
        <v>22.5</v>
      </c>
      <c r="E820" s="76">
        <v>25.85</v>
      </c>
      <c r="F820" s="77">
        <f t="shared" si="24"/>
        <v>-18.375</v>
      </c>
      <c r="G820" s="52">
        <f t="shared" si="25"/>
        <v>0</v>
      </c>
    </row>
    <row r="821" spans="2:7" ht="12.75" customHeight="1" x14ac:dyDescent="0.2">
      <c r="B821" s="75">
        <f>'namerena data'!A811+('namerena data'!B811-1)/24</f>
        <v>41581.5</v>
      </c>
      <c r="C821" s="51">
        <f>IF('namerena data'!C811&gt;0,'namerena data'!C811/1000,0)</f>
        <v>0</v>
      </c>
      <c r="D821" s="76">
        <v>19.87</v>
      </c>
      <c r="E821" s="76">
        <v>25.85</v>
      </c>
      <c r="F821" s="77">
        <f t="shared" si="24"/>
        <v>-86.360500000000002</v>
      </c>
      <c r="G821" s="52">
        <f t="shared" si="25"/>
        <v>0</v>
      </c>
    </row>
    <row r="822" spans="2:7" ht="12.75" customHeight="1" x14ac:dyDescent="0.2">
      <c r="B822" s="75">
        <f>'namerena data'!A812+('namerena data'!B812-1)/24</f>
        <v>41581.541666666664</v>
      </c>
      <c r="C822" s="51">
        <f>IF('namerena data'!C812&gt;0,'namerena data'!C812/1000,0)</f>
        <v>0</v>
      </c>
      <c r="D822" s="76">
        <v>16.600000000000001</v>
      </c>
      <c r="E822" s="76">
        <v>25.85</v>
      </c>
      <c r="F822" s="77">
        <f t="shared" si="24"/>
        <v>-170.88999999999993</v>
      </c>
      <c r="G822" s="52">
        <f t="shared" si="25"/>
        <v>0</v>
      </c>
    </row>
    <row r="823" spans="2:7" ht="12.75" customHeight="1" x14ac:dyDescent="0.2">
      <c r="B823" s="75">
        <f>'namerena data'!A813+('namerena data'!B813-1)/24</f>
        <v>41581.583333333336</v>
      </c>
      <c r="C823" s="51">
        <f>IF('namerena data'!C813&gt;0,'namerena data'!C813/1000,0)</f>
        <v>0</v>
      </c>
      <c r="D823" s="76">
        <v>14.6</v>
      </c>
      <c r="E823" s="76">
        <v>25.85</v>
      </c>
      <c r="F823" s="77">
        <f t="shared" si="24"/>
        <v>-222.58999999999997</v>
      </c>
      <c r="G823" s="52">
        <f t="shared" si="25"/>
        <v>0</v>
      </c>
    </row>
    <row r="824" spans="2:7" ht="12.75" customHeight="1" x14ac:dyDescent="0.2">
      <c r="B824" s="75">
        <f>'namerena data'!A814+('namerena data'!B814-1)/24</f>
        <v>41581.625</v>
      </c>
      <c r="C824" s="51">
        <f>IF('namerena data'!C814&gt;0,'namerena data'!C814/1000,0)</f>
        <v>0</v>
      </c>
      <c r="D824" s="76">
        <v>14.1</v>
      </c>
      <c r="E824" s="76">
        <v>25.85</v>
      </c>
      <c r="F824" s="77">
        <f t="shared" si="24"/>
        <v>-235.51499999999999</v>
      </c>
      <c r="G824" s="52">
        <f t="shared" si="25"/>
        <v>0</v>
      </c>
    </row>
    <row r="825" spans="2:7" ht="12.75" customHeight="1" x14ac:dyDescent="0.2">
      <c r="B825" s="75">
        <f>'namerena data'!A815+('namerena data'!B815-1)/24</f>
        <v>41581.666666666664</v>
      </c>
      <c r="C825" s="51">
        <f>IF('namerena data'!C815&gt;0,'namerena data'!C815/1000,0)</f>
        <v>0</v>
      </c>
      <c r="D825" s="76">
        <v>18.79</v>
      </c>
      <c r="E825" s="76">
        <v>25.85</v>
      </c>
      <c r="F825" s="77">
        <f t="shared" ref="F825:F888" si="26">+IF(AND(ISNUMBER(D825),ISNUMBER(E825)),D825*E825-$F$13,0)</f>
        <v>-114.27850000000001</v>
      </c>
      <c r="G825" s="52">
        <f t="shared" ref="G825:G888" si="27">+(C825*F825)</f>
        <v>0</v>
      </c>
    </row>
    <row r="826" spans="2:7" ht="12.75" customHeight="1" x14ac:dyDescent="0.2">
      <c r="B826" s="75">
        <f>'namerena data'!A816+('namerena data'!B816-1)/24</f>
        <v>41581.708333333336</v>
      </c>
      <c r="C826" s="51">
        <f>IF('namerena data'!C816&gt;0,'namerena data'!C816/1000,0)</f>
        <v>0</v>
      </c>
      <c r="D826" s="76">
        <v>34</v>
      </c>
      <c r="E826" s="76">
        <v>25.85</v>
      </c>
      <c r="F826" s="77">
        <f t="shared" si="26"/>
        <v>278.90000000000009</v>
      </c>
      <c r="G826" s="52">
        <f t="shared" si="27"/>
        <v>0</v>
      </c>
    </row>
    <row r="827" spans="2:7" ht="12.75" customHeight="1" x14ac:dyDescent="0.2">
      <c r="B827" s="75">
        <f>'namerena data'!A817+('namerena data'!B817-1)/24</f>
        <v>41581.75</v>
      </c>
      <c r="C827" s="51">
        <f>IF('namerena data'!C817&gt;0,'namerena data'!C817/1000,0)</f>
        <v>0</v>
      </c>
      <c r="D827" s="76">
        <v>38.9</v>
      </c>
      <c r="E827" s="76">
        <v>25.85</v>
      </c>
      <c r="F827" s="77">
        <f t="shared" si="26"/>
        <v>405.56500000000005</v>
      </c>
      <c r="G827" s="52">
        <f t="shared" si="27"/>
        <v>0</v>
      </c>
    </row>
    <row r="828" spans="2:7" ht="12.75" customHeight="1" x14ac:dyDescent="0.2">
      <c r="B828" s="75">
        <f>'namerena data'!A818+('namerena data'!B818-1)/24</f>
        <v>41581.791666666664</v>
      </c>
      <c r="C828" s="51">
        <f>IF('namerena data'!C818&gt;0,'namerena data'!C818/1000,0)</f>
        <v>0</v>
      </c>
      <c r="D828" s="76">
        <v>37</v>
      </c>
      <c r="E828" s="76">
        <v>25.85</v>
      </c>
      <c r="F828" s="77">
        <f t="shared" si="26"/>
        <v>356.45000000000005</v>
      </c>
      <c r="G828" s="52">
        <f t="shared" si="27"/>
        <v>0</v>
      </c>
    </row>
    <row r="829" spans="2:7" ht="12.75" customHeight="1" x14ac:dyDescent="0.2">
      <c r="B829" s="75">
        <f>'namerena data'!A819+('namerena data'!B819-1)/24</f>
        <v>41581.833333333336</v>
      </c>
      <c r="C829" s="51">
        <f>IF('namerena data'!C819&gt;0,'namerena data'!C819/1000,0)</f>
        <v>0</v>
      </c>
      <c r="D829" s="76">
        <v>31.3</v>
      </c>
      <c r="E829" s="76">
        <v>25.85</v>
      </c>
      <c r="F829" s="77">
        <f t="shared" si="26"/>
        <v>209.10500000000002</v>
      </c>
      <c r="G829" s="52">
        <f t="shared" si="27"/>
        <v>0</v>
      </c>
    </row>
    <row r="830" spans="2:7" ht="12.75" customHeight="1" x14ac:dyDescent="0.2">
      <c r="B830" s="75">
        <f>'namerena data'!A820+('namerena data'!B820-1)/24</f>
        <v>41581.875</v>
      </c>
      <c r="C830" s="51">
        <f>IF('namerena data'!C820&gt;0,'namerena data'!C820/1000,0)</f>
        <v>0</v>
      </c>
      <c r="D830" s="76">
        <v>24.98</v>
      </c>
      <c r="E830" s="76">
        <v>25.85</v>
      </c>
      <c r="F830" s="77">
        <f t="shared" si="26"/>
        <v>45.733000000000061</v>
      </c>
      <c r="G830" s="52">
        <f t="shared" si="27"/>
        <v>0</v>
      </c>
    </row>
    <row r="831" spans="2:7" ht="12.75" customHeight="1" x14ac:dyDescent="0.2">
      <c r="B831" s="75">
        <f>'namerena data'!A821+('namerena data'!B821-1)/24</f>
        <v>41581.916666666664</v>
      </c>
      <c r="C831" s="51">
        <f>IF('namerena data'!C821&gt;0,'namerena data'!C821/1000,0)</f>
        <v>0</v>
      </c>
      <c r="D831" s="76">
        <v>22.8</v>
      </c>
      <c r="E831" s="76">
        <v>25.85</v>
      </c>
      <c r="F831" s="77">
        <f t="shared" si="26"/>
        <v>-10.620000000000005</v>
      </c>
      <c r="G831" s="52">
        <f t="shared" si="27"/>
        <v>0</v>
      </c>
    </row>
    <row r="832" spans="2:7" ht="12.75" customHeight="1" x14ac:dyDescent="0.2">
      <c r="B832" s="75">
        <f>'namerena data'!A822+('namerena data'!B822-1)/24</f>
        <v>41581.958333333336</v>
      </c>
      <c r="C832" s="51">
        <f>IF('namerena data'!C822&gt;0,'namerena data'!C822/1000,0)</f>
        <v>0</v>
      </c>
      <c r="D832" s="76">
        <v>12.49</v>
      </c>
      <c r="E832" s="76">
        <v>25.85</v>
      </c>
      <c r="F832" s="77">
        <f t="shared" si="26"/>
        <v>-277.13349999999997</v>
      </c>
      <c r="G832" s="52">
        <f t="shared" si="27"/>
        <v>0</v>
      </c>
    </row>
    <row r="833" spans="2:7" ht="12.75" customHeight="1" x14ac:dyDescent="0.2">
      <c r="B833" s="75">
        <f>'namerena data'!A823+('namerena data'!B823-1)/24</f>
        <v>41582</v>
      </c>
      <c r="C833" s="51">
        <f>IF('namerena data'!C823&gt;0,'namerena data'!C823/1000,0)</f>
        <v>0</v>
      </c>
      <c r="D833" s="76">
        <v>6</v>
      </c>
      <c r="E833" s="76">
        <v>25.835000000000001</v>
      </c>
      <c r="F833" s="77">
        <f t="shared" si="26"/>
        <v>-444.99</v>
      </c>
      <c r="G833" s="52">
        <f t="shared" si="27"/>
        <v>0</v>
      </c>
    </row>
    <row r="834" spans="2:7" ht="12.75" customHeight="1" x14ac:dyDescent="0.2">
      <c r="B834" s="75">
        <f>'namerena data'!A824+('namerena data'!B824-1)/24</f>
        <v>41582.041666666664</v>
      </c>
      <c r="C834" s="51">
        <f>IF('namerena data'!C824&gt;0,'namerena data'!C824/1000,0)</f>
        <v>0</v>
      </c>
      <c r="D834" s="76">
        <v>6</v>
      </c>
      <c r="E834" s="76">
        <v>25.835000000000001</v>
      </c>
      <c r="F834" s="77">
        <f t="shared" si="26"/>
        <v>-444.99</v>
      </c>
      <c r="G834" s="52">
        <f t="shared" si="27"/>
        <v>0</v>
      </c>
    </row>
    <row r="835" spans="2:7" ht="12.75" customHeight="1" x14ac:dyDescent="0.2">
      <c r="B835" s="75">
        <f>'namerena data'!A825+('namerena data'!B825-1)/24</f>
        <v>41582.083333333336</v>
      </c>
      <c r="C835" s="51">
        <f>IF('namerena data'!C825&gt;0,'namerena data'!C825/1000,0)</f>
        <v>0</v>
      </c>
      <c r="D835" s="76">
        <v>4</v>
      </c>
      <c r="E835" s="76">
        <v>25.835000000000001</v>
      </c>
      <c r="F835" s="77">
        <f t="shared" si="26"/>
        <v>-496.65999999999997</v>
      </c>
      <c r="G835" s="52">
        <f t="shared" si="27"/>
        <v>0</v>
      </c>
    </row>
    <row r="836" spans="2:7" ht="12.75" customHeight="1" x14ac:dyDescent="0.2">
      <c r="B836" s="75">
        <f>'namerena data'!A826+('namerena data'!B826-1)/24</f>
        <v>41582.125</v>
      </c>
      <c r="C836" s="51">
        <f>IF('namerena data'!C826&gt;0,'namerena data'!C826/1000,0)</f>
        <v>0</v>
      </c>
      <c r="D836" s="76">
        <v>3.32</v>
      </c>
      <c r="E836" s="76">
        <v>25.835000000000001</v>
      </c>
      <c r="F836" s="77">
        <f t="shared" si="26"/>
        <v>-514.2278</v>
      </c>
      <c r="G836" s="52">
        <f t="shared" si="27"/>
        <v>0</v>
      </c>
    </row>
    <row r="837" spans="2:7" ht="12.75" customHeight="1" x14ac:dyDescent="0.2">
      <c r="B837" s="75">
        <f>'namerena data'!A827+('namerena data'!B827-1)/24</f>
        <v>41582.166666666664</v>
      </c>
      <c r="C837" s="51">
        <f>IF('namerena data'!C827&gt;0,'namerena data'!C827/1000,0)</f>
        <v>0</v>
      </c>
      <c r="D837" s="76">
        <v>5</v>
      </c>
      <c r="E837" s="76">
        <v>25.835000000000001</v>
      </c>
      <c r="F837" s="77">
        <f t="shared" si="26"/>
        <v>-470.82499999999999</v>
      </c>
      <c r="G837" s="52">
        <f t="shared" si="27"/>
        <v>0</v>
      </c>
    </row>
    <row r="838" spans="2:7" ht="12.75" customHeight="1" x14ac:dyDescent="0.2">
      <c r="B838" s="75">
        <f>'namerena data'!A828+('namerena data'!B828-1)/24</f>
        <v>41582.208333333336</v>
      </c>
      <c r="C838" s="51">
        <f>IF('namerena data'!C828&gt;0,'namerena data'!C828/1000,0)</f>
        <v>0</v>
      </c>
      <c r="D838" s="76">
        <v>14.55</v>
      </c>
      <c r="E838" s="76">
        <v>25.835000000000001</v>
      </c>
      <c r="F838" s="77">
        <f t="shared" si="26"/>
        <v>-224.10074999999995</v>
      </c>
      <c r="G838" s="52">
        <f t="shared" si="27"/>
        <v>0</v>
      </c>
    </row>
    <row r="839" spans="2:7" ht="12.75" customHeight="1" x14ac:dyDescent="0.2">
      <c r="B839" s="75">
        <f>'namerena data'!A829+('namerena data'!B829-1)/24</f>
        <v>41582.25</v>
      </c>
      <c r="C839" s="51">
        <f>IF('namerena data'!C829&gt;0,'namerena data'!C829/1000,0)</f>
        <v>0</v>
      </c>
      <c r="D839" s="76">
        <v>33</v>
      </c>
      <c r="E839" s="76">
        <v>25.835000000000001</v>
      </c>
      <c r="F839" s="77">
        <f t="shared" si="26"/>
        <v>252.55500000000006</v>
      </c>
      <c r="G839" s="52">
        <f t="shared" si="27"/>
        <v>0</v>
      </c>
    </row>
    <row r="840" spans="2:7" ht="12.75" customHeight="1" x14ac:dyDescent="0.2">
      <c r="B840" s="75">
        <f>'namerena data'!A830+('namerena data'!B830-1)/24</f>
        <v>41582.291666666664</v>
      </c>
      <c r="C840" s="51">
        <f>IF('namerena data'!C830&gt;0,'namerena data'!C830/1000,0)</f>
        <v>0</v>
      </c>
      <c r="D840" s="76">
        <v>42.26</v>
      </c>
      <c r="E840" s="76">
        <v>25.835000000000001</v>
      </c>
      <c r="F840" s="77">
        <f t="shared" si="26"/>
        <v>491.78710000000001</v>
      </c>
      <c r="G840" s="52">
        <f t="shared" si="27"/>
        <v>0</v>
      </c>
    </row>
    <row r="841" spans="2:7" ht="12.75" customHeight="1" x14ac:dyDescent="0.2">
      <c r="B841" s="75">
        <f>'namerena data'!A831+('namerena data'!B831-1)/24</f>
        <v>41582.333333333336</v>
      </c>
      <c r="C841" s="51">
        <f>IF('namerena data'!C831&gt;0,'namerena data'!C831/1000,0)</f>
        <v>0</v>
      </c>
      <c r="D841" s="76">
        <v>39.1</v>
      </c>
      <c r="E841" s="76">
        <v>25.835000000000001</v>
      </c>
      <c r="F841" s="77">
        <f t="shared" si="26"/>
        <v>410.14850000000013</v>
      </c>
      <c r="G841" s="52">
        <f t="shared" si="27"/>
        <v>0</v>
      </c>
    </row>
    <row r="842" spans="2:7" ht="12.75" customHeight="1" x14ac:dyDescent="0.2">
      <c r="B842" s="75">
        <f>'namerena data'!A832+('namerena data'!B832-1)/24</f>
        <v>41582.375</v>
      </c>
      <c r="C842" s="51">
        <f>IF('namerena data'!C832&gt;0,'namerena data'!C832/1000,0)</f>
        <v>0</v>
      </c>
      <c r="D842" s="76">
        <v>39.18</v>
      </c>
      <c r="E842" s="76">
        <v>25.835000000000001</v>
      </c>
      <c r="F842" s="77">
        <f t="shared" si="26"/>
        <v>412.21530000000007</v>
      </c>
      <c r="G842" s="52">
        <f t="shared" si="27"/>
        <v>0</v>
      </c>
    </row>
    <row r="843" spans="2:7" ht="12.75" customHeight="1" x14ac:dyDescent="0.2">
      <c r="B843" s="75">
        <f>'namerena data'!A833+('namerena data'!B833-1)/24</f>
        <v>41582.416666666664</v>
      </c>
      <c r="C843" s="51">
        <f>IF('namerena data'!C833&gt;0,'namerena data'!C833/1000,0)</f>
        <v>0</v>
      </c>
      <c r="D843" s="76">
        <v>36.369999999999997</v>
      </c>
      <c r="E843" s="76">
        <v>25.835000000000001</v>
      </c>
      <c r="F843" s="77">
        <f t="shared" si="26"/>
        <v>339.61894999999993</v>
      </c>
      <c r="G843" s="52">
        <f t="shared" si="27"/>
        <v>0</v>
      </c>
    </row>
    <row r="844" spans="2:7" ht="12.75" customHeight="1" x14ac:dyDescent="0.2">
      <c r="B844" s="75">
        <f>'namerena data'!A834+('namerena data'!B834-1)/24</f>
        <v>41582.458333333336</v>
      </c>
      <c r="C844" s="51">
        <f>IF('namerena data'!C834&gt;0,'namerena data'!C834/1000,0)</f>
        <v>0</v>
      </c>
      <c r="D844" s="76">
        <v>37.47</v>
      </c>
      <c r="E844" s="76">
        <v>25.835000000000001</v>
      </c>
      <c r="F844" s="77">
        <f t="shared" si="26"/>
        <v>368.03745000000004</v>
      </c>
      <c r="G844" s="52">
        <f t="shared" si="27"/>
        <v>0</v>
      </c>
    </row>
    <row r="845" spans="2:7" ht="12.75" customHeight="1" x14ac:dyDescent="0.2">
      <c r="B845" s="75">
        <f>'namerena data'!A835+('namerena data'!B835-1)/24</f>
        <v>41582.5</v>
      </c>
      <c r="C845" s="51">
        <f>IF('namerena data'!C835&gt;0,'namerena data'!C835/1000,0)</f>
        <v>0</v>
      </c>
      <c r="D845" s="76">
        <v>36.92</v>
      </c>
      <c r="E845" s="76">
        <v>25.835000000000001</v>
      </c>
      <c r="F845" s="77">
        <f t="shared" si="26"/>
        <v>353.82820000000004</v>
      </c>
      <c r="G845" s="52">
        <f t="shared" si="27"/>
        <v>0</v>
      </c>
    </row>
    <row r="846" spans="2:7" ht="12.75" customHeight="1" x14ac:dyDescent="0.2">
      <c r="B846" s="75">
        <f>'namerena data'!A836+('namerena data'!B836-1)/24</f>
        <v>41582.541666666664</v>
      </c>
      <c r="C846" s="51">
        <f>IF('namerena data'!C836&gt;0,'namerena data'!C836/1000,0)</f>
        <v>0</v>
      </c>
      <c r="D846" s="76">
        <v>37.909999999999997</v>
      </c>
      <c r="E846" s="76">
        <v>25.835000000000001</v>
      </c>
      <c r="F846" s="77">
        <f t="shared" si="26"/>
        <v>379.4048499999999</v>
      </c>
      <c r="G846" s="52">
        <f t="shared" si="27"/>
        <v>0</v>
      </c>
    </row>
    <row r="847" spans="2:7" ht="12.75" customHeight="1" x14ac:dyDescent="0.2">
      <c r="B847" s="75">
        <f>'namerena data'!A837+('namerena data'!B837-1)/24</f>
        <v>41582.583333333336</v>
      </c>
      <c r="C847" s="51">
        <f>IF('namerena data'!C837&gt;0,'namerena data'!C837/1000,0)</f>
        <v>0</v>
      </c>
      <c r="D847" s="76">
        <v>37.43</v>
      </c>
      <c r="E847" s="76">
        <v>25.835000000000001</v>
      </c>
      <c r="F847" s="77">
        <f t="shared" si="26"/>
        <v>367.00405000000001</v>
      </c>
      <c r="G847" s="52">
        <f t="shared" si="27"/>
        <v>0</v>
      </c>
    </row>
    <row r="848" spans="2:7" ht="12.75" customHeight="1" x14ac:dyDescent="0.2">
      <c r="B848" s="75">
        <f>'namerena data'!A838+('namerena data'!B838-1)/24</f>
        <v>41582.625</v>
      </c>
      <c r="C848" s="51">
        <f>IF('namerena data'!C838&gt;0,'namerena data'!C838/1000,0)</f>
        <v>0</v>
      </c>
      <c r="D848" s="76">
        <v>38</v>
      </c>
      <c r="E848" s="76">
        <v>25.835000000000001</v>
      </c>
      <c r="F848" s="77">
        <f t="shared" si="26"/>
        <v>381.73</v>
      </c>
      <c r="G848" s="52">
        <f t="shared" si="27"/>
        <v>0</v>
      </c>
    </row>
    <row r="849" spans="2:7" ht="12.75" customHeight="1" x14ac:dyDescent="0.2">
      <c r="B849" s="75">
        <f>'namerena data'!A839+('namerena data'!B839-1)/24</f>
        <v>41582.666666666664</v>
      </c>
      <c r="C849" s="51">
        <f>IF('namerena data'!C839&gt;0,'namerena data'!C839/1000,0)</f>
        <v>0</v>
      </c>
      <c r="D849" s="76">
        <v>38.799999999999997</v>
      </c>
      <c r="E849" s="76">
        <v>25.835000000000001</v>
      </c>
      <c r="F849" s="77">
        <f t="shared" si="26"/>
        <v>402.39799999999991</v>
      </c>
      <c r="G849" s="52">
        <f t="shared" si="27"/>
        <v>0</v>
      </c>
    </row>
    <row r="850" spans="2:7" ht="12.75" customHeight="1" x14ac:dyDescent="0.2">
      <c r="B850" s="75">
        <f>'namerena data'!A840+('namerena data'!B840-1)/24</f>
        <v>41582.708333333336</v>
      </c>
      <c r="C850" s="51">
        <f>IF('namerena data'!C840&gt;0,'namerena data'!C840/1000,0)</f>
        <v>0</v>
      </c>
      <c r="D850" s="76">
        <v>49.85</v>
      </c>
      <c r="E850" s="76">
        <v>25.835000000000001</v>
      </c>
      <c r="F850" s="77">
        <f t="shared" si="26"/>
        <v>687.87475000000018</v>
      </c>
      <c r="G850" s="52">
        <f t="shared" si="27"/>
        <v>0</v>
      </c>
    </row>
    <row r="851" spans="2:7" ht="12.75" customHeight="1" x14ac:dyDescent="0.2">
      <c r="B851" s="75">
        <f>'namerena data'!A841+('namerena data'!B841-1)/24</f>
        <v>41582.75</v>
      </c>
      <c r="C851" s="51">
        <f>IF('namerena data'!C841&gt;0,'namerena data'!C841/1000,0)</f>
        <v>0</v>
      </c>
      <c r="D851" s="76">
        <v>52.8</v>
      </c>
      <c r="E851" s="76">
        <v>25.835000000000001</v>
      </c>
      <c r="F851" s="77">
        <f t="shared" si="26"/>
        <v>764.08799999999997</v>
      </c>
      <c r="G851" s="52">
        <f t="shared" si="27"/>
        <v>0</v>
      </c>
    </row>
    <row r="852" spans="2:7" ht="12.75" customHeight="1" x14ac:dyDescent="0.2">
      <c r="B852" s="75">
        <f>'namerena data'!A842+('namerena data'!B842-1)/24</f>
        <v>41582.791666666664</v>
      </c>
      <c r="C852" s="51">
        <f>IF('namerena data'!C842&gt;0,'namerena data'!C842/1000,0)</f>
        <v>0</v>
      </c>
      <c r="D852" s="76">
        <v>45</v>
      </c>
      <c r="E852" s="76">
        <v>25.835000000000001</v>
      </c>
      <c r="F852" s="77">
        <f t="shared" si="26"/>
        <v>562.57500000000005</v>
      </c>
      <c r="G852" s="52">
        <f t="shared" si="27"/>
        <v>0</v>
      </c>
    </row>
    <row r="853" spans="2:7" ht="12.75" customHeight="1" x14ac:dyDescent="0.2">
      <c r="B853" s="75">
        <f>'namerena data'!A843+('namerena data'!B843-1)/24</f>
        <v>41582.833333333336</v>
      </c>
      <c r="C853" s="51">
        <f>IF('namerena data'!C843&gt;0,'namerena data'!C843/1000,0)</f>
        <v>0</v>
      </c>
      <c r="D853" s="76">
        <v>38.6</v>
      </c>
      <c r="E853" s="76">
        <v>25.835000000000001</v>
      </c>
      <c r="F853" s="77">
        <f t="shared" si="26"/>
        <v>397.23100000000011</v>
      </c>
      <c r="G853" s="52">
        <f t="shared" si="27"/>
        <v>0</v>
      </c>
    </row>
    <row r="854" spans="2:7" ht="12.75" customHeight="1" x14ac:dyDescent="0.2">
      <c r="B854" s="75">
        <f>'namerena data'!A844+('namerena data'!B844-1)/24</f>
        <v>41582.875</v>
      </c>
      <c r="C854" s="51">
        <f>IF('namerena data'!C844&gt;0,'namerena data'!C844/1000,0)</f>
        <v>0</v>
      </c>
      <c r="D854" s="76">
        <v>33.85</v>
      </c>
      <c r="E854" s="76">
        <v>25.835000000000001</v>
      </c>
      <c r="F854" s="77">
        <f t="shared" si="26"/>
        <v>274.51475000000005</v>
      </c>
      <c r="G854" s="52">
        <f t="shared" si="27"/>
        <v>0</v>
      </c>
    </row>
    <row r="855" spans="2:7" ht="12.75" customHeight="1" x14ac:dyDescent="0.2">
      <c r="B855" s="75">
        <f>'namerena data'!A845+('namerena data'!B845-1)/24</f>
        <v>41582.916666666664</v>
      </c>
      <c r="C855" s="51">
        <f>IF('namerena data'!C845&gt;0,'namerena data'!C845/1000,0)</f>
        <v>0</v>
      </c>
      <c r="D855" s="76">
        <v>31.44</v>
      </c>
      <c r="E855" s="76">
        <v>25.835000000000001</v>
      </c>
      <c r="F855" s="77">
        <f t="shared" si="26"/>
        <v>212.25240000000008</v>
      </c>
      <c r="G855" s="52">
        <f t="shared" si="27"/>
        <v>0</v>
      </c>
    </row>
    <row r="856" spans="2:7" ht="12.75" customHeight="1" x14ac:dyDescent="0.2">
      <c r="B856" s="75">
        <f>'namerena data'!A846+('namerena data'!B846-1)/24</f>
        <v>41582.958333333336</v>
      </c>
      <c r="C856" s="51">
        <f>IF('namerena data'!C846&gt;0,'namerena data'!C846/1000,0)</f>
        <v>0</v>
      </c>
      <c r="D856" s="76">
        <v>26.3</v>
      </c>
      <c r="E856" s="76">
        <v>25.835000000000001</v>
      </c>
      <c r="F856" s="77">
        <f t="shared" si="26"/>
        <v>79.460500000000025</v>
      </c>
      <c r="G856" s="52">
        <f t="shared" si="27"/>
        <v>0</v>
      </c>
    </row>
    <row r="857" spans="2:7" ht="12.75" customHeight="1" x14ac:dyDescent="0.2">
      <c r="B857" s="75">
        <f>'namerena data'!A847+('namerena data'!B847-1)/24</f>
        <v>41583</v>
      </c>
      <c r="C857" s="51">
        <f>IF('namerena data'!C847&gt;0,'namerena data'!C847/1000,0)</f>
        <v>0</v>
      </c>
      <c r="D857" s="76">
        <v>19.95</v>
      </c>
      <c r="E857" s="76">
        <v>25.835000000000001</v>
      </c>
      <c r="F857" s="77">
        <f t="shared" si="26"/>
        <v>-84.591750000000047</v>
      </c>
      <c r="G857" s="52">
        <f t="shared" si="27"/>
        <v>0</v>
      </c>
    </row>
    <row r="858" spans="2:7" ht="12.75" customHeight="1" x14ac:dyDescent="0.2">
      <c r="B858" s="75">
        <f>'namerena data'!A848+('namerena data'!B848-1)/24</f>
        <v>41583.041666666664</v>
      </c>
      <c r="C858" s="51">
        <f>IF('namerena data'!C848&gt;0,'namerena data'!C848/1000,0)</f>
        <v>0</v>
      </c>
      <c r="D858" s="76">
        <v>22.14</v>
      </c>
      <c r="E858" s="76">
        <v>25.835000000000001</v>
      </c>
      <c r="F858" s="77">
        <f t="shared" si="26"/>
        <v>-28.013100000000009</v>
      </c>
      <c r="G858" s="52">
        <f t="shared" si="27"/>
        <v>0</v>
      </c>
    </row>
    <row r="859" spans="2:7" ht="12.75" customHeight="1" x14ac:dyDescent="0.2">
      <c r="B859" s="75">
        <f>'namerena data'!A849+('namerena data'!B849-1)/24</f>
        <v>41583.083333333336</v>
      </c>
      <c r="C859" s="51">
        <f>IF('namerena data'!C849&gt;0,'namerena data'!C849/1000,0)</f>
        <v>0</v>
      </c>
      <c r="D859" s="76">
        <v>19.52</v>
      </c>
      <c r="E859" s="76">
        <v>25.835000000000001</v>
      </c>
      <c r="F859" s="77">
        <f t="shared" si="26"/>
        <v>-95.700800000000015</v>
      </c>
      <c r="G859" s="52">
        <f t="shared" si="27"/>
        <v>0</v>
      </c>
    </row>
    <row r="860" spans="2:7" ht="12.75" customHeight="1" x14ac:dyDescent="0.2">
      <c r="B860" s="75">
        <f>'namerena data'!A850+('namerena data'!B850-1)/24</f>
        <v>41583.125</v>
      </c>
      <c r="C860" s="51">
        <f>IF('namerena data'!C850&gt;0,'namerena data'!C850/1000,0)</f>
        <v>0</v>
      </c>
      <c r="D860" s="76">
        <v>16.920000000000002</v>
      </c>
      <c r="E860" s="76">
        <v>25.835000000000001</v>
      </c>
      <c r="F860" s="77">
        <f t="shared" si="26"/>
        <v>-162.87179999999995</v>
      </c>
      <c r="G860" s="52">
        <f t="shared" si="27"/>
        <v>0</v>
      </c>
    </row>
    <row r="861" spans="2:7" ht="12.75" customHeight="1" x14ac:dyDescent="0.2">
      <c r="B861" s="75">
        <f>'namerena data'!A851+('namerena data'!B851-1)/24</f>
        <v>41583.166666666664</v>
      </c>
      <c r="C861" s="51">
        <f>IF('namerena data'!C851&gt;0,'namerena data'!C851/1000,0)</f>
        <v>0</v>
      </c>
      <c r="D861" s="76">
        <v>15.9</v>
      </c>
      <c r="E861" s="76">
        <v>25.835000000000001</v>
      </c>
      <c r="F861" s="77">
        <f t="shared" si="26"/>
        <v>-189.2235</v>
      </c>
      <c r="G861" s="52">
        <f t="shared" si="27"/>
        <v>0</v>
      </c>
    </row>
    <row r="862" spans="2:7" ht="12.75" customHeight="1" x14ac:dyDescent="0.2">
      <c r="B862" s="75">
        <f>'namerena data'!A852+('namerena data'!B852-1)/24</f>
        <v>41583.208333333336</v>
      </c>
      <c r="C862" s="51">
        <f>IF('namerena data'!C852&gt;0,'namerena data'!C852/1000,0)</f>
        <v>0</v>
      </c>
      <c r="D862" s="76">
        <v>24.43</v>
      </c>
      <c r="E862" s="76">
        <v>25.835000000000001</v>
      </c>
      <c r="F862" s="77">
        <f t="shared" si="26"/>
        <v>31.149049999999988</v>
      </c>
      <c r="G862" s="52">
        <f t="shared" si="27"/>
        <v>0</v>
      </c>
    </row>
    <row r="863" spans="2:7" ht="12.75" customHeight="1" x14ac:dyDescent="0.2">
      <c r="B863" s="75">
        <f>'namerena data'!A853+('namerena data'!B853-1)/24</f>
        <v>41583.25</v>
      </c>
      <c r="C863" s="51">
        <f>IF('namerena data'!C853&gt;0,'namerena data'!C853/1000,0)</f>
        <v>0</v>
      </c>
      <c r="D863" s="76">
        <v>35.1</v>
      </c>
      <c r="E863" s="76">
        <v>25.835000000000001</v>
      </c>
      <c r="F863" s="77">
        <f t="shared" si="26"/>
        <v>306.80850000000009</v>
      </c>
      <c r="G863" s="52">
        <f t="shared" si="27"/>
        <v>0</v>
      </c>
    </row>
    <row r="864" spans="2:7" ht="12.75" customHeight="1" x14ac:dyDescent="0.2">
      <c r="B864" s="75">
        <f>'namerena data'!A854+('namerena data'!B854-1)/24</f>
        <v>41583.291666666664</v>
      </c>
      <c r="C864" s="51">
        <f>IF('namerena data'!C854&gt;0,'namerena data'!C854/1000,0)</f>
        <v>0</v>
      </c>
      <c r="D864" s="76">
        <v>45.08</v>
      </c>
      <c r="E864" s="76">
        <v>25.835000000000001</v>
      </c>
      <c r="F864" s="77">
        <f t="shared" si="26"/>
        <v>564.6418000000001</v>
      </c>
      <c r="G864" s="52">
        <f t="shared" si="27"/>
        <v>0</v>
      </c>
    </row>
    <row r="865" spans="2:7" ht="12.75" customHeight="1" x14ac:dyDescent="0.2">
      <c r="B865" s="75">
        <f>'namerena data'!A855+('namerena data'!B855-1)/24</f>
        <v>41583.333333333336</v>
      </c>
      <c r="C865" s="51">
        <f>IF('namerena data'!C855&gt;0,'namerena data'!C855/1000,0)</f>
        <v>0</v>
      </c>
      <c r="D865" s="76">
        <v>43.9</v>
      </c>
      <c r="E865" s="76">
        <v>25.835000000000001</v>
      </c>
      <c r="F865" s="77">
        <f t="shared" si="26"/>
        <v>534.15650000000005</v>
      </c>
      <c r="G865" s="52">
        <f t="shared" si="27"/>
        <v>0</v>
      </c>
    </row>
    <row r="866" spans="2:7" ht="12.75" customHeight="1" x14ac:dyDescent="0.2">
      <c r="B866" s="75">
        <f>'namerena data'!A856+('namerena data'!B856-1)/24</f>
        <v>41583.375</v>
      </c>
      <c r="C866" s="51">
        <f>IF('namerena data'!C856&gt;0,'namerena data'!C856/1000,0)</f>
        <v>0</v>
      </c>
      <c r="D866" s="76">
        <v>39.33</v>
      </c>
      <c r="E866" s="76">
        <v>25.835000000000001</v>
      </c>
      <c r="F866" s="77">
        <f t="shared" si="26"/>
        <v>416.09055000000001</v>
      </c>
      <c r="G866" s="52">
        <f t="shared" si="27"/>
        <v>0</v>
      </c>
    </row>
    <row r="867" spans="2:7" ht="12.75" customHeight="1" x14ac:dyDescent="0.2">
      <c r="B867" s="75">
        <f>'namerena data'!A857+('namerena data'!B857-1)/24</f>
        <v>41583.416666666664</v>
      </c>
      <c r="C867" s="51">
        <f>IF('namerena data'!C857&gt;0,'namerena data'!C857/1000,0)</f>
        <v>0</v>
      </c>
      <c r="D867" s="76">
        <v>36.799999999999997</v>
      </c>
      <c r="E867" s="76">
        <v>25.835000000000001</v>
      </c>
      <c r="F867" s="77">
        <f t="shared" si="26"/>
        <v>350.72799999999995</v>
      </c>
      <c r="G867" s="52">
        <f t="shared" si="27"/>
        <v>0</v>
      </c>
    </row>
    <row r="868" spans="2:7" ht="12.75" customHeight="1" x14ac:dyDescent="0.2">
      <c r="B868" s="75">
        <f>'namerena data'!A858+('namerena data'!B858-1)/24</f>
        <v>41583.458333333336</v>
      </c>
      <c r="C868" s="51">
        <f>IF('namerena data'!C858&gt;0,'namerena data'!C858/1000,0)</f>
        <v>0</v>
      </c>
      <c r="D868" s="76">
        <v>35.53</v>
      </c>
      <c r="E868" s="76">
        <v>25.835000000000001</v>
      </c>
      <c r="F868" s="77">
        <f t="shared" si="26"/>
        <v>317.91755000000001</v>
      </c>
      <c r="G868" s="52">
        <f t="shared" si="27"/>
        <v>0</v>
      </c>
    </row>
    <row r="869" spans="2:7" ht="12.75" customHeight="1" x14ac:dyDescent="0.2">
      <c r="B869" s="75">
        <f>'namerena data'!A859+('namerena data'!B859-1)/24</f>
        <v>41583.5</v>
      </c>
      <c r="C869" s="51">
        <f>IF('namerena data'!C859&gt;0,'namerena data'!C859/1000,0)</f>
        <v>0</v>
      </c>
      <c r="D869" s="76">
        <v>33.840000000000003</v>
      </c>
      <c r="E869" s="76">
        <v>25.835000000000001</v>
      </c>
      <c r="F869" s="77">
        <f t="shared" si="26"/>
        <v>274.2564000000001</v>
      </c>
      <c r="G869" s="52">
        <f t="shared" si="27"/>
        <v>0</v>
      </c>
    </row>
    <row r="870" spans="2:7" ht="12.75" customHeight="1" x14ac:dyDescent="0.2">
      <c r="B870" s="75">
        <f>'namerena data'!A860+('namerena data'!B860-1)/24</f>
        <v>41583.541666666664</v>
      </c>
      <c r="C870" s="51">
        <f>IF('namerena data'!C860&gt;0,'namerena data'!C860/1000,0)</f>
        <v>0</v>
      </c>
      <c r="D870" s="76">
        <v>34.9</v>
      </c>
      <c r="E870" s="76">
        <v>25.835000000000001</v>
      </c>
      <c r="F870" s="77">
        <f t="shared" si="26"/>
        <v>301.64149999999995</v>
      </c>
      <c r="G870" s="52">
        <f t="shared" si="27"/>
        <v>0</v>
      </c>
    </row>
    <row r="871" spans="2:7" ht="12.75" customHeight="1" x14ac:dyDescent="0.2">
      <c r="B871" s="75">
        <f>'namerena data'!A861+('namerena data'!B861-1)/24</f>
        <v>41583.583333333336</v>
      </c>
      <c r="C871" s="51">
        <f>IF('namerena data'!C861&gt;0,'namerena data'!C861/1000,0)</f>
        <v>0</v>
      </c>
      <c r="D871" s="76">
        <v>36.909999999999997</v>
      </c>
      <c r="E871" s="76">
        <v>25.835000000000001</v>
      </c>
      <c r="F871" s="77">
        <f t="shared" si="26"/>
        <v>353.56984999999997</v>
      </c>
      <c r="G871" s="52">
        <f t="shared" si="27"/>
        <v>0</v>
      </c>
    </row>
    <row r="872" spans="2:7" ht="12.75" customHeight="1" x14ac:dyDescent="0.2">
      <c r="B872" s="75">
        <f>'namerena data'!A862+('namerena data'!B862-1)/24</f>
        <v>41583.625</v>
      </c>
      <c r="C872" s="51">
        <f>IF('namerena data'!C862&gt;0,'namerena data'!C862/1000,0)</f>
        <v>0</v>
      </c>
      <c r="D872" s="76">
        <v>40.5</v>
      </c>
      <c r="E872" s="76">
        <v>25.835000000000001</v>
      </c>
      <c r="F872" s="77">
        <f t="shared" si="26"/>
        <v>446.31750000000011</v>
      </c>
      <c r="G872" s="52">
        <f t="shared" si="27"/>
        <v>0</v>
      </c>
    </row>
    <row r="873" spans="2:7" ht="12.75" customHeight="1" x14ac:dyDescent="0.2">
      <c r="B873" s="75">
        <f>'namerena data'!A863+('namerena data'!B863-1)/24</f>
        <v>41583.666666666664</v>
      </c>
      <c r="C873" s="51">
        <f>IF('namerena data'!C863&gt;0,'namerena data'!C863/1000,0)</f>
        <v>0</v>
      </c>
      <c r="D873" s="76">
        <v>45.17</v>
      </c>
      <c r="E873" s="76">
        <v>25.835000000000001</v>
      </c>
      <c r="F873" s="77">
        <f t="shared" si="26"/>
        <v>566.96695</v>
      </c>
      <c r="G873" s="52">
        <f t="shared" si="27"/>
        <v>0</v>
      </c>
    </row>
    <row r="874" spans="2:7" ht="12.75" customHeight="1" x14ac:dyDescent="0.2">
      <c r="B874" s="75">
        <f>'namerena data'!A864+('namerena data'!B864-1)/24</f>
        <v>41583.708333333336</v>
      </c>
      <c r="C874" s="51">
        <f>IF('namerena data'!C864&gt;0,'namerena data'!C864/1000,0)</f>
        <v>0</v>
      </c>
      <c r="D874" s="76">
        <v>51.7</v>
      </c>
      <c r="E874" s="76">
        <v>25.835000000000001</v>
      </c>
      <c r="F874" s="77">
        <f t="shared" si="26"/>
        <v>735.6695000000002</v>
      </c>
      <c r="G874" s="52">
        <f t="shared" si="27"/>
        <v>0</v>
      </c>
    </row>
    <row r="875" spans="2:7" ht="12.75" customHeight="1" x14ac:dyDescent="0.2">
      <c r="B875" s="75">
        <f>'namerena data'!A865+('namerena data'!B865-1)/24</f>
        <v>41583.75</v>
      </c>
      <c r="C875" s="51">
        <f>IF('namerena data'!C865&gt;0,'namerena data'!C865/1000,0)</f>
        <v>0</v>
      </c>
      <c r="D875" s="76">
        <v>54.55</v>
      </c>
      <c r="E875" s="76">
        <v>25.835000000000001</v>
      </c>
      <c r="F875" s="77">
        <f t="shared" si="26"/>
        <v>809.29925000000003</v>
      </c>
      <c r="G875" s="52">
        <f t="shared" si="27"/>
        <v>0</v>
      </c>
    </row>
    <row r="876" spans="2:7" ht="12.75" customHeight="1" x14ac:dyDescent="0.2">
      <c r="B876" s="75">
        <f>'namerena data'!A866+('namerena data'!B866-1)/24</f>
        <v>41583.791666666664</v>
      </c>
      <c r="C876" s="51">
        <f>IF('namerena data'!C866&gt;0,'namerena data'!C866/1000,0)</f>
        <v>0</v>
      </c>
      <c r="D876" s="76">
        <v>43.5</v>
      </c>
      <c r="E876" s="76">
        <v>25.835000000000001</v>
      </c>
      <c r="F876" s="77">
        <f t="shared" si="26"/>
        <v>523.82249999999999</v>
      </c>
      <c r="G876" s="52">
        <f t="shared" si="27"/>
        <v>0</v>
      </c>
    </row>
    <row r="877" spans="2:7" ht="12.75" customHeight="1" x14ac:dyDescent="0.2">
      <c r="B877" s="75">
        <f>'namerena data'!A867+('namerena data'!B867-1)/24</f>
        <v>41583.833333333336</v>
      </c>
      <c r="C877" s="51">
        <f>IF('namerena data'!C867&gt;0,'namerena data'!C867/1000,0)</f>
        <v>0</v>
      </c>
      <c r="D877" s="76">
        <v>36.1</v>
      </c>
      <c r="E877" s="76">
        <v>25.835000000000001</v>
      </c>
      <c r="F877" s="77">
        <f t="shared" si="26"/>
        <v>332.64350000000002</v>
      </c>
      <c r="G877" s="52">
        <f t="shared" si="27"/>
        <v>0</v>
      </c>
    </row>
    <row r="878" spans="2:7" ht="12.75" customHeight="1" x14ac:dyDescent="0.2">
      <c r="B878" s="75">
        <f>'namerena data'!A868+('namerena data'!B868-1)/24</f>
        <v>41583.875</v>
      </c>
      <c r="C878" s="51">
        <f>IF('namerena data'!C868&gt;0,'namerena data'!C868/1000,0)</f>
        <v>0</v>
      </c>
      <c r="D878" s="76">
        <v>30.2</v>
      </c>
      <c r="E878" s="76">
        <v>25.835000000000001</v>
      </c>
      <c r="F878" s="77">
        <f t="shared" si="26"/>
        <v>180.21699999999998</v>
      </c>
      <c r="G878" s="52">
        <f t="shared" si="27"/>
        <v>0</v>
      </c>
    </row>
    <row r="879" spans="2:7" ht="12.75" customHeight="1" x14ac:dyDescent="0.2">
      <c r="B879" s="75">
        <f>'namerena data'!A869+('namerena data'!B869-1)/24</f>
        <v>41583.916666666664</v>
      </c>
      <c r="C879" s="51">
        <f>IF('namerena data'!C869&gt;0,'namerena data'!C869/1000,0)</f>
        <v>0</v>
      </c>
      <c r="D879" s="76">
        <v>27.08</v>
      </c>
      <c r="E879" s="76">
        <v>25.835000000000001</v>
      </c>
      <c r="F879" s="77">
        <f t="shared" si="26"/>
        <v>99.611800000000017</v>
      </c>
      <c r="G879" s="52">
        <f t="shared" si="27"/>
        <v>0</v>
      </c>
    </row>
    <row r="880" spans="2:7" ht="12.75" customHeight="1" x14ac:dyDescent="0.2">
      <c r="B880" s="75">
        <f>'namerena data'!A870+('namerena data'!B870-1)/24</f>
        <v>41583.958333333336</v>
      </c>
      <c r="C880" s="51">
        <f>IF('namerena data'!C870&gt;0,'namerena data'!C870/1000,0)</f>
        <v>0</v>
      </c>
      <c r="D880" s="76">
        <v>21.68</v>
      </c>
      <c r="E880" s="76">
        <v>25.835000000000001</v>
      </c>
      <c r="F880" s="77">
        <f t="shared" si="26"/>
        <v>-39.897199999999998</v>
      </c>
      <c r="G880" s="52">
        <f t="shared" si="27"/>
        <v>0</v>
      </c>
    </row>
    <row r="881" spans="2:7" ht="12.75" customHeight="1" x14ac:dyDescent="0.2">
      <c r="B881" s="75">
        <f>'namerena data'!A871+('namerena data'!B871-1)/24</f>
        <v>41584</v>
      </c>
      <c r="C881" s="51">
        <f>IF('namerena data'!C871&gt;0,'namerena data'!C871/1000,0)</f>
        <v>0</v>
      </c>
      <c r="D881" s="76">
        <v>22</v>
      </c>
      <c r="E881" s="76">
        <v>25.785</v>
      </c>
      <c r="F881" s="77">
        <f t="shared" si="26"/>
        <v>-32.730000000000018</v>
      </c>
      <c r="G881" s="52">
        <f t="shared" si="27"/>
        <v>0</v>
      </c>
    </row>
    <row r="882" spans="2:7" ht="12.75" customHeight="1" x14ac:dyDescent="0.2">
      <c r="B882" s="75">
        <f>'namerena data'!A872+('namerena data'!B872-1)/24</f>
        <v>41584.041666666664</v>
      </c>
      <c r="C882" s="51">
        <f>IF('namerena data'!C872&gt;0,'namerena data'!C872/1000,0)</f>
        <v>0</v>
      </c>
      <c r="D882" s="76">
        <v>19.899999999999999</v>
      </c>
      <c r="E882" s="76">
        <v>25.785</v>
      </c>
      <c r="F882" s="77">
        <f t="shared" si="26"/>
        <v>-86.878500000000031</v>
      </c>
      <c r="G882" s="52">
        <f t="shared" si="27"/>
        <v>0</v>
      </c>
    </row>
    <row r="883" spans="2:7" ht="12.75" customHeight="1" x14ac:dyDescent="0.2">
      <c r="B883" s="75">
        <f>'namerena data'!A873+('namerena data'!B873-1)/24</f>
        <v>41584.083333333336</v>
      </c>
      <c r="C883" s="51">
        <f>IF('namerena data'!C873&gt;0,'namerena data'!C873/1000,0)</f>
        <v>0</v>
      </c>
      <c r="D883" s="76">
        <v>16.440000000000001</v>
      </c>
      <c r="E883" s="76">
        <v>25.785</v>
      </c>
      <c r="F883" s="77">
        <f t="shared" si="26"/>
        <v>-176.09459999999996</v>
      </c>
      <c r="G883" s="52">
        <f t="shared" si="27"/>
        <v>0</v>
      </c>
    </row>
    <row r="884" spans="2:7" ht="12.75" customHeight="1" x14ac:dyDescent="0.2">
      <c r="B884" s="75">
        <f>'namerena data'!A874+('namerena data'!B874-1)/24</f>
        <v>41584.125</v>
      </c>
      <c r="C884" s="51">
        <f>IF('namerena data'!C874&gt;0,'namerena data'!C874/1000,0)</f>
        <v>0</v>
      </c>
      <c r="D884" s="76">
        <v>13.74</v>
      </c>
      <c r="E884" s="76">
        <v>25.785</v>
      </c>
      <c r="F884" s="77">
        <f t="shared" si="26"/>
        <v>-245.71409999999997</v>
      </c>
      <c r="G884" s="52">
        <f t="shared" si="27"/>
        <v>0</v>
      </c>
    </row>
    <row r="885" spans="2:7" ht="12.75" customHeight="1" x14ac:dyDescent="0.2">
      <c r="B885" s="75">
        <f>'namerena data'!A875+('namerena data'!B875-1)/24</f>
        <v>41584.166666666664</v>
      </c>
      <c r="C885" s="51">
        <f>IF('namerena data'!C875&gt;0,'namerena data'!C875/1000,0)</f>
        <v>0</v>
      </c>
      <c r="D885" s="76">
        <v>14.35</v>
      </c>
      <c r="E885" s="76">
        <v>25.785</v>
      </c>
      <c r="F885" s="77">
        <f t="shared" si="26"/>
        <v>-229.98525000000001</v>
      </c>
      <c r="G885" s="52">
        <f t="shared" si="27"/>
        <v>0</v>
      </c>
    </row>
    <row r="886" spans="2:7" ht="12.75" customHeight="1" x14ac:dyDescent="0.2">
      <c r="B886" s="75">
        <f>'namerena data'!A876+('namerena data'!B876-1)/24</f>
        <v>41584.208333333336</v>
      </c>
      <c r="C886" s="51">
        <f>IF('namerena data'!C876&gt;0,'namerena data'!C876/1000,0)</f>
        <v>0</v>
      </c>
      <c r="D886" s="76">
        <v>21.04</v>
      </c>
      <c r="E886" s="76">
        <v>25.785</v>
      </c>
      <c r="F886" s="77">
        <f t="shared" si="26"/>
        <v>-57.483600000000024</v>
      </c>
      <c r="G886" s="52">
        <f t="shared" si="27"/>
        <v>0</v>
      </c>
    </row>
    <row r="887" spans="2:7" ht="12.75" customHeight="1" x14ac:dyDescent="0.2">
      <c r="B887" s="75">
        <f>'namerena data'!A877+('namerena data'!B877-1)/24</f>
        <v>41584.25</v>
      </c>
      <c r="C887" s="51">
        <f>IF('namerena data'!C877&gt;0,'namerena data'!C877/1000,0)</f>
        <v>0</v>
      </c>
      <c r="D887" s="76">
        <v>33.479999999999997</v>
      </c>
      <c r="E887" s="76">
        <v>25.785</v>
      </c>
      <c r="F887" s="77">
        <f t="shared" si="26"/>
        <v>263.28179999999998</v>
      </c>
      <c r="G887" s="52">
        <f t="shared" si="27"/>
        <v>0</v>
      </c>
    </row>
    <row r="888" spans="2:7" ht="12.75" customHeight="1" x14ac:dyDescent="0.2">
      <c r="B888" s="75">
        <f>'namerena data'!A878+('namerena data'!B878-1)/24</f>
        <v>41584.291666666664</v>
      </c>
      <c r="C888" s="51">
        <f>IF('namerena data'!C878&gt;0,'namerena data'!C878/1000,0)</f>
        <v>0</v>
      </c>
      <c r="D888" s="76">
        <v>36.53</v>
      </c>
      <c r="E888" s="76">
        <v>25.785</v>
      </c>
      <c r="F888" s="77">
        <f t="shared" si="26"/>
        <v>341.92605000000003</v>
      </c>
      <c r="G888" s="52">
        <f t="shared" si="27"/>
        <v>0</v>
      </c>
    </row>
    <row r="889" spans="2:7" ht="12.75" customHeight="1" x14ac:dyDescent="0.2">
      <c r="B889" s="75">
        <f>'namerena data'!A879+('namerena data'!B879-1)/24</f>
        <v>41584.333333333336</v>
      </c>
      <c r="C889" s="51">
        <f>IF('namerena data'!C879&gt;0,'namerena data'!C879/1000,0)</f>
        <v>0</v>
      </c>
      <c r="D889" s="76">
        <v>35.799999999999997</v>
      </c>
      <c r="E889" s="76">
        <v>25.785</v>
      </c>
      <c r="F889" s="77">
        <f t="shared" ref="F889:F952" si="28">+IF(AND(ISNUMBER(D889),ISNUMBER(E889)),D889*E889-$F$13,0)</f>
        <v>323.10299999999995</v>
      </c>
      <c r="G889" s="52">
        <f t="shared" ref="G889:G952" si="29">+(C889*F889)</f>
        <v>0</v>
      </c>
    </row>
    <row r="890" spans="2:7" ht="12.75" customHeight="1" x14ac:dyDescent="0.2">
      <c r="B890" s="75">
        <f>'namerena data'!A880+('namerena data'!B880-1)/24</f>
        <v>41584.375</v>
      </c>
      <c r="C890" s="51">
        <f>IF('namerena data'!C880&gt;0,'namerena data'!C880/1000,0)</f>
        <v>0</v>
      </c>
      <c r="D890" s="76">
        <v>33.299999999999997</v>
      </c>
      <c r="E890" s="76">
        <v>25.785</v>
      </c>
      <c r="F890" s="77">
        <f t="shared" si="28"/>
        <v>258.64049999999997</v>
      </c>
      <c r="G890" s="52">
        <f t="shared" si="29"/>
        <v>0</v>
      </c>
    </row>
    <row r="891" spans="2:7" ht="12.75" customHeight="1" x14ac:dyDescent="0.2">
      <c r="B891" s="75">
        <f>'namerena data'!A881+('namerena data'!B881-1)/24</f>
        <v>41584.416666666664</v>
      </c>
      <c r="C891" s="51">
        <f>IF('namerena data'!C881&gt;0,'namerena data'!C881/1000,0)</f>
        <v>0</v>
      </c>
      <c r="D891" s="76">
        <v>32.49</v>
      </c>
      <c r="E891" s="76">
        <v>25.785</v>
      </c>
      <c r="F891" s="77">
        <f t="shared" si="28"/>
        <v>237.75465000000008</v>
      </c>
      <c r="G891" s="52">
        <f t="shared" si="29"/>
        <v>0</v>
      </c>
    </row>
    <row r="892" spans="2:7" ht="12.75" customHeight="1" x14ac:dyDescent="0.2">
      <c r="B892" s="75">
        <f>'namerena data'!A882+('namerena data'!B882-1)/24</f>
        <v>41584.458333333336</v>
      </c>
      <c r="C892" s="51">
        <f>IF('namerena data'!C882&gt;0,'namerena data'!C882/1000,0)</f>
        <v>0</v>
      </c>
      <c r="D892" s="76">
        <v>32.799999999999997</v>
      </c>
      <c r="E892" s="76">
        <v>25.785</v>
      </c>
      <c r="F892" s="77">
        <f t="shared" si="28"/>
        <v>245.74799999999993</v>
      </c>
      <c r="G892" s="52">
        <f t="shared" si="29"/>
        <v>0</v>
      </c>
    </row>
    <row r="893" spans="2:7" ht="12.75" customHeight="1" x14ac:dyDescent="0.2">
      <c r="B893" s="75">
        <f>'namerena data'!A883+('namerena data'!B883-1)/24</f>
        <v>41584.5</v>
      </c>
      <c r="C893" s="51">
        <f>IF('namerena data'!C883&gt;0,'namerena data'!C883/1000,0)</f>
        <v>0</v>
      </c>
      <c r="D893" s="76">
        <v>33.270000000000003</v>
      </c>
      <c r="E893" s="76">
        <v>25.785</v>
      </c>
      <c r="F893" s="77">
        <f t="shared" si="28"/>
        <v>257.86695000000009</v>
      </c>
      <c r="G893" s="52">
        <f t="shared" si="29"/>
        <v>0</v>
      </c>
    </row>
    <row r="894" spans="2:7" ht="12.75" customHeight="1" x14ac:dyDescent="0.2">
      <c r="B894" s="75">
        <f>'namerena data'!A884+('namerena data'!B884-1)/24</f>
        <v>41584.541666666664</v>
      </c>
      <c r="C894" s="51">
        <f>IF('namerena data'!C884&gt;0,'namerena data'!C884/1000,0)</f>
        <v>0</v>
      </c>
      <c r="D894" s="76">
        <v>34.369999999999997</v>
      </c>
      <c r="E894" s="76">
        <v>25.785</v>
      </c>
      <c r="F894" s="77">
        <f t="shared" si="28"/>
        <v>286.23044999999991</v>
      </c>
      <c r="G894" s="52">
        <f t="shared" si="29"/>
        <v>0</v>
      </c>
    </row>
    <row r="895" spans="2:7" ht="12.75" customHeight="1" x14ac:dyDescent="0.2">
      <c r="B895" s="75">
        <f>'namerena data'!A885+('namerena data'!B885-1)/24</f>
        <v>41584.583333333336</v>
      </c>
      <c r="C895" s="51">
        <f>IF('namerena data'!C885&gt;0,'namerena data'!C885/1000,0)</f>
        <v>0</v>
      </c>
      <c r="D895" s="76">
        <v>34.97</v>
      </c>
      <c r="E895" s="76">
        <v>25.785</v>
      </c>
      <c r="F895" s="77">
        <f t="shared" si="28"/>
        <v>301.70145000000002</v>
      </c>
      <c r="G895" s="52">
        <f t="shared" si="29"/>
        <v>0</v>
      </c>
    </row>
    <row r="896" spans="2:7" ht="12.75" customHeight="1" x14ac:dyDescent="0.2">
      <c r="B896" s="75">
        <f>'namerena data'!A886+('namerena data'!B886-1)/24</f>
        <v>41584.625</v>
      </c>
      <c r="C896" s="51">
        <f>IF('namerena data'!C886&gt;0,'namerena data'!C886/1000,0)</f>
        <v>0</v>
      </c>
      <c r="D896" s="76">
        <v>39.1</v>
      </c>
      <c r="E896" s="76">
        <v>25.785</v>
      </c>
      <c r="F896" s="77">
        <f t="shared" si="28"/>
        <v>408.19350000000009</v>
      </c>
      <c r="G896" s="52">
        <f t="shared" si="29"/>
        <v>0</v>
      </c>
    </row>
    <row r="897" spans="2:7" ht="12.75" customHeight="1" x14ac:dyDescent="0.2">
      <c r="B897" s="75">
        <f>'namerena data'!A887+('namerena data'!B887-1)/24</f>
        <v>41584.666666666664</v>
      </c>
      <c r="C897" s="51">
        <f>IF('namerena data'!C887&gt;0,'namerena data'!C887/1000,0)</f>
        <v>0</v>
      </c>
      <c r="D897" s="76">
        <v>44.15</v>
      </c>
      <c r="E897" s="76">
        <v>25.785</v>
      </c>
      <c r="F897" s="77">
        <f t="shared" si="28"/>
        <v>538.40775000000008</v>
      </c>
      <c r="G897" s="52">
        <f t="shared" si="29"/>
        <v>0</v>
      </c>
    </row>
    <row r="898" spans="2:7" ht="12.75" customHeight="1" x14ac:dyDescent="0.2">
      <c r="B898" s="75">
        <f>'namerena data'!A888+('namerena data'!B888-1)/24</f>
        <v>41584.708333333336</v>
      </c>
      <c r="C898" s="51">
        <f>IF('namerena data'!C888&gt;0,'namerena data'!C888/1000,0)</f>
        <v>0</v>
      </c>
      <c r="D898" s="76">
        <v>59</v>
      </c>
      <c r="E898" s="76">
        <v>25.785</v>
      </c>
      <c r="F898" s="77">
        <f t="shared" si="28"/>
        <v>921.31500000000005</v>
      </c>
      <c r="G898" s="52">
        <f t="shared" si="29"/>
        <v>0</v>
      </c>
    </row>
    <row r="899" spans="2:7" ht="12.75" customHeight="1" x14ac:dyDescent="0.2">
      <c r="B899" s="75">
        <f>'namerena data'!A889+('namerena data'!B889-1)/24</f>
        <v>41584.75</v>
      </c>
      <c r="C899" s="51">
        <f>IF('namerena data'!C889&gt;0,'namerena data'!C889/1000,0)</f>
        <v>0</v>
      </c>
      <c r="D899" s="76">
        <v>60</v>
      </c>
      <c r="E899" s="76">
        <v>25.785</v>
      </c>
      <c r="F899" s="77">
        <f t="shared" si="28"/>
        <v>947.09999999999991</v>
      </c>
      <c r="G899" s="52">
        <f t="shared" si="29"/>
        <v>0</v>
      </c>
    </row>
    <row r="900" spans="2:7" ht="12.75" customHeight="1" x14ac:dyDescent="0.2">
      <c r="B900" s="75">
        <f>'namerena data'!A890+('namerena data'!B890-1)/24</f>
        <v>41584.791666666664</v>
      </c>
      <c r="C900" s="51">
        <f>IF('namerena data'!C890&gt;0,'namerena data'!C890/1000,0)</f>
        <v>0</v>
      </c>
      <c r="D900" s="76">
        <v>48.92</v>
      </c>
      <c r="E900" s="76">
        <v>25.785</v>
      </c>
      <c r="F900" s="77">
        <f t="shared" si="28"/>
        <v>661.40219999999999</v>
      </c>
      <c r="G900" s="52">
        <f t="shared" si="29"/>
        <v>0</v>
      </c>
    </row>
    <row r="901" spans="2:7" ht="12.75" customHeight="1" x14ac:dyDescent="0.2">
      <c r="B901" s="75">
        <f>'namerena data'!A891+('namerena data'!B891-1)/24</f>
        <v>41584.833333333336</v>
      </c>
      <c r="C901" s="51">
        <f>IF('namerena data'!C891&gt;0,'namerena data'!C891/1000,0)</f>
        <v>0</v>
      </c>
      <c r="D901" s="76">
        <v>42</v>
      </c>
      <c r="E901" s="76">
        <v>25.785</v>
      </c>
      <c r="F901" s="77">
        <f t="shared" si="28"/>
        <v>482.97</v>
      </c>
      <c r="G901" s="52">
        <f t="shared" si="29"/>
        <v>0</v>
      </c>
    </row>
    <row r="902" spans="2:7" ht="12.75" customHeight="1" x14ac:dyDescent="0.2">
      <c r="B902" s="75">
        <f>'namerena data'!A892+('namerena data'!B892-1)/24</f>
        <v>41584.875</v>
      </c>
      <c r="C902" s="51">
        <f>IF('namerena data'!C892&gt;0,'namerena data'!C892/1000,0)</f>
        <v>0</v>
      </c>
      <c r="D902" s="76">
        <v>35.43</v>
      </c>
      <c r="E902" s="76">
        <v>25.785</v>
      </c>
      <c r="F902" s="77">
        <f t="shared" si="28"/>
        <v>313.56254999999999</v>
      </c>
      <c r="G902" s="52">
        <f t="shared" si="29"/>
        <v>0</v>
      </c>
    </row>
    <row r="903" spans="2:7" ht="12.75" customHeight="1" x14ac:dyDescent="0.2">
      <c r="B903" s="75">
        <f>'namerena data'!A893+('namerena data'!B893-1)/24</f>
        <v>41584.916666666664</v>
      </c>
      <c r="C903" s="51">
        <f>IF('namerena data'!C893&gt;0,'namerena data'!C893/1000,0)</f>
        <v>0</v>
      </c>
      <c r="D903" s="76">
        <v>33.5</v>
      </c>
      <c r="E903" s="76">
        <v>25.785</v>
      </c>
      <c r="F903" s="77">
        <f t="shared" si="28"/>
        <v>263.79750000000001</v>
      </c>
      <c r="G903" s="52">
        <f t="shared" si="29"/>
        <v>0</v>
      </c>
    </row>
    <row r="904" spans="2:7" ht="12.75" customHeight="1" x14ac:dyDescent="0.2">
      <c r="B904" s="75">
        <f>'namerena data'!A894+('namerena data'!B894-1)/24</f>
        <v>41584.958333333336</v>
      </c>
      <c r="C904" s="51">
        <f>IF('namerena data'!C894&gt;0,'namerena data'!C894/1000,0)</f>
        <v>0</v>
      </c>
      <c r="D904" s="76">
        <v>28</v>
      </c>
      <c r="E904" s="76">
        <v>25.785</v>
      </c>
      <c r="F904" s="77">
        <f t="shared" si="28"/>
        <v>121.98000000000002</v>
      </c>
      <c r="G904" s="52">
        <f t="shared" si="29"/>
        <v>0</v>
      </c>
    </row>
    <row r="905" spans="2:7" ht="12.75" customHeight="1" x14ac:dyDescent="0.2">
      <c r="B905" s="75">
        <f>'namerena data'!A895+('namerena data'!B895-1)/24</f>
        <v>41585</v>
      </c>
      <c r="C905" s="51">
        <f>IF('namerena data'!C895&gt;0,'namerena data'!C895/1000,0)</f>
        <v>0</v>
      </c>
      <c r="D905" s="76">
        <v>20.62</v>
      </c>
      <c r="E905" s="76">
        <v>26.85</v>
      </c>
      <c r="F905" s="77">
        <f t="shared" si="28"/>
        <v>-46.352999999999952</v>
      </c>
      <c r="G905" s="52">
        <f t="shared" si="29"/>
        <v>0</v>
      </c>
    </row>
    <row r="906" spans="2:7" ht="12.75" customHeight="1" x14ac:dyDescent="0.2">
      <c r="B906" s="75">
        <f>'namerena data'!A896+('namerena data'!B896-1)/24</f>
        <v>41585.041666666664</v>
      </c>
      <c r="C906" s="51">
        <f>IF('namerena data'!C896&gt;0,'namerena data'!C896/1000,0)</f>
        <v>0</v>
      </c>
      <c r="D906" s="76">
        <v>18.489999999999998</v>
      </c>
      <c r="E906" s="76">
        <v>26.85</v>
      </c>
      <c r="F906" s="77">
        <f t="shared" si="28"/>
        <v>-103.54349999999999</v>
      </c>
      <c r="G906" s="52">
        <f t="shared" si="29"/>
        <v>0</v>
      </c>
    </row>
    <row r="907" spans="2:7" ht="12.75" customHeight="1" x14ac:dyDescent="0.2">
      <c r="B907" s="75">
        <f>'namerena data'!A897+('namerena data'!B897-1)/24</f>
        <v>41585.083333333336</v>
      </c>
      <c r="C907" s="51">
        <f>IF('namerena data'!C897&gt;0,'namerena data'!C897/1000,0)</f>
        <v>0</v>
      </c>
      <c r="D907" s="76">
        <v>15.03</v>
      </c>
      <c r="E907" s="76">
        <v>26.85</v>
      </c>
      <c r="F907" s="77">
        <f t="shared" si="28"/>
        <v>-196.44450000000001</v>
      </c>
      <c r="G907" s="52">
        <f t="shared" si="29"/>
        <v>0</v>
      </c>
    </row>
    <row r="908" spans="2:7" ht="12.75" customHeight="1" x14ac:dyDescent="0.2">
      <c r="B908" s="75">
        <f>'namerena data'!A898+('namerena data'!B898-1)/24</f>
        <v>41585.125</v>
      </c>
      <c r="C908" s="51">
        <f>IF('namerena data'!C898&gt;0,'namerena data'!C898/1000,0)</f>
        <v>0</v>
      </c>
      <c r="D908" s="76">
        <v>10.43</v>
      </c>
      <c r="E908" s="76">
        <v>26.85</v>
      </c>
      <c r="F908" s="77">
        <f t="shared" si="28"/>
        <v>-319.9545</v>
      </c>
      <c r="G908" s="52">
        <f t="shared" si="29"/>
        <v>0</v>
      </c>
    </row>
    <row r="909" spans="2:7" ht="12.75" customHeight="1" x14ac:dyDescent="0.2">
      <c r="B909" s="75">
        <f>'namerena data'!A899+('namerena data'!B899-1)/24</f>
        <v>41585.166666666664</v>
      </c>
      <c r="C909" s="51">
        <f>IF('namerena data'!C899&gt;0,'namerena data'!C899/1000,0)</f>
        <v>0</v>
      </c>
      <c r="D909" s="76">
        <v>10.43</v>
      </c>
      <c r="E909" s="76">
        <v>26.85</v>
      </c>
      <c r="F909" s="77">
        <f t="shared" si="28"/>
        <v>-319.9545</v>
      </c>
      <c r="G909" s="52">
        <f t="shared" si="29"/>
        <v>0</v>
      </c>
    </row>
    <row r="910" spans="2:7" ht="12.75" customHeight="1" x14ac:dyDescent="0.2">
      <c r="B910" s="75">
        <f>'namerena data'!A900+('namerena data'!B900-1)/24</f>
        <v>41585.208333333336</v>
      </c>
      <c r="C910" s="51">
        <f>IF('namerena data'!C900&gt;0,'namerena data'!C900/1000,0)</f>
        <v>0</v>
      </c>
      <c r="D910" s="76">
        <v>18</v>
      </c>
      <c r="E910" s="76">
        <v>26.85</v>
      </c>
      <c r="F910" s="77">
        <f t="shared" si="28"/>
        <v>-116.69999999999999</v>
      </c>
      <c r="G910" s="52">
        <f t="shared" si="29"/>
        <v>0</v>
      </c>
    </row>
    <row r="911" spans="2:7" ht="12.75" customHeight="1" x14ac:dyDescent="0.2">
      <c r="B911" s="75">
        <f>'namerena data'!A901+('namerena data'!B901-1)/24</f>
        <v>41585.25</v>
      </c>
      <c r="C911" s="51">
        <f>IF('namerena data'!C901&gt;0,'namerena data'!C901/1000,0)</f>
        <v>0</v>
      </c>
      <c r="D911" s="76">
        <v>35.1</v>
      </c>
      <c r="E911" s="76">
        <v>26.85</v>
      </c>
      <c r="F911" s="77">
        <f t="shared" si="28"/>
        <v>342.43500000000006</v>
      </c>
      <c r="G911" s="52">
        <f t="shared" si="29"/>
        <v>0</v>
      </c>
    </row>
    <row r="912" spans="2:7" ht="12.75" customHeight="1" x14ac:dyDescent="0.2">
      <c r="B912" s="75">
        <f>'namerena data'!A902+('namerena data'!B902-1)/24</f>
        <v>41585.291666666664</v>
      </c>
      <c r="C912" s="51">
        <f>IF('namerena data'!C902&gt;0,'namerena data'!C902/1000,0)</f>
        <v>0</v>
      </c>
      <c r="D912" s="76">
        <v>38.92</v>
      </c>
      <c r="E912" s="76">
        <v>26.85</v>
      </c>
      <c r="F912" s="77">
        <f t="shared" si="28"/>
        <v>445.00200000000018</v>
      </c>
      <c r="G912" s="52">
        <f t="shared" si="29"/>
        <v>0</v>
      </c>
    </row>
    <row r="913" spans="2:7" ht="12.75" customHeight="1" x14ac:dyDescent="0.2">
      <c r="B913" s="75">
        <f>'namerena data'!A903+('namerena data'!B903-1)/24</f>
        <v>41585.333333333336</v>
      </c>
      <c r="C913" s="51">
        <f>IF('namerena data'!C903&gt;0,'namerena data'!C903/1000,0)</f>
        <v>0</v>
      </c>
      <c r="D913" s="76">
        <v>40</v>
      </c>
      <c r="E913" s="76">
        <v>26.85</v>
      </c>
      <c r="F913" s="77">
        <f t="shared" si="28"/>
        <v>474</v>
      </c>
      <c r="G913" s="52">
        <f t="shared" si="29"/>
        <v>0</v>
      </c>
    </row>
    <row r="914" spans="2:7" ht="12.75" customHeight="1" x14ac:dyDescent="0.2">
      <c r="B914" s="75">
        <f>'namerena data'!A904+('namerena data'!B904-1)/24</f>
        <v>41585.375</v>
      </c>
      <c r="C914" s="51">
        <f>IF('namerena data'!C904&gt;0,'namerena data'!C904/1000,0)</f>
        <v>0</v>
      </c>
      <c r="D914" s="76">
        <v>37.29</v>
      </c>
      <c r="E914" s="76">
        <v>26.85</v>
      </c>
      <c r="F914" s="77">
        <f t="shared" si="28"/>
        <v>401.23649999999998</v>
      </c>
      <c r="G914" s="52">
        <f t="shared" si="29"/>
        <v>0</v>
      </c>
    </row>
    <row r="915" spans="2:7" ht="12.75" customHeight="1" x14ac:dyDescent="0.2">
      <c r="B915" s="75">
        <f>'namerena data'!A905+('namerena data'!B905-1)/24</f>
        <v>41585.416666666664</v>
      </c>
      <c r="C915" s="51">
        <f>IF('namerena data'!C905&gt;0,'namerena data'!C905/1000,0)</f>
        <v>0</v>
      </c>
      <c r="D915" s="76">
        <v>36</v>
      </c>
      <c r="E915" s="76">
        <v>26.85</v>
      </c>
      <c r="F915" s="77">
        <f t="shared" si="28"/>
        <v>366.6</v>
      </c>
      <c r="G915" s="52">
        <f t="shared" si="29"/>
        <v>0</v>
      </c>
    </row>
    <row r="916" spans="2:7" ht="12.75" customHeight="1" x14ac:dyDescent="0.2">
      <c r="B916" s="75">
        <f>'namerena data'!A906+('namerena data'!B906-1)/24</f>
        <v>41585.458333333336</v>
      </c>
      <c r="C916" s="51">
        <f>IF('namerena data'!C906&gt;0,'namerena data'!C906/1000,0)</f>
        <v>0</v>
      </c>
      <c r="D916" s="76">
        <v>37</v>
      </c>
      <c r="E916" s="76">
        <v>26.85</v>
      </c>
      <c r="F916" s="77">
        <f t="shared" si="28"/>
        <v>393.45000000000005</v>
      </c>
      <c r="G916" s="52">
        <f t="shared" si="29"/>
        <v>0</v>
      </c>
    </row>
    <row r="917" spans="2:7" ht="12.75" customHeight="1" x14ac:dyDescent="0.2">
      <c r="B917" s="75">
        <f>'namerena data'!A907+('namerena data'!B907-1)/24</f>
        <v>41585.5</v>
      </c>
      <c r="C917" s="51">
        <f>IF('namerena data'!C907&gt;0,'namerena data'!C907/1000,0)</f>
        <v>0</v>
      </c>
      <c r="D917" s="76">
        <v>36.799999999999997</v>
      </c>
      <c r="E917" s="76">
        <v>26.85</v>
      </c>
      <c r="F917" s="77">
        <f t="shared" si="28"/>
        <v>388.07999999999993</v>
      </c>
      <c r="G917" s="52">
        <f t="shared" si="29"/>
        <v>0</v>
      </c>
    </row>
    <row r="918" spans="2:7" ht="12.75" customHeight="1" x14ac:dyDescent="0.2">
      <c r="B918" s="75">
        <f>'namerena data'!A908+('namerena data'!B908-1)/24</f>
        <v>41585.541666666664</v>
      </c>
      <c r="C918" s="51">
        <f>IF('namerena data'!C908&gt;0,'namerena data'!C908/1000,0)</f>
        <v>0</v>
      </c>
      <c r="D918" s="76">
        <v>38.4</v>
      </c>
      <c r="E918" s="76">
        <v>26.85</v>
      </c>
      <c r="F918" s="77">
        <f t="shared" si="28"/>
        <v>431.03999999999996</v>
      </c>
      <c r="G918" s="52">
        <f t="shared" si="29"/>
        <v>0</v>
      </c>
    </row>
    <row r="919" spans="2:7" ht="12.75" customHeight="1" x14ac:dyDescent="0.2">
      <c r="B919" s="75">
        <f>'namerena data'!A909+('namerena data'!B909-1)/24</f>
        <v>41585.583333333336</v>
      </c>
      <c r="C919" s="51">
        <f>IF('namerena data'!C909&gt;0,'namerena data'!C909/1000,0)</f>
        <v>0</v>
      </c>
      <c r="D919" s="76">
        <v>41.06</v>
      </c>
      <c r="E919" s="76">
        <v>26.85</v>
      </c>
      <c r="F919" s="77">
        <f t="shared" si="28"/>
        <v>502.46100000000001</v>
      </c>
      <c r="G919" s="52">
        <f t="shared" si="29"/>
        <v>0</v>
      </c>
    </row>
    <row r="920" spans="2:7" ht="12.75" customHeight="1" x14ac:dyDescent="0.2">
      <c r="B920" s="75">
        <f>'namerena data'!A910+('namerena data'!B910-1)/24</f>
        <v>41585.625</v>
      </c>
      <c r="C920" s="51">
        <f>IF('namerena data'!C910&gt;0,'namerena data'!C910/1000,0)</f>
        <v>0</v>
      </c>
      <c r="D920" s="76">
        <v>44.9</v>
      </c>
      <c r="E920" s="76">
        <v>26.85</v>
      </c>
      <c r="F920" s="77">
        <f t="shared" si="28"/>
        <v>605.56500000000005</v>
      </c>
      <c r="G920" s="52">
        <f t="shared" si="29"/>
        <v>0</v>
      </c>
    </row>
    <row r="921" spans="2:7" ht="12.75" customHeight="1" x14ac:dyDescent="0.2">
      <c r="B921" s="75">
        <f>'namerena data'!A911+('namerena data'!B911-1)/24</f>
        <v>41585.666666666664</v>
      </c>
      <c r="C921" s="51">
        <f>IF('namerena data'!C911&gt;0,'namerena data'!C911/1000,0)</f>
        <v>0</v>
      </c>
      <c r="D921" s="76">
        <v>50.5</v>
      </c>
      <c r="E921" s="76">
        <v>26.85</v>
      </c>
      <c r="F921" s="77">
        <f t="shared" si="28"/>
        <v>755.92500000000018</v>
      </c>
      <c r="G921" s="52">
        <f t="shared" si="29"/>
        <v>0</v>
      </c>
    </row>
    <row r="922" spans="2:7" ht="12.75" customHeight="1" x14ac:dyDescent="0.2">
      <c r="B922" s="75">
        <f>'namerena data'!A912+('namerena data'!B912-1)/24</f>
        <v>41585.708333333336</v>
      </c>
      <c r="C922" s="51">
        <f>IF('namerena data'!C912&gt;0,'namerena data'!C912/1000,0)</f>
        <v>0</v>
      </c>
      <c r="D922" s="76">
        <v>62.5</v>
      </c>
      <c r="E922" s="76">
        <v>26.85</v>
      </c>
      <c r="F922" s="77">
        <f t="shared" si="28"/>
        <v>1078.125</v>
      </c>
      <c r="G922" s="52">
        <f t="shared" si="29"/>
        <v>0</v>
      </c>
    </row>
    <row r="923" spans="2:7" ht="12.75" customHeight="1" x14ac:dyDescent="0.2">
      <c r="B923" s="75">
        <f>'namerena data'!A913+('namerena data'!B913-1)/24</f>
        <v>41585.75</v>
      </c>
      <c r="C923" s="51">
        <f>IF('namerena data'!C913&gt;0,'namerena data'!C913/1000,0)</f>
        <v>0</v>
      </c>
      <c r="D923" s="76">
        <v>70.540000000000006</v>
      </c>
      <c r="E923" s="76">
        <v>26.85</v>
      </c>
      <c r="F923" s="77">
        <f t="shared" si="28"/>
        <v>1293.9990000000003</v>
      </c>
      <c r="G923" s="52">
        <f t="shared" si="29"/>
        <v>0</v>
      </c>
    </row>
    <row r="924" spans="2:7" ht="12.75" customHeight="1" x14ac:dyDescent="0.2">
      <c r="B924" s="75">
        <f>'namerena data'!A914+('namerena data'!B914-1)/24</f>
        <v>41585.791666666664</v>
      </c>
      <c r="C924" s="51">
        <f>IF('namerena data'!C914&gt;0,'namerena data'!C914/1000,0)</f>
        <v>0</v>
      </c>
      <c r="D924" s="76">
        <v>54.42</v>
      </c>
      <c r="E924" s="76">
        <v>26.85</v>
      </c>
      <c r="F924" s="77">
        <f t="shared" si="28"/>
        <v>861.17700000000013</v>
      </c>
      <c r="G924" s="52">
        <f t="shared" si="29"/>
        <v>0</v>
      </c>
    </row>
    <row r="925" spans="2:7" ht="12.75" customHeight="1" x14ac:dyDescent="0.2">
      <c r="B925" s="75">
        <f>'namerena data'!A915+('namerena data'!B915-1)/24</f>
        <v>41585.833333333336</v>
      </c>
      <c r="C925" s="51">
        <f>IF('namerena data'!C915&gt;0,'namerena data'!C915/1000,0)</f>
        <v>0</v>
      </c>
      <c r="D925" s="76">
        <v>45.74</v>
      </c>
      <c r="E925" s="76">
        <v>26.85</v>
      </c>
      <c r="F925" s="77">
        <f t="shared" si="28"/>
        <v>628.11900000000014</v>
      </c>
      <c r="G925" s="52">
        <f t="shared" si="29"/>
        <v>0</v>
      </c>
    </row>
    <row r="926" spans="2:7" ht="12.75" customHeight="1" x14ac:dyDescent="0.2">
      <c r="B926" s="75">
        <f>'namerena data'!A916+('namerena data'!B916-1)/24</f>
        <v>41585.875</v>
      </c>
      <c r="C926" s="51">
        <f>IF('namerena data'!C916&gt;0,'namerena data'!C916/1000,0)</f>
        <v>0</v>
      </c>
      <c r="D926" s="76">
        <v>34.06</v>
      </c>
      <c r="E926" s="76">
        <v>26.85</v>
      </c>
      <c r="F926" s="77">
        <f t="shared" si="28"/>
        <v>314.51100000000008</v>
      </c>
      <c r="G926" s="52">
        <f t="shared" si="29"/>
        <v>0</v>
      </c>
    </row>
    <row r="927" spans="2:7" ht="12.75" customHeight="1" x14ac:dyDescent="0.2">
      <c r="B927" s="75">
        <f>'namerena data'!A917+('namerena data'!B917-1)/24</f>
        <v>41585.916666666664</v>
      </c>
      <c r="C927" s="51">
        <f>IF('namerena data'!C917&gt;0,'namerena data'!C917/1000,0)</f>
        <v>0</v>
      </c>
      <c r="D927" s="76">
        <v>31.72</v>
      </c>
      <c r="E927" s="76">
        <v>26.85</v>
      </c>
      <c r="F927" s="77">
        <f t="shared" si="28"/>
        <v>251.68200000000002</v>
      </c>
      <c r="G927" s="52">
        <f t="shared" si="29"/>
        <v>0</v>
      </c>
    </row>
    <row r="928" spans="2:7" ht="12.75" customHeight="1" x14ac:dyDescent="0.2">
      <c r="B928" s="75">
        <f>'namerena data'!A918+('namerena data'!B918-1)/24</f>
        <v>41585.958333333336</v>
      </c>
      <c r="C928" s="51">
        <f>IF('namerena data'!C918&gt;0,'namerena data'!C918/1000,0)</f>
        <v>0</v>
      </c>
      <c r="D928" s="76">
        <v>29</v>
      </c>
      <c r="E928" s="76">
        <v>26.85</v>
      </c>
      <c r="F928" s="77">
        <f t="shared" si="28"/>
        <v>178.65000000000009</v>
      </c>
      <c r="G928" s="52">
        <f t="shared" si="29"/>
        <v>0</v>
      </c>
    </row>
    <row r="929" spans="2:7" ht="12.75" customHeight="1" x14ac:dyDescent="0.2">
      <c r="B929" s="75">
        <f>'namerena data'!A919+('namerena data'!B919-1)/24</f>
        <v>41586</v>
      </c>
      <c r="C929" s="51">
        <f>IF('namerena data'!C919&gt;0,'namerena data'!C919/1000,0)</f>
        <v>0</v>
      </c>
      <c r="D929" s="76">
        <v>26.93</v>
      </c>
      <c r="E929" s="76">
        <v>26.965</v>
      </c>
      <c r="F929" s="77">
        <f t="shared" si="28"/>
        <v>126.16745000000003</v>
      </c>
      <c r="G929" s="52">
        <f t="shared" si="29"/>
        <v>0</v>
      </c>
    </row>
    <row r="930" spans="2:7" ht="12.75" customHeight="1" x14ac:dyDescent="0.2">
      <c r="B930" s="75">
        <f>'namerena data'!A920+('namerena data'!B920-1)/24</f>
        <v>41586.041666666664</v>
      </c>
      <c r="C930" s="51">
        <f>IF('namerena data'!C920&gt;0,'namerena data'!C920/1000,0)</f>
        <v>0</v>
      </c>
      <c r="D930" s="76">
        <v>26.14</v>
      </c>
      <c r="E930" s="76">
        <v>26.965</v>
      </c>
      <c r="F930" s="77">
        <f t="shared" si="28"/>
        <v>104.86509999999998</v>
      </c>
      <c r="G930" s="52">
        <f t="shared" si="29"/>
        <v>0</v>
      </c>
    </row>
    <row r="931" spans="2:7" ht="12.75" customHeight="1" x14ac:dyDescent="0.2">
      <c r="B931" s="75">
        <f>'namerena data'!A921+('namerena data'!B921-1)/24</f>
        <v>41586.083333333336</v>
      </c>
      <c r="C931" s="51">
        <f>IF('namerena data'!C921&gt;0,'namerena data'!C921/1000,0)</f>
        <v>0</v>
      </c>
      <c r="D931" s="76">
        <v>25.04</v>
      </c>
      <c r="E931" s="76">
        <v>26.965</v>
      </c>
      <c r="F931" s="77">
        <f t="shared" si="28"/>
        <v>75.203599999999938</v>
      </c>
      <c r="G931" s="52">
        <f t="shared" si="29"/>
        <v>0</v>
      </c>
    </row>
    <row r="932" spans="2:7" ht="12.75" customHeight="1" x14ac:dyDescent="0.2">
      <c r="B932" s="75">
        <f>'namerena data'!A922+('namerena data'!B922-1)/24</f>
        <v>41586.125</v>
      </c>
      <c r="C932" s="51">
        <f>IF('namerena data'!C922&gt;0,'namerena data'!C922/1000,0)</f>
        <v>0</v>
      </c>
      <c r="D932" s="76">
        <v>23</v>
      </c>
      <c r="E932" s="76">
        <v>26.965</v>
      </c>
      <c r="F932" s="77">
        <f t="shared" si="28"/>
        <v>20.19500000000005</v>
      </c>
      <c r="G932" s="52">
        <f t="shared" si="29"/>
        <v>0</v>
      </c>
    </row>
    <row r="933" spans="2:7" ht="12.75" customHeight="1" x14ac:dyDescent="0.2">
      <c r="B933" s="75">
        <f>'namerena data'!A923+('namerena data'!B923-1)/24</f>
        <v>41586.166666666664</v>
      </c>
      <c r="C933" s="51">
        <f>IF('namerena data'!C923&gt;0,'namerena data'!C923/1000,0)</f>
        <v>0</v>
      </c>
      <c r="D933" s="76">
        <v>24.48</v>
      </c>
      <c r="E933" s="76">
        <v>26.965</v>
      </c>
      <c r="F933" s="77">
        <f t="shared" si="28"/>
        <v>60.103200000000015</v>
      </c>
      <c r="G933" s="52">
        <f t="shared" si="29"/>
        <v>0</v>
      </c>
    </row>
    <row r="934" spans="2:7" ht="12.75" customHeight="1" x14ac:dyDescent="0.2">
      <c r="B934" s="75">
        <f>'namerena data'!A924+('namerena data'!B924-1)/24</f>
        <v>41586.208333333336</v>
      </c>
      <c r="C934" s="51">
        <f>IF('namerena data'!C924&gt;0,'namerena data'!C924/1000,0)</f>
        <v>0</v>
      </c>
      <c r="D934" s="76">
        <v>29.28</v>
      </c>
      <c r="E934" s="76">
        <v>26.965</v>
      </c>
      <c r="F934" s="77">
        <f t="shared" si="28"/>
        <v>189.53520000000003</v>
      </c>
      <c r="G934" s="52">
        <f t="shared" si="29"/>
        <v>0</v>
      </c>
    </row>
    <row r="935" spans="2:7" ht="12.75" customHeight="1" x14ac:dyDescent="0.2">
      <c r="B935" s="75">
        <f>'namerena data'!A925+('namerena data'!B925-1)/24</f>
        <v>41586.25</v>
      </c>
      <c r="C935" s="51">
        <f>IF('namerena data'!C925&gt;0,'namerena data'!C925/1000,0)</f>
        <v>0</v>
      </c>
      <c r="D935" s="76">
        <v>37</v>
      </c>
      <c r="E935" s="76">
        <v>26.965</v>
      </c>
      <c r="F935" s="77">
        <f t="shared" si="28"/>
        <v>397.70500000000004</v>
      </c>
      <c r="G935" s="52">
        <f t="shared" si="29"/>
        <v>0</v>
      </c>
    </row>
    <row r="936" spans="2:7" ht="12.75" customHeight="1" x14ac:dyDescent="0.2">
      <c r="B936" s="75">
        <f>'namerena data'!A926+('namerena data'!B926-1)/24</f>
        <v>41586.291666666664</v>
      </c>
      <c r="C936" s="51">
        <f>IF('namerena data'!C926&gt;0,'namerena data'!C926/1000,0)</f>
        <v>0</v>
      </c>
      <c r="D936" s="76">
        <v>45</v>
      </c>
      <c r="E936" s="76">
        <v>26.965</v>
      </c>
      <c r="F936" s="77">
        <f t="shared" si="28"/>
        <v>613.42499999999995</v>
      </c>
      <c r="G936" s="52">
        <f t="shared" si="29"/>
        <v>0</v>
      </c>
    </row>
    <row r="937" spans="2:7" ht="12.75" customHeight="1" x14ac:dyDescent="0.2">
      <c r="B937" s="75">
        <f>'namerena data'!A927+('namerena data'!B927-1)/24</f>
        <v>41586.333333333336</v>
      </c>
      <c r="C937" s="51">
        <f>IF('namerena data'!C927&gt;0,'namerena data'!C927/1000,0)</f>
        <v>0</v>
      </c>
      <c r="D937" s="76">
        <v>45</v>
      </c>
      <c r="E937" s="76">
        <v>26.965</v>
      </c>
      <c r="F937" s="77">
        <f t="shared" si="28"/>
        <v>613.42499999999995</v>
      </c>
      <c r="G937" s="52">
        <f t="shared" si="29"/>
        <v>0</v>
      </c>
    </row>
    <row r="938" spans="2:7" ht="12.75" customHeight="1" x14ac:dyDescent="0.2">
      <c r="B938" s="75">
        <f>'namerena data'!A928+('namerena data'!B928-1)/24</f>
        <v>41586.375</v>
      </c>
      <c r="C938" s="51">
        <f>IF('namerena data'!C928&gt;0,'namerena data'!C928/1000,0)</f>
        <v>0</v>
      </c>
      <c r="D938" s="76">
        <v>42</v>
      </c>
      <c r="E938" s="76">
        <v>26.965</v>
      </c>
      <c r="F938" s="77">
        <f t="shared" si="28"/>
        <v>532.53</v>
      </c>
      <c r="G938" s="52">
        <f t="shared" si="29"/>
        <v>0</v>
      </c>
    </row>
    <row r="939" spans="2:7" ht="12.75" customHeight="1" x14ac:dyDescent="0.2">
      <c r="B939" s="75">
        <f>'namerena data'!A929+('namerena data'!B929-1)/24</f>
        <v>41586.416666666664</v>
      </c>
      <c r="C939" s="51">
        <f>IF('namerena data'!C929&gt;0,'namerena data'!C929/1000,0)</f>
        <v>0</v>
      </c>
      <c r="D939" s="76">
        <v>35.200000000000003</v>
      </c>
      <c r="E939" s="76">
        <v>26.965</v>
      </c>
      <c r="F939" s="77">
        <f t="shared" si="28"/>
        <v>349.16800000000012</v>
      </c>
      <c r="G939" s="52">
        <f t="shared" si="29"/>
        <v>0</v>
      </c>
    </row>
    <row r="940" spans="2:7" ht="12.75" customHeight="1" x14ac:dyDescent="0.2">
      <c r="B940" s="75">
        <f>'namerena data'!A930+('namerena data'!B930-1)/24</f>
        <v>41586.458333333336</v>
      </c>
      <c r="C940" s="51">
        <f>IF('namerena data'!C930&gt;0,'namerena data'!C930/1000,0)</f>
        <v>0</v>
      </c>
      <c r="D940" s="76">
        <v>40</v>
      </c>
      <c r="E940" s="76">
        <v>26.965</v>
      </c>
      <c r="F940" s="77">
        <f t="shared" si="28"/>
        <v>478.59999999999991</v>
      </c>
      <c r="G940" s="52">
        <f t="shared" si="29"/>
        <v>0</v>
      </c>
    </row>
    <row r="941" spans="2:7" ht="12.75" customHeight="1" x14ac:dyDescent="0.2">
      <c r="B941" s="75">
        <f>'namerena data'!A931+('namerena data'!B931-1)/24</f>
        <v>41586.5</v>
      </c>
      <c r="C941" s="51">
        <f>IF('namerena data'!C931&gt;0,'namerena data'!C931/1000,0)</f>
        <v>0</v>
      </c>
      <c r="D941" s="76">
        <v>48.92</v>
      </c>
      <c r="E941" s="76">
        <v>26.965</v>
      </c>
      <c r="F941" s="77">
        <f t="shared" si="28"/>
        <v>719.12779999999998</v>
      </c>
      <c r="G941" s="52">
        <f t="shared" si="29"/>
        <v>0</v>
      </c>
    </row>
    <row r="942" spans="2:7" ht="12.75" customHeight="1" x14ac:dyDescent="0.2">
      <c r="B942" s="75">
        <f>'namerena data'!A932+('namerena data'!B932-1)/24</f>
        <v>41586.541666666664</v>
      </c>
      <c r="C942" s="51">
        <f>IF('namerena data'!C932&gt;0,'namerena data'!C932/1000,0)</f>
        <v>0</v>
      </c>
      <c r="D942" s="76">
        <v>48.5</v>
      </c>
      <c r="E942" s="76">
        <v>26.965</v>
      </c>
      <c r="F942" s="77">
        <f t="shared" si="28"/>
        <v>707.80250000000001</v>
      </c>
      <c r="G942" s="52">
        <f t="shared" si="29"/>
        <v>0</v>
      </c>
    </row>
    <row r="943" spans="2:7" ht="12.75" customHeight="1" x14ac:dyDescent="0.2">
      <c r="B943" s="75">
        <f>'namerena data'!A933+('namerena data'!B933-1)/24</f>
        <v>41586.583333333336</v>
      </c>
      <c r="C943" s="51">
        <f>IF('namerena data'!C933&gt;0,'namerena data'!C933/1000,0)</f>
        <v>0</v>
      </c>
      <c r="D943" s="76">
        <v>48.5</v>
      </c>
      <c r="E943" s="76">
        <v>26.965</v>
      </c>
      <c r="F943" s="77">
        <f t="shared" si="28"/>
        <v>707.80250000000001</v>
      </c>
      <c r="G943" s="52">
        <f t="shared" si="29"/>
        <v>0</v>
      </c>
    </row>
    <row r="944" spans="2:7" ht="12.75" customHeight="1" x14ac:dyDescent="0.2">
      <c r="B944" s="75">
        <f>'namerena data'!A934+('namerena data'!B934-1)/24</f>
        <v>41586.625</v>
      </c>
      <c r="C944" s="51">
        <f>IF('namerena data'!C934&gt;0,'namerena data'!C934/1000,0)</f>
        <v>0</v>
      </c>
      <c r="D944" s="76">
        <v>48.81</v>
      </c>
      <c r="E944" s="76">
        <v>26.965</v>
      </c>
      <c r="F944" s="77">
        <f t="shared" si="28"/>
        <v>716.16165000000001</v>
      </c>
      <c r="G944" s="52">
        <f t="shared" si="29"/>
        <v>0</v>
      </c>
    </row>
    <row r="945" spans="2:7" ht="12.75" customHeight="1" x14ac:dyDescent="0.2">
      <c r="B945" s="75">
        <f>'namerena data'!A935+('namerena data'!B935-1)/24</f>
        <v>41586.666666666664</v>
      </c>
      <c r="C945" s="51">
        <f>IF('namerena data'!C935&gt;0,'namerena data'!C935/1000,0)</f>
        <v>0</v>
      </c>
      <c r="D945" s="76">
        <v>53.79</v>
      </c>
      <c r="E945" s="76">
        <v>26.965</v>
      </c>
      <c r="F945" s="77">
        <f t="shared" si="28"/>
        <v>850.44734999999991</v>
      </c>
      <c r="G945" s="52">
        <f t="shared" si="29"/>
        <v>0</v>
      </c>
    </row>
    <row r="946" spans="2:7" ht="12.75" customHeight="1" x14ac:dyDescent="0.2">
      <c r="B946" s="75">
        <f>'namerena data'!A936+('namerena data'!B936-1)/24</f>
        <v>41586.708333333336</v>
      </c>
      <c r="C946" s="51">
        <f>IF('namerena data'!C936&gt;0,'namerena data'!C936/1000,0)</f>
        <v>0</v>
      </c>
      <c r="D946" s="76">
        <v>66.680000000000007</v>
      </c>
      <c r="E946" s="76">
        <v>26.965</v>
      </c>
      <c r="F946" s="77">
        <f t="shared" si="28"/>
        <v>1198.0262000000002</v>
      </c>
      <c r="G946" s="52">
        <f t="shared" si="29"/>
        <v>0</v>
      </c>
    </row>
    <row r="947" spans="2:7" ht="12.75" customHeight="1" x14ac:dyDescent="0.2">
      <c r="B947" s="75">
        <f>'namerena data'!A937+('namerena data'!B937-1)/24</f>
        <v>41586.75</v>
      </c>
      <c r="C947" s="51">
        <f>IF('namerena data'!C937&gt;0,'namerena data'!C937/1000,0)</f>
        <v>0</v>
      </c>
      <c r="D947" s="76">
        <v>69.98</v>
      </c>
      <c r="E947" s="76">
        <v>26.965</v>
      </c>
      <c r="F947" s="77">
        <f t="shared" si="28"/>
        <v>1287.0107</v>
      </c>
      <c r="G947" s="52">
        <f t="shared" si="29"/>
        <v>0</v>
      </c>
    </row>
    <row r="948" spans="2:7" ht="12.75" customHeight="1" x14ac:dyDescent="0.2">
      <c r="B948" s="75">
        <f>'namerena data'!A938+('namerena data'!B938-1)/24</f>
        <v>41586.791666666664</v>
      </c>
      <c r="C948" s="51">
        <f>IF('namerena data'!C938&gt;0,'namerena data'!C938/1000,0)</f>
        <v>0</v>
      </c>
      <c r="D948" s="76">
        <v>56.83</v>
      </c>
      <c r="E948" s="76">
        <v>26.965</v>
      </c>
      <c r="F948" s="77">
        <f t="shared" si="28"/>
        <v>932.42094999999995</v>
      </c>
      <c r="G948" s="52">
        <f t="shared" si="29"/>
        <v>0</v>
      </c>
    </row>
    <row r="949" spans="2:7" ht="12.75" customHeight="1" x14ac:dyDescent="0.2">
      <c r="B949" s="75">
        <f>'namerena data'!A939+('namerena data'!B939-1)/24</f>
        <v>41586.833333333336</v>
      </c>
      <c r="C949" s="51">
        <f>IF('namerena data'!C939&gt;0,'namerena data'!C939/1000,0)</f>
        <v>0</v>
      </c>
      <c r="D949" s="76">
        <v>45.3</v>
      </c>
      <c r="E949" s="76">
        <v>26.965</v>
      </c>
      <c r="F949" s="77">
        <f t="shared" si="28"/>
        <v>621.5145</v>
      </c>
      <c r="G949" s="52">
        <f t="shared" si="29"/>
        <v>0</v>
      </c>
    </row>
    <row r="950" spans="2:7" ht="12.75" customHeight="1" x14ac:dyDescent="0.2">
      <c r="B950" s="75">
        <f>'namerena data'!A940+('namerena data'!B940-1)/24</f>
        <v>41586.875</v>
      </c>
      <c r="C950" s="51">
        <f>IF('namerena data'!C940&gt;0,'namerena data'!C940/1000,0)</f>
        <v>0</v>
      </c>
      <c r="D950" s="76">
        <v>35</v>
      </c>
      <c r="E950" s="76">
        <v>26.965</v>
      </c>
      <c r="F950" s="77">
        <f t="shared" si="28"/>
        <v>343.77499999999998</v>
      </c>
      <c r="G950" s="52">
        <f t="shared" si="29"/>
        <v>0</v>
      </c>
    </row>
    <row r="951" spans="2:7" ht="12.75" customHeight="1" x14ac:dyDescent="0.2">
      <c r="B951" s="75">
        <f>'namerena data'!A941+('namerena data'!B941-1)/24</f>
        <v>41586.916666666664</v>
      </c>
      <c r="C951" s="51">
        <f>IF('namerena data'!C941&gt;0,'namerena data'!C941/1000,0)</f>
        <v>0</v>
      </c>
      <c r="D951" s="76">
        <v>29.18</v>
      </c>
      <c r="E951" s="76">
        <v>26.965</v>
      </c>
      <c r="F951" s="77">
        <f t="shared" si="28"/>
        <v>186.83870000000002</v>
      </c>
      <c r="G951" s="52">
        <f t="shared" si="29"/>
        <v>0</v>
      </c>
    </row>
    <row r="952" spans="2:7" ht="12.75" customHeight="1" x14ac:dyDescent="0.2">
      <c r="B952" s="75">
        <f>'namerena data'!A942+('namerena data'!B942-1)/24</f>
        <v>41586.958333333336</v>
      </c>
      <c r="C952" s="51">
        <f>IF('namerena data'!C942&gt;0,'namerena data'!C942/1000,0)</f>
        <v>0</v>
      </c>
      <c r="D952" s="76">
        <v>25.54</v>
      </c>
      <c r="E952" s="76">
        <v>26.965</v>
      </c>
      <c r="F952" s="77">
        <f t="shared" si="28"/>
        <v>88.68610000000001</v>
      </c>
      <c r="G952" s="52">
        <f t="shared" si="29"/>
        <v>0</v>
      </c>
    </row>
    <row r="953" spans="2:7" ht="12.75" customHeight="1" x14ac:dyDescent="0.2">
      <c r="B953" s="75">
        <f>'namerena data'!A943+('namerena data'!B943-1)/24</f>
        <v>41587</v>
      </c>
      <c r="C953" s="51">
        <f>IF('namerena data'!C943&gt;0,'namerena data'!C943/1000,0)</f>
        <v>0</v>
      </c>
      <c r="D953" s="76">
        <v>26</v>
      </c>
      <c r="E953" s="76">
        <v>26.965</v>
      </c>
      <c r="F953" s="77">
        <f t="shared" ref="F953:F1016" si="30">+IF(AND(ISNUMBER(D953),ISNUMBER(E953)),D953*E953-$F$13,0)</f>
        <v>101.09000000000003</v>
      </c>
      <c r="G953" s="52">
        <f t="shared" ref="G953:G1016" si="31">+(C953*F953)</f>
        <v>0</v>
      </c>
    </row>
    <row r="954" spans="2:7" ht="12.75" customHeight="1" x14ac:dyDescent="0.2">
      <c r="B954" s="75">
        <f>'namerena data'!A944+('namerena data'!B944-1)/24</f>
        <v>41587.041666666664</v>
      </c>
      <c r="C954" s="51">
        <f>IF('namerena data'!C944&gt;0,'namerena data'!C944/1000,0)</f>
        <v>0</v>
      </c>
      <c r="D954" s="76">
        <v>1</v>
      </c>
      <c r="E954" s="76">
        <v>26.965</v>
      </c>
      <c r="F954" s="77">
        <f t="shared" si="30"/>
        <v>-573.03499999999997</v>
      </c>
      <c r="G954" s="52">
        <f t="shared" si="31"/>
        <v>0</v>
      </c>
    </row>
    <row r="955" spans="2:7" ht="12.75" customHeight="1" x14ac:dyDescent="0.2">
      <c r="B955" s="75">
        <f>'namerena data'!A945+('namerena data'!B945-1)/24</f>
        <v>41587.083333333336</v>
      </c>
      <c r="C955" s="51">
        <f>IF('namerena data'!C945&gt;0,'namerena data'!C945/1000,0)</f>
        <v>0</v>
      </c>
      <c r="D955" s="76">
        <v>1</v>
      </c>
      <c r="E955" s="76">
        <v>26.965</v>
      </c>
      <c r="F955" s="77">
        <f t="shared" si="30"/>
        <v>-573.03499999999997</v>
      </c>
      <c r="G955" s="52">
        <f t="shared" si="31"/>
        <v>0</v>
      </c>
    </row>
    <row r="956" spans="2:7" ht="12.75" customHeight="1" x14ac:dyDescent="0.2">
      <c r="B956" s="75">
        <f>'namerena data'!A946+('namerena data'!B946-1)/24</f>
        <v>41587.125</v>
      </c>
      <c r="C956" s="51">
        <f>IF('namerena data'!C946&gt;0,'namerena data'!C946/1000,0)</f>
        <v>0</v>
      </c>
      <c r="D956" s="76">
        <v>2.94</v>
      </c>
      <c r="E956" s="76">
        <v>26.965</v>
      </c>
      <c r="F956" s="77">
        <f t="shared" si="30"/>
        <v>-520.72289999999998</v>
      </c>
      <c r="G956" s="52">
        <f t="shared" si="31"/>
        <v>0</v>
      </c>
    </row>
    <row r="957" spans="2:7" ht="12.75" customHeight="1" x14ac:dyDescent="0.2">
      <c r="B957" s="75">
        <f>'namerena data'!A947+('namerena data'!B947-1)/24</f>
        <v>41587.166666666664</v>
      </c>
      <c r="C957" s="51">
        <f>IF('namerena data'!C947&gt;0,'namerena data'!C947/1000,0)</f>
        <v>0</v>
      </c>
      <c r="D957" s="76">
        <v>9</v>
      </c>
      <c r="E957" s="76">
        <v>26.965</v>
      </c>
      <c r="F957" s="77">
        <f t="shared" si="30"/>
        <v>-357.315</v>
      </c>
      <c r="G957" s="52">
        <f t="shared" si="31"/>
        <v>0</v>
      </c>
    </row>
    <row r="958" spans="2:7" ht="12.75" customHeight="1" x14ac:dyDescent="0.2">
      <c r="B958" s="75">
        <f>'namerena data'!A948+('namerena data'!B948-1)/24</f>
        <v>41587.208333333336</v>
      </c>
      <c r="C958" s="51">
        <f>IF('namerena data'!C948&gt;0,'namerena data'!C948/1000,0)</f>
        <v>0</v>
      </c>
      <c r="D958" s="76">
        <v>12.14</v>
      </c>
      <c r="E958" s="76">
        <v>26.965</v>
      </c>
      <c r="F958" s="77">
        <f t="shared" si="30"/>
        <v>-272.64490000000001</v>
      </c>
      <c r="G958" s="52">
        <f t="shared" si="31"/>
        <v>0</v>
      </c>
    </row>
    <row r="959" spans="2:7" ht="12.75" customHeight="1" x14ac:dyDescent="0.2">
      <c r="B959" s="75">
        <f>'namerena data'!A949+('namerena data'!B949-1)/24</f>
        <v>41587.25</v>
      </c>
      <c r="C959" s="51">
        <f>IF('namerena data'!C949&gt;0,'namerena data'!C949/1000,0)</f>
        <v>0</v>
      </c>
      <c r="D959" s="76">
        <v>12</v>
      </c>
      <c r="E959" s="76">
        <v>26.965</v>
      </c>
      <c r="F959" s="77">
        <f t="shared" si="30"/>
        <v>-276.42</v>
      </c>
      <c r="G959" s="52">
        <f t="shared" si="31"/>
        <v>0</v>
      </c>
    </row>
    <row r="960" spans="2:7" ht="12.75" customHeight="1" x14ac:dyDescent="0.2">
      <c r="B960" s="75">
        <f>'namerena data'!A950+('namerena data'!B950-1)/24</f>
        <v>41587.291666666664</v>
      </c>
      <c r="C960" s="51">
        <f>IF('namerena data'!C950&gt;0,'namerena data'!C950/1000,0)</f>
        <v>0</v>
      </c>
      <c r="D960" s="76">
        <v>17.84</v>
      </c>
      <c r="E960" s="76">
        <v>26.965</v>
      </c>
      <c r="F960" s="77">
        <f t="shared" si="30"/>
        <v>-118.94440000000003</v>
      </c>
      <c r="G960" s="52">
        <f t="shared" si="31"/>
        <v>0</v>
      </c>
    </row>
    <row r="961" spans="2:7" ht="12.75" customHeight="1" x14ac:dyDescent="0.2">
      <c r="B961" s="75">
        <f>'namerena data'!A951+('namerena data'!B951-1)/24</f>
        <v>41587.333333333336</v>
      </c>
      <c r="C961" s="51">
        <f>IF('namerena data'!C951&gt;0,'namerena data'!C951/1000,0)</f>
        <v>0</v>
      </c>
      <c r="D961" s="76">
        <v>21.3</v>
      </c>
      <c r="E961" s="76">
        <v>26.965</v>
      </c>
      <c r="F961" s="77">
        <f t="shared" si="30"/>
        <v>-25.64549999999997</v>
      </c>
      <c r="G961" s="52">
        <f t="shared" si="31"/>
        <v>0</v>
      </c>
    </row>
    <row r="962" spans="2:7" ht="12.75" customHeight="1" x14ac:dyDescent="0.2">
      <c r="B962" s="75">
        <f>'namerena data'!A952+('namerena data'!B952-1)/24</f>
        <v>41587.375</v>
      </c>
      <c r="C962" s="51">
        <f>IF('namerena data'!C952&gt;0,'namerena data'!C952/1000,0)</f>
        <v>0</v>
      </c>
      <c r="D962" s="76">
        <v>22.7</v>
      </c>
      <c r="E962" s="76">
        <v>26.965</v>
      </c>
      <c r="F962" s="77">
        <f t="shared" si="30"/>
        <v>12.105500000000006</v>
      </c>
      <c r="G962" s="52">
        <f t="shared" si="31"/>
        <v>0</v>
      </c>
    </row>
    <row r="963" spans="2:7" ht="12.75" customHeight="1" x14ac:dyDescent="0.2">
      <c r="B963" s="75">
        <f>'namerena data'!A953+('namerena data'!B953-1)/24</f>
        <v>41587.416666666664</v>
      </c>
      <c r="C963" s="51">
        <f>IF('namerena data'!C953&gt;0,'namerena data'!C953/1000,0)</f>
        <v>0</v>
      </c>
      <c r="D963" s="76">
        <v>22.1</v>
      </c>
      <c r="E963" s="76">
        <v>26.965</v>
      </c>
      <c r="F963" s="77">
        <f t="shared" si="30"/>
        <v>-4.0734999999999673</v>
      </c>
      <c r="G963" s="52">
        <f t="shared" si="31"/>
        <v>0</v>
      </c>
    </row>
    <row r="964" spans="2:7" ht="12.75" customHeight="1" x14ac:dyDescent="0.2">
      <c r="B964" s="75">
        <f>'namerena data'!A954+('namerena data'!B954-1)/24</f>
        <v>41587.458333333336</v>
      </c>
      <c r="C964" s="51">
        <f>IF('namerena data'!C954&gt;0,'namerena data'!C954/1000,0)</f>
        <v>0</v>
      </c>
      <c r="D964" s="76">
        <v>20.3</v>
      </c>
      <c r="E964" s="76">
        <v>26.965</v>
      </c>
      <c r="F964" s="77">
        <f t="shared" si="30"/>
        <v>-52.610500000000002</v>
      </c>
      <c r="G964" s="52">
        <f t="shared" si="31"/>
        <v>0</v>
      </c>
    </row>
    <row r="965" spans="2:7" ht="12.75" customHeight="1" x14ac:dyDescent="0.2">
      <c r="B965" s="75">
        <f>'namerena data'!A955+('namerena data'!B955-1)/24</f>
        <v>41587.5</v>
      </c>
      <c r="C965" s="51">
        <f>IF('namerena data'!C955&gt;0,'namerena data'!C955/1000,0)</f>
        <v>0</v>
      </c>
      <c r="D965" s="76">
        <v>19.260000000000002</v>
      </c>
      <c r="E965" s="76">
        <v>26.965</v>
      </c>
      <c r="F965" s="77">
        <f t="shared" si="30"/>
        <v>-80.654099999999971</v>
      </c>
      <c r="G965" s="52">
        <f t="shared" si="31"/>
        <v>0</v>
      </c>
    </row>
    <row r="966" spans="2:7" ht="12.75" customHeight="1" x14ac:dyDescent="0.2">
      <c r="B966" s="75">
        <f>'namerena data'!A956+('namerena data'!B956-1)/24</f>
        <v>41587.541666666664</v>
      </c>
      <c r="C966" s="51">
        <f>IF('namerena data'!C956&gt;0,'namerena data'!C956/1000,0)</f>
        <v>0</v>
      </c>
      <c r="D966" s="76">
        <v>18.7</v>
      </c>
      <c r="E966" s="76">
        <v>26.965</v>
      </c>
      <c r="F966" s="77">
        <f t="shared" si="30"/>
        <v>-95.754500000000007</v>
      </c>
      <c r="G966" s="52">
        <f t="shared" si="31"/>
        <v>0</v>
      </c>
    </row>
    <row r="967" spans="2:7" ht="12.75" customHeight="1" x14ac:dyDescent="0.2">
      <c r="B967" s="75">
        <f>'namerena data'!A957+('namerena data'!B957-1)/24</f>
        <v>41587.583333333336</v>
      </c>
      <c r="C967" s="51">
        <f>IF('namerena data'!C957&gt;0,'namerena data'!C957/1000,0)</f>
        <v>0</v>
      </c>
      <c r="D967" s="76">
        <v>19.649999999999999</v>
      </c>
      <c r="E967" s="76">
        <v>26.965</v>
      </c>
      <c r="F967" s="77">
        <f t="shared" si="30"/>
        <v>-70.137750000000096</v>
      </c>
      <c r="G967" s="52">
        <f t="shared" si="31"/>
        <v>0</v>
      </c>
    </row>
    <row r="968" spans="2:7" ht="12.75" customHeight="1" x14ac:dyDescent="0.2">
      <c r="B968" s="75">
        <f>'namerena data'!A958+('namerena data'!B958-1)/24</f>
        <v>41587.625</v>
      </c>
      <c r="C968" s="51">
        <f>IF('namerena data'!C958&gt;0,'namerena data'!C958/1000,0)</f>
        <v>0</v>
      </c>
      <c r="D968" s="76">
        <v>23.69</v>
      </c>
      <c r="E968" s="76">
        <v>26.965</v>
      </c>
      <c r="F968" s="77">
        <f t="shared" si="30"/>
        <v>38.800850000000082</v>
      </c>
      <c r="G968" s="52">
        <f t="shared" si="31"/>
        <v>0</v>
      </c>
    </row>
    <row r="969" spans="2:7" ht="12.75" customHeight="1" x14ac:dyDescent="0.2">
      <c r="B969" s="75">
        <f>'namerena data'!A959+('namerena data'!B959-1)/24</f>
        <v>41587.666666666664</v>
      </c>
      <c r="C969" s="51">
        <f>IF('namerena data'!C959&gt;0,'namerena data'!C959/1000,0)</f>
        <v>0</v>
      </c>
      <c r="D969" s="76">
        <v>28.68</v>
      </c>
      <c r="E969" s="76">
        <v>26.965</v>
      </c>
      <c r="F969" s="77">
        <f t="shared" si="30"/>
        <v>173.35619999999994</v>
      </c>
      <c r="G969" s="52">
        <f t="shared" si="31"/>
        <v>0</v>
      </c>
    </row>
    <row r="970" spans="2:7" ht="12.75" customHeight="1" x14ac:dyDescent="0.2">
      <c r="B970" s="75">
        <f>'namerena data'!A960+('namerena data'!B960-1)/24</f>
        <v>41587.708333333336</v>
      </c>
      <c r="C970" s="51">
        <f>IF('namerena data'!C960&gt;0,'namerena data'!C960/1000,0)</f>
        <v>0</v>
      </c>
      <c r="D970" s="76">
        <v>35.979999999999997</v>
      </c>
      <c r="E970" s="76">
        <v>26.965</v>
      </c>
      <c r="F970" s="77">
        <f t="shared" si="30"/>
        <v>370.20069999999987</v>
      </c>
      <c r="G970" s="52">
        <f t="shared" si="31"/>
        <v>0</v>
      </c>
    </row>
    <row r="971" spans="2:7" ht="12.75" customHeight="1" x14ac:dyDescent="0.2">
      <c r="B971" s="75">
        <f>'namerena data'!A961+('namerena data'!B961-1)/24</f>
        <v>41587.75</v>
      </c>
      <c r="C971" s="51">
        <f>IF('namerena data'!C961&gt;0,'namerena data'!C961/1000,0)</f>
        <v>0</v>
      </c>
      <c r="D971" s="76">
        <v>35.94</v>
      </c>
      <c r="E971" s="76">
        <v>26.965</v>
      </c>
      <c r="F971" s="77">
        <f t="shared" si="30"/>
        <v>369.12209999999993</v>
      </c>
      <c r="G971" s="52">
        <f t="shared" si="31"/>
        <v>0</v>
      </c>
    </row>
    <row r="972" spans="2:7" ht="12.75" customHeight="1" x14ac:dyDescent="0.2">
      <c r="B972" s="75">
        <f>'namerena data'!A962+('namerena data'!B962-1)/24</f>
        <v>41587.791666666664</v>
      </c>
      <c r="C972" s="51">
        <f>IF('namerena data'!C962&gt;0,'namerena data'!C962/1000,0)</f>
        <v>0</v>
      </c>
      <c r="D972" s="76">
        <v>34</v>
      </c>
      <c r="E972" s="76">
        <v>26.965</v>
      </c>
      <c r="F972" s="77">
        <f t="shared" si="30"/>
        <v>316.80999999999995</v>
      </c>
      <c r="G972" s="52">
        <f t="shared" si="31"/>
        <v>0</v>
      </c>
    </row>
    <row r="973" spans="2:7" ht="12.75" customHeight="1" x14ac:dyDescent="0.2">
      <c r="B973" s="75">
        <f>'namerena data'!A963+('namerena data'!B963-1)/24</f>
        <v>41587.833333333336</v>
      </c>
      <c r="C973" s="51">
        <f>IF('namerena data'!C963&gt;0,'namerena data'!C963/1000,0)</f>
        <v>0</v>
      </c>
      <c r="D973" s="76">
        <v>24.4</v>
      </c>
      <c r="E973" s="76">
        <v>26.965</v>
      </c>
      <c r="F973" s="77">
        <f t="shared" si="30"/>
        <v>57.945999999999913</v>
      </c>
      <c r="G973" s="52">
        <f t="shared" si="31"/>
        <v>0</v>
      </c>
    </row>
    <row r="974" spans="2:7" ht="12.75" customHeight="1" x14ac:dyDescent="0.2">
      <c r="B974" s="75">
        <f>'namerena data'!A964+('namerena data'!B964-1)/24</f>
        <v>41587.875</v>
      </c>
      <c r="C974" s="51">
        <f>IF('namerena data'!C964&gt;0,'namerena data'!C964/1000,0)</f>
        <v>0</v>
      </c>
      <c r="D974" s="76">
        <v>24.5</v>
      </c>
      <c r="E974" s="76">
        <v>26.965</v>
      </c>
      <c r="F974" s="77">
        <f t="shared" si="30"/>
        <v>60.642500000000041</v>
      </c>
      <c r="G974" s="52">
        <f t="shared" si="31"/>
        <v>0</v>
      </c>
    </row>
    <row r="975" spans="2:7" ht="12.75" customHeight="1" x14ac:dyDescent="0.2">
      <c r="B975" s="75">
        <f>'namerena data'!A965+('namerena data'!B965-1)/24</f>
        <v>41587.916666666664</v>
      </c>
      <c r="C975" s="51">
        <f>IF('namerena data'!C965&gt;0,'namerena data'!C965/1000,0)</f>
        <v>0</v>
      </c>
      <c r="D975" s="76">
        <v>22.3</v>
      </c>
      <c r="E975" s="76">
        <v>26.965</v>
      </c>
      <c r="F975" s="77">
        <f t="shared" si="30"/>
        <v>1.3195000000000618</v>
      </c>
      <c r="G975" s="52">
        <f t="shared" si="31"/>
        <v>0</v>
      </c>
    </row>
    <row r="976" spans="2:7" ht="12.75" customHeight="1" x14ac:dyDescent="0.2">
      <c r="B976" s="75">
        <f>'namerena data'!A966+('namerena data'!B966-1)/24</f>
        <v>41587.958333333336</v>
      </c>
      <c r="C976" s="51">
        <f>IF('namerena data'!C966&gt;0,'namerena data'!C966/1000,0)</f>
        <v>0</v>
      </c>
      <c r="D976" s="76">
        <v>15</v>
      </c>
      <c r="E976" s="76">
        <v>26.965</v>
      </c>
      <c r="F976" s="77">
        <f t="shared" si="30"/>
        <v>-195.52499999999998</v>
      </c>
      <c r="G976" s="52">
        <f t="shared" si="31"/>
        <v>0</v>
      </c>
    </row>
    <row r="977" spans="2:7" ht="12.75" customHeight="1" x14ac:dyDescent="0.2">
      <c r="B977" s="75">
        <f>'namerena data'!A967+('namerena data'!B967-1)/24</f>
        <v>41588</v>
      </c>
      <c r="C977" s="51">
        <f>IF('namerena data'!C967&gt;0,'namerena data'!C967/1000,0)</f>
        <v>0</v>
      </c>
      <c r="D977" s="76">
        <v>14.79</v>
      </c>
      <c r="E977" s="76">
        <v>26.965</v>
      </c>
      <c r="F977" s="77">
        <f t="shared" si="30"/>
        <v>-201.18765000000002</v>
      </c>
      <c r="G977" s="52">
        <f t="shared" si="31"/>
        <v>0</v>
      </c>
    </row>
    <row r="978" spans="2:7" ht="12.75" customHeight="1" x14ac:dyDescent="0.2">
      <c r="B978" s="75">
        <f>'namerena data'!A968+('namerena data'!B968-1)/24</f>
        <v>41588.041666666664</v>
      </c>
      <c r="C978" s="51">
        <f>IF('namerena data'!C968&gt;0,'namerena data'!C968/1000,0)</f>
        <v>0</v>
      </c>
      <c r="D978" s="76">
        <v>9.7799999999999994</v>
      </c>
      <c r="E978" s="76">
        <v>26.965</v>
      </c>
      <c r="F978" s="77">
        <f t="shared" si="30"/>
        <v>-336.28230000000002</v>
      </c>
      <c r="G978" s="52">
        <f t="shared" si="31"/>
        <v>0</v>
      </c>
    </row>
    <row r="979" spans="2:7" ht="12.75" customHeight="1" x14ac:dyDescent="0.2">
      <c r="B979" s="75">
        <f>'namerena data'!A969+('namerena data'!B969-1)/24</f>
        <v>41588.083333333336</v>
      </c>
      <c r="C979" s="51">
        <f>IF('namerena data'!C969&gt;0,'namerena data'!C969/1000,0)</f>
        <v>0</v>
      </c>
      <c r="D979" s="76">
        <v>5.52</v>
      </c>
      <c r="E979" s="76">
        <v>26.965</v>
      </c>
      <c r="F979" s="77">
        <f t="shared" si="30"/>
        <v>-451.15319999999997</v>
      </c>
      <c r="G979" s="52">
        <f t="shared" si="31"/>
        <v>0</v>
      </c>
    </row>
    <row r="980" spans="2:7" ht="12.75" customHeight="1" x14ac:dyDescent="0.2">
      <c r="B980" s="75">
        <f>'namerena data'!A970+('namerena data'!B970-1)/24</f>
        <v>41588.125</v>
      </c>
      <c r="C980" s="51">
        <f>IF('namerena data'!C970&gt;0,'namerena data'!C970/1000,0)</f>
        <v>0</v>
      </c>
      <c r="D980" s="76">
        <v>4.91</v>
      </c>
      <c r="E980" s="76">
        <v>26.965</v>
      </c>
      <c r="F980" s="77">
        <f t="shared" si="30"/>
        <v>-467.60185000000001</v>
      </c>
      <c r="G980" s="52">
        <f t="shared" si="31"/>
        <v>0</v>
      </c>
    </row>
    <row r="981" spans="2:7" ht="12.75" customHeight="1" x14ac:dyDescent="0.2">
      <c r="B981" s="75">
        <f>'namerena data'!A971+('namerena data'!B971-1)/24</f>
        <v>41588.166666666664</v>
      </c>
      <c r="C981" s="51">
        <f>IF('namerena data'!C971&gt;0,'namerena data'!C971/1000,0)</f>
        <v>0</v>
      </c>
      <c r="D981" s="76">
        <v>4.91</v>
      </c>
      <c r="E981" s="76">
        <v>26.965</v>
      </c>
      <c r="F981" s="77">
        <f t="shared" si="30"/>
        <v>-467.60185000000001</v>
      </c>
      <c r="G981" s="52">
        <f t="shared" si="31"/>
        <v>0</v>
      </c>
    </row>
    <row r="982" spans="2:7" ht="12.75" customHeight="1" x14ac:dyDescent="0.2">
      <c r="B982" s="75">
        <f>'namerena data'!A972+('namerena data'!B972-1)/24</f>
        <v>41588.208333333336</v>
      </c>
      <c r="C982" s="51">
        <f>IF('namerena data'!C972&gt;0,'namerena data'!C972/1000,0)</f>
        <v>0</v>
      </c>
      <c r="D982" s="76">
        <v>5.68</v>
      </c>
      <c r="E982" s="76">
        <v>26.965</v>
      </c>
      <c r="F982" s="77">
        <f t="shared" si="30"/>
        <v>-446.83879999999999</v>
      </c>
      <c r="G982" s="52">
        <f t="shared" si="31"/>
        <v>0</v>
      </c>
    </row>
    <row r="983" spans="2:7" ht="12.75" customHeight="1" x14ac:dyDescent="0.2">
      <c r="B983" s="75">
        <f>'namerena data'!A973+('namerena data'!B973-1)/24</f>
        <v>41588.25</v>
      </c>
      <c r="C983" s="51">
        <f>IF('namerena data'!C973&gt;0,'namerena data'!C973/1000,0)</f>
        <v>0</v>
      </c>
      <c r="D983" s="76">
        <v>7.47</v>
      </c>
      <c r="E983" s="76">
        <v>26.965</v>
      </c>
      <c r="F983" s="77">
        <f t="shared" si="30"/>
        <v>-398.57145000000003</v>
      </c>
      <c r="G983" s="52">
        <f t="shared" si="31"/>
        <v>0</v>
      </c>
    </row>
    <row r="984" spans="2:7" ht="12.75" customHeight="1" x14ac:dyDescent="0.2">
      <c r="B984" s="75">
        <f>'namerena data'!A974+('namerena data'!B974-1)/24</f>
        <v>41588.291666666664</v>
      </c>
      <c r="C984" s="51">
        <f>IF('namerena data'!C974&gt;0,'namerena data'!C974/1000,0)</f>
        <v>0</v>
      </c>
      <c r="D984" s="76">
        <v>13.4</v>
      </c>
      <c r="E984" s="76">
        <v>26.965</v>
      </c>
      <c r="F984" s="77">
        <f t="shared" si="30"/>
        <v>-238.66899999999998</v>
      </c>
      <c r="G984" s="52">
        <f t="shared" si="31"/>
        <v>0</v>
      </c>
    </row>
    <row r="985" spans="2:7" ht="12.75" customHeight="1" x14ac:dyDescent="0.2">
      <c r="B985" s="75">
        <f>'namerena data'!A975+('namerena data'!B975-1)/24</f>
        <v>41588.333333333336</v>
      </c>
      <c r="C985" s="51">
        <f>IF('namerena data'!C975&gt;0,'namerena data'!C975/1000,0)</f>
        <v>0</v>
      </c>
      <c r="D985" s="76">
        <v>16</v>
      </c>
      <c r="E985" s="76">
        <v>26.965</v>
      </c>
      <c r="F985" s="77">
        <f t="shared" si="30"/>
        <v>-168.56</v>
      </c>
      <c r="G985" s="52">
        <f t="shared" si="31"/>
        <v>0</v>
      </c>
    </row>
    <row r="986" spans="2:7" ht="12.75" customHeight="1" x14ac:dyDescent="0.2">
      <c r="B986" s="75">
        <f>'namerena data'!A976+('namerena data'!B976-1)/24</f>
        <v>41588.375</v>
      </c>
      <c r="C986" s="51">
        <f>IF('namerena data'!C976&gt;0,'namerena data'!C976/1000,0)</f>
        <v>0</v>
      </c>
      <c r="D986" s="76">
        <v>24.93</v>
      </c>
      <c r="E986" s="76">
        <v>26.965</v>
      </c>
      <c r="F986" s="77">
        <f t="shared" si="30"/>
        <v>72.237449999999967</v>
      </c>
      <c r="G986" s="52">
        <f t="shared" si="31"/>
        <v>0</v>
      </c>
    </row>
    <row r="987" spans="2:7" ht="12.75" customHeight="1" x14ac:dyDescent="0.2">
      <c r="B987" s="75">
        <f>'namerena data'!A977+('namerena data'!B977-1)/24</f>
        <v>41588.416666666664</v>
      </c>
      <c r="C987" s="51">
        <f>IF('namerena data'!C977&gt;0,'namerena data'!C977/1000,0)</f>
        <v>0</v>
      </c>
      <c r="D987" s="76">
        <v>32.14</v>
      </c>
      <c r="E987" s="76">
        <v>26.965</v>
      </c>
      <c r="F987" s="77">
        <f t="shared" si="30"/>
        <v>266.65510000000006</v>
      </c>
      <c r="G987" s="52">
        <f t="shared" si="31"/>
        <v>0</v>
      </c>
    </row>
    <row r="988" spans="2:7" ht="12.75" customHeight="1" x14ac:dyDescent="0.2">
      <c r="B988" s="75">
        <f>'namerena data'!A978+('namerena data'!B978-1)/24</f>
        <v>41588.458333333336</v>
      </c>
      <c r="C988" s="51">
        <f>IF('namerena data'!C978&gt;0,'namerena data'!C978/1000,0)</f>
        <v>0</v>
      </c>
      <c r="D988" s="76">
        <v>35.53</v>
      </c>
      <c r="E988" s="76">
        <v>26.965</v>
      </c>
      <c r="F988" s="77">
        <f t="shared" si="30"/>
        <v>358.06645000000003</v>
      </c>
      <c r="G988" s="52">
        <f t="shared" si="31"/>
        <v>0</v>
      </c>
    </row>
    <row r="989" spans="2:7" ht="12.75" customHeight="1" x14ac:dyDescent="0.2">
      <c r="B989" s="75">
        <f>'namerena data'!A979+('namerena data'!B979-1)/24</f>
        <v>41588.5</v>
      </c>
      <c r="C989" s="51">
        <f>IF('namerena data'!C979&gt;0,'namerena data'!C979/1000,0)</f>
        <v>0</v>
      </c>
      <c r="D989" s="76">
        <v>34.99</v>
      </c>
      <c r="E989" s="76">
        <v>26.965</v>
      </c>
      <c r="F989" s="77">
        <f t="shared" si="30"/>
        <v>343.50535000000002</v>
      </c>
      <c r="G989" s="52">
        <f t="shared" si="31"/>
        <v>0</v>
      </c>
    </row>
    <row r="990" spans="2:7" ht="12.75" customHeight="1" x14ac:dyDescent="0.2">
      <c r="B990" s="75">
        <f>'namerena data'!A980+('namerena data'!B980-1)/24</f>
        <v>41588.541666666664</v>
      </c>
      <c r="C990" s="51">
        <f>IF('namerena data'!C980&gt;0,'namerena data'!C980/1000,0)</f>
        <v>0</v>
      </c>
      <c r="D990" s="76">
        <v>33.229999999999997</v>
      </c>
      <c r="E990" s="76">
        <v>26.965</v>
      </c>
      <c r="F990" s="77">
        <f t="shared" si="30"/>
        <v>296.04694999999992</v>
      </c>
      <c r="G990" s="52">
        <f t="shared" si="31"/>
        <v>0</v>
      </c>
    </row>
    <row r="991" spans="2:7" ht="12.75" customHeight="1" x14ac:dyDescent="0.2">
      <c r="B991" s="75">
        <f>'namerena data'!A981+('namerena data'!B981-1)/24</f>
        <v>41588.583333333336</v>
      </c>
      <c r="C991" s="51">
        <f>IF('namerena data'!C981&gt;0,'namerena data'!C981/1000,0)</f>
        <v>0</v>
      </c>
      <c r="D991" s="76">
        <v>31.17</v>
      </c>
      <c r="E991" s="76">
        <v>26.965</v>
      </c>
      <c r="F991" s="77">
        <f t="shared" si="30"/>
        <v>240.49905000000001</v>
      </c>
      <c r="G991" s="52">
        <f t="shared" si="31"/>
        <v>0</v>
      </c>
    </row>
    <row r="992" spans="2:7" ht="12.75" customHeight="1" x14ac:dyDescent="0.2">
      <c r="B992" s="75">
        <f>'namerena data'!A982+('namerena data'!B982-1)/24</f>
        <v>41588.625</v>
      </c>
      <c r="C992" s="51">
        <f>IF('namerena data'!C982&gt;0,'namerena data'!C982/1000,0)</f>
        <v>0</v>
      </c>
      <c r="D992" s="76">
        <v>32</v>
      </c>
      <c r="E992" s="76">
        <v>26.965</v>
      </c>
      <c r="F992" s="77">
        <f t="shared" si="30"/>
        <v>262.88</v>
      </c>
      <c r="G992" s="52">
        <f t="shared" si="31"/>
        <v>0</v>
      </c>
    </row>
    <row r="993" spans="2:7" ht="12.75" customHeight="1" x14ac:dyDescent="0.2">
      <c r="B993" s="75">
        <f>'namerena data'!A983+('namerena data'!B983-1)/24</f>
        <v>41588.666666666664</v>
      </c>
      <c r="C993" s="51">
        <f>IF('namerena data'!C983&gt;0,'namerena data'!C983/1000,0)</f>
        <v>0</v>
      </c>
      <c r="D993" s="76">
        <v>36.04</v>
      </c>
      <c r="E993" s="76">
        <v>26.965</v>
      </c>
      <c r="F993" s="77">
        <f t="shared" si="30"/>
        <v>371.81859999999995</v>
      </c>
      <c r="G993" s="52">
        <f t="shared" si="31"/>
        <v>0</v>
      </c>
    </row>
    <row r="994" spans="2:7" ht="12.75" customHeight="1" x14ac:dyDescent="0.2">
      <c r="B994" s="75">
        <f>'namerena data'!A984+('namerena data'!B984-1)/24</f>
        <v>41588.708333333336</v>
      </c>
      <c r="C994" s="51">
        <f>IF('namerena data'!C984&gt;0,'namerena data'!C984/1000,0)</f>
        <v>0</v>
      </c>
      <c r="D994" s="76">
        <v>39.47</v>
      </c>
      <c r="E994" s="76">
        <v>26.965</v>
      </c>
      <c r="F994" s="77">
        <f t="shared" si="30"/>
        <v>464.30854999999997</v>
      </c>
      <c r="G994" s="52">
        <f t="shared" si="31"/>
        <v>0</v>
      </c>
    </row>
    <row r="995" spans="2:7" ht="12.75" customHeight="1" x14ac:dyDescent="0.2">
      <c r="B995" s="75">
        <f>'namerena data'!A985+('namerena data'!B985-1)/24</f>
        <v>41588.75</v>
      </c>
      <c r="C995" s="51">
        <f>IF('namerena data'!C985&gt;0,'namerena data'!C985/1000,0)</f>
        <v>0</v>
      </c>
      <c r="D995" s="76">
        <v>41.61</v>
      </c>
      <c r="E995" s="76">
        <v>26.965</v>
      </c>
      <c r="F995" s="77">
        <f t="shared" si="30"/>
        <v>522.01364999999987</v>
      </c>
      <c r="G995" s="52">
        <f t="shared" si="31"/>
        <v>0</v>
      </c>
    </row>
    <row r="996" spans="2:7" ht="12.75" customHeight="1" x14ac:dyDescent="0.2">
      <c r="B996" s="75">
        <f>'namerena data'!A986+('namerena data'!B986-1)/24</f>
        <v>41588.791666666664</v>
      </c>
      <c r="C996" s="51">
        <f>IF('namerena data'!C986&gt;0,'namerena data'!C986/1000,0)</f>
        <v>0</v>
      </c>
      <c r="D996" s="76">
        <v>39</v>
      </c>
      <c r="E996" s="76">
        <v>26.965</v>
      </c>
      <c r="F996" s="77">
        <f t="shared" si="30"/>
        <v>451.63499999999999</v>
      </c>
      <c r="G996" s="52">
        <f t="shared" si="31"/>
        <v>0</v>
      </c>
    </row>
    <row r="997" spans="2:7" ht="12.75" customHeight="1" x14ac:dyDescent="0.2">
      <c r="B997" s="75">
        <f>'namerena data'!A987+('namerena data'!B987-1)/24</f>
        <v>41588.833333333336</v>
      </c>
      <c r="C997" s="51">
        <f>IF('namerena data'!C987&gt;0,'namerena data'!C987/1000,0)</f>
        <v>0</v>
      </c>
      <c r="D997" s="76">
        <v>37.32</v>
      </c>
      <c r="E997" s="76">
        <v>26.965</v>
      </c>
      <c r="F997" s="77">
        <f t="shared" si="30"/>
        <v>406.3338</v>
      </c>
      <c r="G997" s="52">
        <f t="shared" si="31"/>
        <v>0</v>
      </c>
    </row>
    <row r="998" spans="2:7" ht="12.75" customHeight="1" x14ac:dyDescent="0.2">
      <c r="B998" s="75">
        <f>'namerena data'!A988+('namerena data'!B988-1)/24</f>
        <v>41588.875</v>
      </c>
      <c r="C998" s="51">
        <f>IF('namerena data'!C988&gt;0,'namerena data'!C988/1000,0)</f>
        <v>0</v>
      </c>
      <c r="D998" s="76">
        <v>32.21</v>
      </c>
      <c r="E998" s="76">
        <v>26.965</v>
      </c>
      <c r="F998" s="77">
        <f t="shared" si="30"/>
        <v>268.54264999999998</v>
      </c>
      <c r="G998" s="52">
        <f t="shared" si="31"/>
        <v>0</v>
      </c>
    </row>
    <row r="999" spans="2:7" ht="12.75" customHeight="1" x14ac:dyDescent="0.2">
      <c r="B999" s="75">
        <f>'namerena data'!A989+('namerena data'!B989-1)/24</f>
        <v>41588.916666666664</v>
      </c>
      <c r="C999" s="51">
        <f>IF('namerena data'!C989&gt;0,'namerena data'!C989/1000,0)</f>
        <v>0</v>
      </c>
      <c r="D999" s="76">
        <v>32.549999999999997</v>
      </c>
      <c r="E999" s="76">
        <v>26.965</v>
      </c>
      <c r="F999" s="77">
        <f t="shared" si="30"/>
        <v>277.71074999999996</v>
      </c>
      <c r="G999" s="52">
        <f t="shared" si="31"/>
        <v>0</v>
      </c>
    </row>
    <row r="1000" spans="2:7" ht="12.75" customHeight="1" x14ac:dyDescent="0.2">
      <c r="B1000" s="75">
        <f>'namerena data'!A990+('namerena data'!B990-1)/24</f>
        <v>41588.958333333336</v>
      </c>
      <c r="C1000" s="51">
        <f>IF('namerena data'!C990&gt;0,'namerena data'!C990/1000,0)</f>
        <v>0</v>
      </c>
      <c r="D1000" s="76">
        <v>24.08</v>
      </c>
      <c r="E1000" s="76">
        <v>26.965</v>
      </c>
      <c r="F1000" s="77">
        <f t="shared" si="30"/>
        <v>49.317199999999957</v>
      </c>
      <c r="G1000" s="52">
        <f t="shared" si="31"/>
        <v>0</v>
      </c>
    </row>
    <row r="1001" spans="2:7" ht="12.75" customHeight="1" x14ac:dyDescent="0.2">
      <c r="B1001" s="75">
        <f>'namerena data'!A991+('namerena data'!B991-1)/24</f>
        <v>41589</v>
      </c>
      <c r="C1001" s="51">
        <f>IF('namerena data'!C991&gt;0,'namerena data'!C991/1000,0)</f>
        <v>0</v>
      </c>
      <c r="D1001" s="76">
        <v>17</v>
      </c>
      <c r="E1001" s="76">
        <v>26.995000000000001</v>
      </c>
      <c r="F1001" s="77">
        <f t="shared" si="30"/>
        <v>-141.08499999999998</v>
      </c>
      <c r="G1001" s="52">
        <f t="shared" si="31"/>
        <v>0</v>
      </c>
    </row>
    <row r="1002" spans="2:7" ht="12.75" customHeight="1" x14ac:dyDescent="0.2">
      <c r="B1002" s="75">
        <f>'namerena data'!A992+('namerena data'!B992-1)/24</f>
        <v>41589.041666666664</v>
      </c>
      <c r="C1002" s="51">
        <f>IF('namerena data'!C992&gt;0,'namerena data'!C992/1000,0)</f>
        <v>0</v>
      </c>
      <c r="D1002" s="76">
        <v>13.96</v>
      </c>
      <c r="E1002" s="76">
        <v>26.995000000000001</v>
      </c>
      <c r="F1002" s="77">
        <f t="shared" si="30"/>
        <v>-223.14979999999997</v>
      </c>
      <c r="G1002" s="52">
        <f t="shared" si="31"/>
        <v>0</v>
      </c>
    </row>
    <row r="1003" spans="2:7" ht="12.75" customHeight="1" x14ac:dyDescent="0.2">
      <c r="B1003" s="75">
        <f>'namerena data'!A993+('namerena data'!B993-1)/24</f>
        <v>41589.083333333336</v>
      </c>
      <c r="C1003" s="51">
        <f>IF('namerena data'!C993&gt;0,'namerena data'!C993/1000,0)</f>
        <v>0</v>
      </c>
      <c r="D1003" s="76">
        <v>11</v>
      </c>
      <c r="E1003" s="76">
        <v>26.995000000000001</v>
      </c>
      <c r="F1003" s="77">
        <f t="shared" si="30"/>
        <v>-303.05500000000001</v>
      </c>
      <c r="G1003" s="52">
        <f t="shared" si="31"/>
        <v>0</v>
      </c>
    </row>
    <row r="1004" spans="2:7" ht="12.75" customHeight="1" x14ac:dyDescent="0.2">
      <c r="B1004" s="75">
        <f>'namerena data'!A994+('namerena data'!B994-1)/24</f>
        <v>41589.125</v>
      </c>
      <c r="C1004" s="51">
        <f>IF('namerena data'!C994&gt;0,'namerena data'!C994/1000,0)</f>
        <v>0</v>
      </c>
      <c r="D1004" s="76">
        <v>6.84</v>
      </c>
      <c r="E1004" s="76">
        <v>26.995000000000001</v>
      </c>
      <c r="F1004" s="77">
        <f t="shared" si="30"/>
        <v>-415.35419999999999</v>
      </c>
      <c r="G1004" s="52">
        <f t="shared" si="31"/>
        <v>0</v>
      </c>
    </row>
    <row r="1005" spans="2:7" ht="12.75" customHeight="1" x14ac:dyDescent="0.2">
      <c r="B1005" s="75">
        <f>'namerena data'!A995+('namerena data'!B995-1)/24</f>
        <v>41589.166666666664</v>
      </c>
      <c r="C1005" s="51">
        <f>IF('namerena data'!C995&gt;0,'namerena data'!C995/1000,0)</f>
        <v>0</v>
      </c>
      <c r="D1005" s="76">
        <v>8.4</v>
      </c>
      <c r="E1005" s="76">
        <v>26.995000000000001</v>
      </c>
      <c r="F1005" s="77">
        <f t="shared" si="30"/>
        <v>-373.24199999999996</v>
      </c>
      <c r="G1005" s="52">
        <f t="shared" si="31"/>
        <v>0</v>
      </c>
    </row>
    <row r="1006" spans="2:7" ht="12.75" customHeight="1" x14ac:dyDescent="0.2">
      <c r="B1006" s="75">
        <f>'namerena data'!A996+('namerena data'!B996-1)/24</f>
        <v>41589.208333333336</v>
      </c>
      <c r="C1006" s="51">
        <f>IF('namerena data'!C996&gt;0,'namerena data'!C996/1000,0)</f>
        <v>0</v>
      </c>
      <c r="D1006" s="76">
        <v>16.649999999999999</v>
      </c>
      <c r="E1006" s="76">
        <v>26.995000000000001</v>
      </c>
      <c r="F1006" s="77">
        <f t="shared" si="30"/>
        <v>-150.53325000000001</v>
      </c>
      <c r="G1006" s="52">
        <f t="shared" si="31"/>
        <v>0</v>
      </c>
    </row>
    <row r="1007" spans="2:7" ht="12.75" customHeight="1" x14ac:dyDescent="0.2">
      <c r="B1007" s="75">
        <f>'namerena data'!A997+('namerena data'!B997-1)/24</f>
        <v>41589.25</v>
      </c>
      <c r="C1007" s="51">
        <f>IF('namerena data'!C997&gt;0,'namerena data'!C997/1000,0)</f>
        <v>0</v>
      </c>
      <c r="D1007" s="76">
        <v>29.64</v>
      </c>
      <c r="E1007" s="76">
        <v>26.995000000000001</v>
      </c>
      <c r="F1007" s="77">
        <f t="shared" si="30"/>
        <v>200.1318</v>
      </c>
      <c r="G1007" s="52">
        <f t="shared" si="31"/>
        <v>0</v>
      </c>
    </row>
    <row r="1008" spans="2:7" ht="12.75" customHeight="1" x14ac:dyDescent="0.2">
      <c r="B1008" s="75">
        <f>'namerena data'!A998+('namerena data'!B998-1)/24</f>
        <v>41589.291666666664</v>
      </c>
      <c r="C1008" s="51">
        <f>IF('namerena data'!C998&gt;0,'namerena data'!C998/1000,0)</f>
        <v>0</v>
      </c>
      <c r="D1008" s="76">
        <v>35.799999999999997</v>
      </c>
      <c r="E1008" s="76">
        <v>26.995000000000001</v>
      </c>
      <c r="F1008" s="77">
        <f t="shared" si="30"/>
        <v>366.42099999999994</v>
      </c>
      <c r="G1008" s="52">
        <f t="shared" si="31"/>
        <v>0</v>
      </c>
    </row>
    <row r="1009" spans="2:7" ht="12.75" customHeight="1" x14ac:dyDescent="0.2">
      <c r="B1009" s="75">
        <f>'namerena data'!A999+('namerena data'!B999-1)/24</f>
        <v>41589.333333333336</v>
      </c>
      <c r="C1009" s="51">
        <f>IF('namerena data'!C999&gt;0,'namerena data'!C999/1000,0)</f>
        <v>0</v>
      </c>
      <c r="D1009" s="76">
        <v>29.92</v>
      </c>
      <c r="E1009" s="76">
        <v>26.995000000000001</v>
      </c>
      <c r="F1009" s="77">
        <f t="shared" si="30"/>
        <v>207.69040000000007</v>
      </c>
      <c r="G1009" s="52">
        <f t="shared" si="31"/>
        <v>0</v>
      </c>
    </row>
    <row r="1010" spans="2:7" ht="12.75" customHeight="1" x14ac:dyDescent="0.2">
      <c r="B1010" s="75">
        <f>'namerena data'!A1000+('namerena data'!B1000-1)/24</f>
        <v>41589.375</v>
      </c>
      <c r="C1010" s="51">
        <f>IF('namerena data'!C1000&gt;0,'namerena data'!C1000/1000,0)</f>
        <v>0</v>
      </c>
      <c r="D1010" s="76">
        <v>31.11</v>
      </c>
      <c r="E1010" s="76">
        <v>26.995000000000001</v>
      </c>
      <c r="F1010" s="77">
        <f t="shared" si="30"/>
        <v>239.81444999999997</v>
      </c>
      <c r="G1010" s="52">
        <f t="shared" si="31"/>
        <v>0</v>
      </c>
    </row>
    <row r="1011" spans="2:7" ht="12.75" customHeight="1" x14ac:dyDescent="0.2">
      <c r="B1011" s="75">
        <f>'namerena data'!A1001+('namerena data'!B1001-1)/24</f>
        <v>41589.416666666664</v>
      </c>
      <c r="C1011" s="51">
        <f>IF('namerena data'!C1001&gt;0,'namerena data'!C1001/1000,0)</f>
        <v>0</v>
      </c>
      <c r="D1011" s="76">
        <v>25</v>
      </c>
      <c r="E1011" s="76">
        <v>26.995000000000001</v>
      </c>
      <c r="F1011" s="77">
        <f t="shared" si="30"/>
        <v>74.875</v>
      </c>
      <c r="G1011" s="52">
        <f t="shared" si="31"/>
        <v>0</v>
      </c>
    </row>
    <row r="1012" spans="2:7" ht="12.75" customHeight="1" x14ac:dyDescent="0.2">
      <c r="B1012" s="75">
        <f>'namerena data'!A1002+('namerena data'!B1002-1)/24</f>
        <v>41589.458333333336</v>
      </c>
      <c r="C1012" s="51">
        <f>IF('namerena data'!C1002&gt;0,'namerena data'!C1002/1000,0)</f>
        <v>0</v>
      </c>
      <c r="D1012" s="76">
        <v>27.2</v>
      </c>
      <c r="E1012" s="76">
        <v>26.995000000000001</v>
      </c>
      <c r="F1012" s="77">
        <f t="shared" si="30"/>
        <v>134.26400000000001</v>
      </c>
      <c r="G1012" s="52">
        <f t="shared" si="31"/>
        <v>0</v>
      </c>
    </row>
    <row r="1013" spans="2:7" ht="12.75" customHeight="1" x14ac:dyDescent="0.2">
      <c r="B1013" s="75">
        <f>'namerena data'!A1003+('namerena data'!B1003-1)/24</f>
        <v>41589.5</v>
      </c>
      <c r="C1013" s="51">
        <f>IF('namerena data'!C1003&gt;0,'namerena data'!C1003/1000,0)</f>
        <v>0</v>
      </c>
      <c r="D1013" s="76">
        <v>33.49</v>
      </c>
      <c r="E1013" s="76">
        <v>26.995000000000001</v>
      </c>
      <c r="F1013" s="77">
        <f t="shared" si="30"/>
        <v>304.0625500000001</v>
      </c>
      <c r="G1013" s="52">
        <f t="shared" si="31"/>
        <v>0</v>
      </c>
    </row>
    <row r="1014" spans="2:7" ht="12.75" customHeight="1" x14ac:dyDescent="0.2">
      <c r="B1014" s="75">
        <f>'namerena data'!A1004+('namerena data'!B1004-1)/24</f>
        <v>41589.541666666664</v>
      </c>
      <c r="C1014" s="51">
        <f>IF('namerena data'!C1004&gt;0,'namerena data'!C1004/1000,0)</f>
        <v>0</v>
      </c>
      <c r="D1014" s="76">
        <v>39.67</v>
      </c>
      <c r="E1014" s="76">
        <v>26.995000000000001</v>
      </c>
      <c r="F1014" s="77">
        <f t="shared" si="30"/>
        <v>470.89165000000003</v>
      </c>
      <c r="G1014" s="52">
        <f t="shared" si="31"/>
        <v>0</v>
      </c>
    </row>
    <row r="1015" spans="2:7" ht="12.75" customHeight="1" x14ac:dyDescent="0.2">
      <c r="B1015" s="75">
        <f>'namerena data'!A1005+('namerena data'!B1005-1)/24</f>
        <v>41589.583333333336</v>
      </c>
      <c r="C1015" s="51">
        <f>IF('namerena data'!C1005&gt;0,'namerena data'!C1005/1000,0)</f>
        <v>0</v>
      </c>
      <c r="D1015" s="76">
        <v>41.05</v>
      </c>
      <c r="E1015" s="76">
        <v>26.995000000000001</v>
      </c>
      <c r="F1015" s="77">
        <f t="shared" si="30"/>
        <v>508.14474999999993</v>
      </c>
      <c r="G1015" s="52">
        <f t="shared" si="31"/>
        <v>0</v>
      </c>
    </row>
    <row r="1016" spans="2:7" ht="12.75" customHeight="1" x14ac:dyDescent="0.2">
      <c r="B1016" s="75">
        <f>'namerena data'!A1006+('namerena data'!B1006-1)/24</f>
        <v>41589.625</v>
      </c>
      <c r="C1016" s="51">
        <f>IF('namerena data'!C1006&gt;0,'namerena data'!C1006/1000,0)</f>
        <v>0</v>
      </c>
      <c r="D1016" s="76">
        <v>43.92</v>
      </c>
      <c r="E1016" s="76">
        <v>26.995000000000001</v>
      </c>
      <c r="F1016" s="77">
        <f t="shared" si="30"/>
        <v>585.62040000000002</v>
      </c>
      <c r="G1016" s="52">
        <f t="shared" si="31"/>
        <v>0</v>
      </c>
    </row>
    <row r="1017" spans="2:7" ht="12.75" customHeight="1" x14ac:dyDescent="0.2">
      <c r="B1017" s="75">
        <f>'namerena data'!A1007+('namerena data'!B1007-1)/24</f>
        <v>41589.666666666664</v>
      </c>
      <c r="C1017" s="51">
        <f>IF('namerena data'!C1007&gt;0,'namerena data'!C1007/1000,0)</f>
        <v>0</v>
      </c>
      <c r="D1017" s="76">
        <v>49</v>
      </c>
      <c r="E1017" s="76">
        <v>26.995000000000001</v>
      </c>
      <c r="F1017" s="77">
        <f t="shared" ref="F1017:F1080" si="32">+IF(AND(ISNUMBER(D1017),ISNUMBER(E1017)),D1017*E1017-$F$13,0)</f>
        <v>722.75500000000011</v>
      </c>
      <c r="G1017" s="52">
        <f t="shared" ref="G1017:G1080" si="33">+(C1017*F1017)</f>
        <v>0</v>
      </c>
    </row>
    <row r="1018" spans="2:7" ht="12.75" customHeight="1" x14ac:dyDescent="0.2">
      <c r="B1018" s="75">
        <f>'namerena data'!A1008+('namerena data'!B1008-1)/24</f>
        <v>41589.708333333336</v>
      </c>
      <c r="C1018" s="51">
        <f>IF('namerena data'!C1008&gt;0,'namerena data'!C1008/1000,0)</f>
        <v>0</v>
      </c>
      <c r="D1018" s="76">
        <v>57.9</v>
      </c>
      <c r="E1018" s="76">
        <v>26.995000000000001</v>
      </c>
      <c r="F1018" s="77">
        <f t="shared" si="32"/>
        <v>963.01050000000009</v>
      </c>
      <c r="G1018" s="52">
        <f t="shared" si="33"/>
        <v>0</v>
      </c>
    </row>
    <row r="1019" spans="2:7" ht="12.75" customHeight="1" x14ac:dyDescent="0.2">
      <c r="B1019" s="75">
        <f>'namerena data'!A1009+('namerena data'!B1009-1)/24</f>
        <v>41589.75</v>
      </c>
      <c r="C1019" s="51">
        <f>IF('namerena data'!C1009&gt;0,'namerena data'!C1009/1000,0)</f>
        <v>0</v>
      </c>
      <c r="D1019" s="76">
        <v>50</v>
      </c>
      <c r="E1019" s="76">
        <v>26.995000000000001</v>
      </c>
      <c r="F1019" s="77">
        <f t="shared" si="32"/>
        <v>749.75</v>
      </c>
      <c r="G1019" s="52">
        <f t="shared" si="33"/>
        <v>0</v>
      </c>
    </row>
    <row r="1020" spans="2:7" ht="12.75" customHeight="1" x14ac:dyDescent="0.2">
      <c r="B1020" s="75">
        <f>'namerena data'!A1010+('namerena data'!B1010-1)/24</f>
        <v>41589.791666666664</v>
      </c>
      <c r="C1020" s="51">
        <f>IF('namerena data'!C1010&gt;0,'namerena data'!C1010/1000,0)</f>
        <v>0</v>
      </c>
      <c r="D1020" s="76">
        <v>40</v>
      </c>
      <c r="E1020" s="76">
        <v>26.995000000000001</v>
      </c>
      <c r="F1020" s="77">
        <f t="shared" si="32"/>
        <v>479.79999999999995</v>
      </c>
      <c r="G1020" s="52">
        <f t="shared" si="33"/>
        <v>0</v>
      </c>
    </row>
    <row r="1021" spans="2:7" ht="12.75" customHeight="1" x14ac:dyDescent="0.2">
      <c r="B1021" s="75">
        <f>'namerena data'!A1011+('namerena data'!B1011-1)/24</f>
        <v>41589.833333333336</v>
      </c>
      <c r="C1021" s="51">
        <f>IF('namerena data'!C1011&gt;0,'namerena data'!C1011/1000,0)</f>
        <v>0</v>
      </c>
      <c r="D1021" s="76">
        <v>42.31</v>
      </c>
      <c r="E1021" s="76">
        <v>26.995000000000001</v>
      </c>
      <c r="F1021" s="77">
        <f t="shared" si="32"/>
        <v>542.15845000000013</v>
      </c>
      <c r="G1021" s="52">
        <f t="shared" si="33"/>
        <v>0</v>
      </c>
    </row>
    <row r="1022" spans="2:7" ht="12.75" customHeight="1" x14ac:dyDescent="0.2">
      <c r="B1022" s="75">
        <f>'namerena data'!A1012+('namerena data'!B1012-1)/24</f>
        <v>41589.875</v>
      </c>
      <c r="C1022" s="51">
        <f>IF('namerena data'!C1012&gt;0,'namerena data'!C1012/1000,0)</f>
        <v>0</v>
      </c>
      <c r="D1022" s="76">
        <v>35</v>
      </c>
      <c r="E1022" s="76">
        <v>26.995000000000001</v>
      </c>
      <c r="F1022" s="77">
        <f t="shared" si="32"/>
        <v>344.82500000000005</v>
      </c>
      <c r="G1022" s="52">
        <f t="shared" si="33"/>
        <v>0</v>
      </c>
    </row>
    <row r="1023" spans="2:7" ht="12.75" customHeight="1" x14ac:dyDescent="0.2">
      <c r="B1023" s="75">
        <f>'namerena data'!A1013+('namerena data'!B1013-1)/24</f>
        <v>41589.916666666664</v>
      </c>
      <c r="C1023" s="51">
        <f>IF('namerena data'!C1013&gt;0,'namerena data'!C1013/1000,0)</f>
        <v>0</v>
      </c>
      <c r="D1023" s="76">
        <v>34.200000000000003</v>
      </c>
      <c r="E1023" s="76">
        <v>26.995000000000001</v>
      </c>
      <c r="F1023" s="77">
        <f t="shared" si="32"/>
        <v>323.22900000000016</v>
      </c>
      <c r="G1023" s="52">
        <f t="shared" si="33"/>
        <v>0</v>
      </c>
    </row>
    <row r="1024" spans="2:7" ht="12.75" customHeight="1" x14ac:dyDescent="0.2">
      <c r="B1024" s="75">
        <f>'namerena data'!A1014+('namerena data'!B1014-1)/24</f>
        <v>41589.958333333336</v>
      </c>
      <c r="C1024" s="51">
        <f>IF('namerena data'!C1014&gt;0,'namerena data'!C1014/1000,0)</f>
        <v>0</v>
      </c>
      <c r="D1024" s="76">
        <v>28.24</v>
      </c>
      <c r="E1024" s="76">
        <v>26.995000000000001</v>
      </c>
      <c r="F1024" s="77">
        <f t="shared" si="32"/>
        <v>162.33879999999999</v>
      </c>
      <c r="G1024" s="52">
        <f t="shared" si="33"/>
        <v>0</v>
      </c>
    </row>
    <row r="1025" spans="2:7" ht="12.75" customHeight="1" x14ac:dyDescent="0.2">
      <c r="B1025" s="75">
        <f>'namerena data'!A1015+('namerena data'!B1015-1)/24</f>
        <v>41590</v>
      </c>
      <c r="C1025" s="51">
        <f>IF('namerena data'!C1015&gt;0,'namerena data'!C1015/1000,0)</f>
        <v>0</v>
      </c>
      <c r="D1025" s="76">
        <v>25.07</v>
      </c>
      <c r="E1025" s="76">
        <v>27.01</v>
      </c>
      <c r="F1025" s="77">
        <f t="shared" si="32"/>
        <v>77.140700000000038</v>
      </c>
      <c r="G1025" s="52">
        <f t="shared" si="33"/>
        <v>0</v>
      </c>
    </row>
    <row r="1026" spans="2:7" ht="12.75" customHeight="1" x14ac:dyDescent="0.2">
      <c r="B1026" s="75">
        <f>'namerena data'!A1016+('namerena data'!B1016-1)/24</f>
        <v>41590.041666666664</v>
      </c>
      <c r="C1026" s="51">
        <f>IF('namerena data'!C1016&gt;0,'namerena data'!C1016/1000,0)</f>
        <v>0</v>
      </c>
      <c r="D1026" s="76">
        <v>22.2</v>
      </c>
      <c r="E1026" s="76">
        <v>27.01</v>
      </c>
      <c r="F1026" s="77">
        <f t="shared" si="32"/>
        <v>-0.37799999999992906</v>
      </c>
      <c r="G1026" s="52">
        <f t="shared" si="33"/>
        <v>0</v>
      </c>
    </row>
    <row r="1027" spans="2:7" ht="12.75" customHeight="1" x14ac:dyDescent="0.2">
      <c r="B1027" s="75">
        <f>'namerena data'!A1017+('namerena data'!B1017-1)/24</f>
        <v>41590.083333333336</v>
      </c>
      <c r="C1027" s="51">
        <f>IF('namerena data'!C1017&gt;0,'namerena data'!C1017/1000,0)</f>
        <v>0</v>
      </c>
      <c r="D1027" s="76">
        <v>19.010000000000002</v>
      </c>
      <c r="E1027" s="76">
        <v>27.01</v>
      </c>
      <c r="F1027" s="77">
        <f t="shared" si="32"/>
        <v>-86.539899999999875</v>
      </c>
      <c r="G1027" s="52">
        <f t="shared" si="33"/>
        <v>0</v>
      </c>
    </row>
    <row r="1028" spans="2:7" ht="12.75" customHeight="1" x14ac:dyDescent="0.2">
      <c r="B1028" s="75">
        <f>'namerena data'!A1018+('namerena data'!B1018-1)/24</f>
        <v>41590.125</v>
      </c>
      <c r="C1028" s="51">
        <f>IF('namerena data'!C1018&gt;0,'namerena data'!C1018/1000,0)</f>
        <v>0</v>
      </c>
      <c r="D1028" s="76">
        <v>17.25</v>
      </c>
      <c r="E1028" s="76">
        <v>27.01</v>
      </c>
      <c r="F1028" s="77">
        <f t="shared" si="32"/>
        <v>-134.07749999999999</v>
      </c>
      <c r="G1028" s="52">
        <f t="shared" si="33"/>
        <v>0</v>
      </c>
    </row>
    <row r="1029" spans="2:7" ht="12.75" customHeight="1" x14ac:dyDescent="0.2">
      <c r="B1029" s="75">
        <f>'namerena data'!A1019+('namerena data'!B1019-1)/24</f>
        <v>41590.166666666664</v>
      </c>
      <c r="C1029" s="51">
        <f>IF('namerena data'!C1019&gt;0,'namerena data'!C1019/1000,0)</f>
        <v>0</v>
      </c>
      <c r="D1029" s="76">
        <v>20.3</v>
      </c>
      <c r="E1029" s="76">
        <v>27.01</v>
      </c>
      <c r="F1029" s="77">
        <f t="shared" si="32"/>
        <v>-51.697000000000003</v>
      </c>
      <c r="G1029" s="52">
        <f t="shared" si="33"/>
        <v>0</v>
      </c>
    </row>
    <row r="1030" spans="2:7" ht="12.75" customHeight="1" x14ac:dyDescent="0.2">
      <c r="B1030" s="75">
        <f>'namerena data'!A1020+('namerena data'!B1020-1)/24</f>
        <v>41590.208333333336</v>
      </c>
      <c r="C1030" s="51">
        <f>IF('namerena data'!C1020&gt;0,'namerena data'!C1020/1000,0)</f>
        <v>0</v>
      </c>
      <c r="D1030" s="76">
        <v>26.02</v>
      </c>
      <c r="E1030" s="76">
        <v>27.01</v>
      </c>
      <c r="F1030" s="77">
        <f t="shared" si="32"/>
        <v>102.80020000000002</v>
      </c>
      <c r="G1030" s="52">
        <f t="shared" si="33"/>
        <v>0</v>
      </c>
    </row>
    <row r="1031" spans="2:7" ht="12.75" customHeight="1" x14ac:dyDescent="0.2">
      <c r="B1031" s="75">
        <f>'namerena data'!A1021+('namerena data'!B1021-1)/24</f>
        <v>41590.25</v>
      </c>
      <c r="C1031" s="51">
        <f>IF('namerena data'!C1021&gt;0,'namerena data'!C1021/1000,0)</f>
        <v>0</v>
      </c>
      <c r="D1031" s="76">
        <v>35.99</v>
      </c>
      <c r="E1031" s="76">
        <v>27.01</v>
      </c>
      <c r="F1031" s="77">
        <f t="shared" si="32"/>
        <v>372.08990000000006</v>
      </c>
      <c r="G1031" s="52">
        <f t="shared" si="33"/>
        <v>0</v>
      </c>
    </row>
    <row r="1032" spans="2:7" ht="12.75" customHeight="1" x14ac:dyDescent="0.2">
      <c r="B1032" s="75">
        <f>'namerena data'!A1022+('namerena data'!B1022-1)/24</f>
        <v>41590.291666666664</v>
      </c>
      <c r="C1032" s="51">
        <f>IF('namerena data'!C1022&gt;0,'namerena data'!C1022/1000,0)</f>
        <v>0</v>
      </c>
      <c r="D1032" s="76">
        <v>52</v>
      </c>
      <c r="E1032" s="76">
        <v>27.01</v>
      </c>
      <c r="F1032" s="77">
        <f t="shared" si="32"/>
        <v>804.52</v>
      </c>
      <c r="G1032" s="52">
        <f t="shared" si="33"/>
        <v>0</v>
      </c>
    </row>
    <row r="1033" spans="2:7" ht="12.75" customHeight="1" x14ac:dyDescent="0.2">
      <c r="B1033" s="75">
        <f>'namerena data'!A1023+('namerena data'!B1023-1)/24</f>
        <v>41590.333333333336</v>
      </c>
      <c r="C1033" s="51">
        <f>IF('namerena data'!C1023&gt;0,'namerena data'!C1023/1000,0)</f>
        <v>0</v>
      </c>
      <c r="D1033" s="76">
        <v>50.31</v>
      </c>
      <c r="E1033" s="76">
        <v>27.01</v>
      </c>
      <c r="F1033" s="77">
        <f t="shared" si="32"/>
        <v>758.87310000000025</v>
      </c>
      <c r="G1033" s="52">
        <f t="shared" si="33"/>
        <v>0</v>
      </c>
    </row>
    <row r="1034" spans="2:7" ht="12.75" customHeight="1" x14ac:dyDescent="0.2">
      <c r="B1034" s="75">
        <f>'namerena data'!A1024+('namerena data'!B1024-1)/24</f>
        <v>41590.375</v>
      </c>
      <c r="C1034" s="51">
        <f>IF('namerena data'!C1024&gt;0,'namerena data'!C1024/1000,0)</f>
        <v>0</v>
      </c>
      <c r="D1034" s="76">
        <v>47.67</v>
      </c>
      <c r="E1034" s="76">
        <v>27.01</v>
      </c>
      <c r="F1034" s="77">
        <f t="shared" si="32"/>
        <v>687.56670000000008</v>
      </c>
      <c r="G1034" s="52">
        <f t="shared" si="33"/>
        <v>0</v>
      </c>
    </row>
    <row r="1035" spans="2:7" ht="12.75" customHeight="1" x14ac:dyDescent="0.2">
      <c r="B1035" s="75">
        <f>'namerena data'!A1025+('namerena data'!B1025-1)/24</f>
        <v>41590.416666666664</v>
      </c>
      <c r="C1035" s="51">
        <f>IF('namerena data'!C1025&gt;0,'namerena data'!C1025/1000,0)</f>
        <v>0</v>
      </c>
      <c r="D1035" s="76">
        <v>43.27</v>
      </c>
      <c r="E1035" s="76">
        <v>27.01</v>
      </c>
      <c r="F1035" s="77">
        <f t="shared" si="32"/>
        <v>568.72270000000026</v>
      </c>
      <c r="G1035" s="52">
        <f t="shared" si="33"/>
        <v>0</v>
      </c>
    </row>
    <row r="1036" spans="2:7" ht="12.75" customHeight="1" x14ac:dyDescent="0.2">
      <c r="B1036" s="75">
        <f>'namerena data'!A1026+('namerena data'!B1026-1)/24</f>
        <v>41590.458333333336</v>
      </c>
      <c r="C1036" s="51">
        <f>IF('namerena data'!C1026&gt;0,'namerena data'!C1026/1000,0)</f>
        <v>0</v>
      </c>
      <c r="D1036" s="76">
        <v>44.37</v>
      </c>
      <c r="E1036" s="76">
        <v>27.01</v>
      </c>
      <c r="F1036" s="77">
        <f t="shared" si="32"/>
        <v>598.43370000000004</v>
      </c>
      <c r="G1036" s="52">
        <f t="shared" si="33"/>
        <v>0</v>
      </c>
    </row>
    <row r="1037" spans="2:7" ht="12.75" customHeight="1" x14ac:dyDescent="0.2">
      <c r="B1037" s="75">
        <f>'namerena data'!A1027+('namerena data'!B1027-1)/24</f>
        <v>41590.5</v>
      </c>
      <c r="C1037" s="51">
        <f>IF('namerena data'!C1027&gt;0,'namerena data'!C1027/1000,0)</f>
        <v>0</v>
      </c>
      <c r="D1037" s="76">
        <v>45.29</v>
      </c>
      <c r="E1037" s="76">
        <v>27.01</v>
      </c>
      <c r="F1037" s="77">
        <f t="shared" si="32"/>
        <v>623.28290000000015</v>
      </c>
      <c r="G1037" s="52">
        <f t="shared" si="33"/>
        <v>0</v>
      </c>
    </row>
    <row r="1038" spans="2:7" ht="12.75" customHeight="1" x14ac:dyDescent="0.2">
      <c r="B1038" s="75">
        <f>'namerena data'!A1028+('namerena data'!B1028-1)/24</f>
        <v>41590.541666666664</v>
      </c>
      <c r="C1038" s="51">
        <f>IF('namerena data'!C1028&gt;0,'namerena data'!C1028/1000,0)</f>
        <v>0</v>
      </c>
      <c r="D1038" s="76">
        <v>49.43</v>
      </c>
      <c r="E1038" s="76">
        <v>27.01</v>
      </c>
      <c r="F1038" s="77">
        <f t="shared" si="32"/>
        <v>735.10429999999997</v>
      </c>
      <c r="G1038" s="52">
        <f t="shared" si="33"/>
        <v>0</v>
      </c>
    </row>
    <row r="1039" spans="2:7" ht="12.75" customHeight="1" x14ac:dyDescent="0.2">
      <c r="B1039" s="75">
        <f>'namerena data'!A1029+('namerena data'!B1029-1)/24</f>
        <v>41590.583333333336</v>
      </c>
      <c r="C1039" s="51">
        <f>IF('namerena data'!C1029&gt;0,'namerena data'!C1029/1000,0)</f>
        <v>0</v>
      </c>
      <c r="D1039" s="76">
        <v>54.77</v>
      </c>
      <c r="E1039" s="76">
        <v>27.01</v>
      </c>
      <c r="F1039" s="77">
        <f t="shared" si="32"/>
        <v>879.33770000000027</v>
      </c>
      <c r="G1039" s="52">
        <f t="shared" si="33"/>
        <v>0</v>
      </c>
    </row>
    <row r="1040" spans="2:7" ht="12.75" customHeight="1" x14ac:dyDescent="0.2">
      <c r="B1040" s="75">
        <f>'namerena data'!A1030+('namerena data'!B1030-1)/24</f>
        <v>41590.625</v>
      </c>
      <c r="C1040" s="51">
        <f>IF('namerena data'!C1030&gt;0,'namerena data'!C1030/1000,0)</f>
        <v>0</v>
      </c>
      <c r="D1040" s="76">
        <v>57.05</v>
      </c>
      <c r="E1040" s="76">
        <v>27.01</v>
      </c>
      <c r="F1040" s="77">
        <f t="shared" si="32"/>
        <v>940.92049999999995</v>
      </c>
      <c r="G1040" s="52">
        <f t="shared" si="33"/>
        <v>0</v>
      </c>
    </row>
    <row r="1041" spans="2:7" ht="12.75" customHeight="1" x14ac:dyDescent="0.2">
      <c r="B1041" s="75">
        <f>'namerena data'!A1031+('namerena data'!B1031-1)/24</f>
        <v>41590.666666666664</v>
      </c>
      <c r="C1041" s="51">
        <f>IF('namerena data'!C1031&gt;0,'namerena data'!C1031/1000,0)</f>
        <v>0</v>
      </c>
      <c r="D1041" s="76">
        <v>59.52</v>
      </c>
      <c r="E1041" s="76">
        <v>27.01</v>
      </c>
      <c r="F1041" s="77">
        <f t="shared" si="32"/>
        <v>1007.6352000000002</v>
      </c>
      <c r="G1041" s="52">
        <f t="shared" si="33"/>
        <v>0</v>
      </c>
    </row>
    <row r="1042" spans="2:7" ht="12.75" customHeight="1" x14ac:dyDescent="0.2">
      <c r="B1042" s="75">
        <f>'namerena data'!A1032+('namerena data'!B1032-1)/24</f>
        <v>41590.708333333336</v>
      </c>
      <c r="C1042" s="51">
        <f>IF('namerena data'!C1032&gt;0,'namerena data'!C1032/1000,0)</f>
        <v>0</v>
      </c>
      <c r="D1042" s="76">
        <v>83.3</v>
      </c>
      <c r="E1042" s="76">
        <v>27.01</v>
      </c>
      <c r="F1042" s="77">
        <f t="shared" si="32"/>
        <v>1649.933</v>
      </c>
      <c r="G1042" s="52">
        <f t="shared" si="33"/>
        <v>0</v>
      </c>
    </row>
    <row r="1043" spans="2:7" ht="12.75" customHeight="1" x14ac:dyDescent="0.2">
      <c r="B1043" s="75">
        <f>'namerena data'!A1033+('namerena data'!B1033-1)/24</f>
        <v>41590.75</v>
      </c>
      <c r="C1043" s="51">
        <f>IF('namerena data'!C1033&gt;0,'namerena data'!C1033/1000,0)</f>
        <v>0</v>
      </c>
      <c r="D1043" s="76">
        <v>91</v>
      </c>
      <c r="E1043" s="76">
        <v>27.01</v>
      </c>
      <c r="F1043" s="77">
        <f t="shared" si="32"/>
        <v>1857.9100000000003</v>
      </c>
      <c r="G1043" s="52">
        <f t="shared" si="33"/>
        <v>0</v>
      </c>
    </row>
    <row r="1044" spans="2:7" ht="12.75" customHeight="1" x14ac:dyDescent="0.2">
      <c r="B1044" s="75">
        <f>'namerena data'!A1034+('namerena data'!B1034-1)/24</f>
        <v>41590.791666666664</v>
      </c>
      <c r="C1044" s="51">
        <f>IF('namerena data'!C1034&gt;0,'namerena data'!C1034/1000,0)</f>
        <v>0</v>
      </c>
      <c r="D1044" s="76">
        <v>68.5</v>
      </c>
      <c r="E1044" s="76">
        <v>27.01</v>
      </c>
      <c r="F1044" s="77">
        <f t="shared" si="32"/>
        <v>1250.1850000000002</v>
      </c>
      <c r="G1044" s="52">
        <f t="shared" si="33"/>
        <v>0</v>
      </c>
    </row>
    <row r="1045" spans="2:7" ht="12.75" customHeight="1" x14ac:dyDescent="0.2">
      <c r="B1045" s="75">
        <f>'namerena data'!A1035+('namerena data'!B1035-1)/24</f>
        <v>41590.833333333336</v>
      </c>
      <c r="C1045" s="51">
        <f>IF('namerena data'!C1035&gt;0,'namerena data'!C1035/1000,0)</f>
        <v>0</v>
      </c>
      <c r="D1045" s="76">
        <v>56.18</v>
      </c>
      <c r="E1045" s="76">
        <v>27.01</v>
      </c>
      <c r="F1045" s="77">
        <f t="shared" si="32"/>
        <v>917.42180000000008</v>
      </c>
      <c r="G1045" s="52">
        <f t="shared" si="33"/>
        <v>0</v>
      </c>
    </row>
    <row r="1046" spans="2:7" ht="12.75" customHeight="1" x14ac:dyDescent="0.2">
      <c r="B1046" s="75">
        <f>'namerena data'!A1036+('namerena data'!B1036-1)/24</f>
        <v>41590.875</v>
      </c>
      <c r="C1046" s="51">
        <f>IF('namerena data'!C1036&gt;0,'namerena data'!C1036/1000,0)</f>
        <v>0</v>
      </c>
      <c r="D1046" s="76">
        <v>45.58</v>
      </c>
      <c r="E1046" s="76">
        <v>27.01</v>
      </c>
      <c r="F1046" s="77">
        <f t="shared" si="32"/>
        <v>631.11580000000004</v>
      </c>
      <c r="G1046" s="52">
        <f t="shared" si="33"/>
        <v>0</v>
      </c>
    </row>
    <row r="1047" spans="2:7" ht="12.75" customHeight="1" x14ac:dyDescent="0.2">
      <c r="B1047" s="75">
        <f>'namerena data'!A1037+('namerena data'!B1037-1)/24</f>
        <v>41590.916666666664</v>
      </c>
      <c r="C1047" s="51">
        <f>IF('namerena data'!C1037&gt;0,'namerena data'!C1037/1000,0)</f>
        <v>0</v>
      </c>
      <c r="D1047" s="76">
        <v>36.9</v>
      </c>
      <c r="E1047" s="76">
        <v>27.01</v>
      </c>
      <c r="F1047" s="77">
        <f t="shared" si="32"/>
        <v>396.66899999999998</v>
      </c>
      <c r="G1047" s="52">
        <f t="shared" si="33"/>
        <v>0</v>
      </c>
    </row>
    <row r="1048" spans="2:7" ht="12.75" customHeight="1" x14ac:dyDescent="0.2">
      <c r="B1048" s="75">
        <f>'namerena data'!A1038+('namerena data'!B1038-1)/24</f>
        <v>41590.958333333336</v>
      </c>
      <c r="C1048" s="51">
        <f>IF('namerena data'!C1038&gt;0,'namerena data'!C1038/1000,0)</f>
        <v>0</v>
      </c>
      <c r="D1048" s="76">
        <v>33.57</v>
      </c>
      <c r="E1048" s="76">
        <v>27.01</v>
      </c>
      <c r="F1048" s="77">
        <f t="shared" si="32"/>
        <v>306.72570000000007</v>
      </c>
      <c r="G1048" s="52">
        <f t="shared" si="33"/>
        <v>0</v>
      </c>
    </row>
    <row r="1049" spans="2:7" ht="12.75" customHeight="1" x14ac:dyDescent="0.2">
      <c r="B1049" s="75">
        <f>'namerena data'!A1039+('namerena data'!B1039-1)/24</f>
        <v>41591</v>
      </c>
      <c r="C1049" s="51">
        <f>IF('namerena data'!C1039&gt;0,'namerena data'!C1039/1000,0)</f>
        <v>0</v>
      </c>
      <c r="D1049" s="76">
        <v>31.35</v>
      </c>
      <c r="E1049" s="76">
        <v>27.055</v>
      </c>
      <c r="F1049" s="77">
        <f t="shared" si="32"/>
        <v>248.17425000000003</v>
      </c>
      <c r="G1049" s="52">
        <f t="shared" si="33"/>
        <v>0</v>
      </c>
    </row>
    <row r="1050" spans="2:7" ht="12.75" customHeight="1" x14ac:dyDescent="0.2">
      <c r="B1050" s="75">
        <f>'namerena data'!A1040+('namerena data'!B1040-1)/24</f>
        <v>41591.041666666664</v>
      </c>
      <c r="C1050" s="51">
        <f>IF('namerena data'!C1040&gt;0,'namerena data'!C1040/1000,0)</f>
        <v>0</v>
      </c>
      <c r="D1050" s="76">
        <v>29</v>
      </c>
      <c r="E1050" s="76">
        <v>27.055</v>
      </c>
      <c r="F1050" s="77">
        <f t="shared" si="32"/>
        <v>184.59500000000003</v>
      </c>
      <c r="G1050" s="52">
        <f t="shared" si="33"/>
        <v>0</v>
      </c>
    </row>
    <row r="1051" spans="2:7" ht="12.75" customHeight="1" x14ac:dyDescent="0.2">
      <c r="B1051" s="75">
        <f>'namerena data'!A1041+('namerena data'!B1041-1)/24</f>
        <v>41591.083333333336</v>
      </c>
      <c r="C1051" s="51">
        <f>IF('namerena data'!C1041&gt;0,'namerena data'!C1041/1000,0)</f>
        <v>0</v>
      </c>
      <c r="D1051" s="76">
        <v>25</v>
      </c>
      <c r="E1051" s="76">
        <v>27.055</v>
      </c>
      <c r="F1051" s="77">
        <f t="shared" si="32"/>
        <v>76.375</v>
      </c>
      <c r="G1051" s="52">
        <f t="shared" si="33"/>
        <v>0</v>
      </c>
    </row>
    <row r="1052" spans="2:7" ht="12.75" customHeight="1" x14ac:dyDescent="0.2">
      <c r="B1052" s="75">
        <f>'namerena data'!A1042+('namerena data'!B1042-1)/24</f>
        <v>41591.125</v>
      </c>
      <c r="C1052" s="51">
        <f>IF('namerena data'!C1042&gt;0,'namerena data'!C1042/1000,0)</f>
        <v>0</v>
      </c>
      <c r="D1052" s="76">
        <v>23.66</v>
      </c>
      <c r="E1052" s="76">
        <v>27.055</v>
      </c>
      <c r="F1052" s="77">
        <f t="shared" si="32"/>
        <v>40.121300000000019</v>
      </c>
      <c r="G1052" s="52">
        <f t="shared" si="33"/>
        <v>0</v>
      </c>
    </row>
    <row r="1053" spans="2:7" ht="12.75" customHeight="1" x14ac:dyDescent="0.2">
      <c r="B1053" s="75">
        <f>'namerena data'!A1043+('namerena data'!B1043-1)/24</f>
        <v>41591.166666666664</v>
      </c>
      <c r="C1053" s="51">
        <f>IF('namerena data'!C1043&gt;0,'namerena data'!C1043/1000,0)</f>
        <v>0</v>
      </c>
      <c r="D1053" s="76">
        <v>26.5</v>
      </c>
      <c r="E1053" s="76">
        <v>27.055</v>
      </c>
      <c r="F1053" s="77">
        <f t="shared" si="32"/>
        <v>116.95749999999998</v>
      </c>
      <c r="G1053" s="52">
        <f t="shared" si="33"/>
        <v>0</v>
      </c>
    </row>
    <row r="1054" spans="2:7" ht="12.75" customHeight="1" x14ac:dyDescent="0.2">
      <c r="B1054" s="75">
        <f>'namerena data'!A1044+('namerena data'!B1044-1)/24</f>
        <v>41591.208333333336</v>
      </c>
      <c r="C1054" s="51">
        <f>IF('namerena data'!C1044&gt;0,'namerena data'!C1044/1000,0)</f>
        <v>0</v>
      </c>
      <c r="D1054" s="76">
        <v>31.63</v>
      </c>
      <c r="E1054" s="76">
        <v>27.055</v>
      </c>
      <c r="F1054" s="77">
        <f t="shared" si="32"/>
        <v>255.74964999999997</v>
      </c>
      <c r="G1054" s="52">
        <f t="shared" si="33"/>
        <v>0</v>
      </c>
    </row>
    <row r="1055" spans="2:7" ht="12.75" customHeight="1" x14ac:dyDescent="0.2">
      <c r="B1055" s="75">
        <f>'namerena data'!A1045+('namerena data'!B1045-1)/24</f>
        <v>41591.25</v>
      </c>
      <c r="C1055" s="51">
        <f>IF('namerena data'!C1045&gt;0,'namerena data'!C1045/1000,0)</f>
        <v>0</v>
      </c>
      <c r="D1055" s="76">
        <v>44</v>
      </c>
      <c r="E1055" s="76">
        <v>27.055</v>
      </c>
      <c r="F1055" s="77">
        <f t="shared" si="32"/>
        <v>590.42000000000007</v>
      </c>
      <c r="G1055" s="52">
        <f t="shared" si="33"/>
        <v>0</v>
      </c>
    </row>
    <row r="1056" spans="2:7" ht="12.75" customHeight="1" x14ac:dyDescent="0.2">
      <c r="B1056" s="75">
        <f>'namerena data'!A1046+('namerena data'!B1046-1)/24</f>
        <v>41591.291666666664</v>
      </c>
      <c r="C1056" s="51">
        <f>IF('namerena data'!C1046&gt;0,'namerena data'!C1046/1000,0)</f>
        <v>0</v>
      </c>
      <c r="D1056" s="76">
        <v>65.5</v>
      </c>
      <c r="E1056" s="76">
        <v>27.055</v>
      </c>
      <c r="F1056" s="77">
        <f t="shared" si="32"/>
        <v>1172.1025</v>
      </c>
      <c r="G1056" s="52">
        <f t="shared" si="33"/>
        <v>0</v>
      </c>
    </row>
    <row r="1057" spans="2:7" ht="12.75" customHeight="1" x14ac:dyDescent="0.2">
      <c r="B1057" s="75">
        <f>'namerena data'!A1047+('namerena data'!B1047-1)/24</f>
        <v>41591.333333333336</v>
      </c>
      <c r="C1057" s="51">
        <f>IF('namerena data'!C1047&gt;0,'namerena data'!C1047/1000,0)</f>
        <v>0</v>
      </c>
      <c r="D1057" s="76">
        <v>66</v>
      </c>
      <c r="E1057" s="76">
        <v>27.055</v>
      </c>
      <c r="F1057" s="77">
        <f t="shared" si="32"/>
        <v>1185.6299999999999</v>
      </c>
      <c r="G1057" s="52">
        <f t="shared" si="33"/>
        <v>0</v>
      </c>
    </row>
    <row r="1058" spans="2:7" ht="12.75" customHeight="1" x14ac:dyDescent="0.2">
      <c r="B1058" s="75">
        <f>'namerena data'!A1048+('namerena data'!B1048-1)/24</f>
        <v>41591.375</v>
      </c>
      <c r="C1058" s="51">
        <f>IF('namerena data'!C1048&gt;0,'namerena data'!C1048/1000,0)</f>
        <v>0</v>
      </c>
      <c r="D1058" s="76">
        <v>59.41</v>
      </c>
      <c r="E1058" s="76">
        <v>27.055</v>
      </c>
      <c r="F1058" s="77">
        <f t="shared" si="32"/>
        <v>1007.33755</v>
      </c>
      <c r="G1058" s="52">
        <f t="shared" si="33"/>
        <v>0</v>
      </c>
    </row>
    <row r="1059" spans="2:7" ht="12.75" customHeight="1" x14ac:dyDescent="0.2">
      <c r="B1059" s="75">
        <f>'namerena data'!A1049+('namerena data'!B1049-1)/24</f>
        <v>41591.416666666664</v>
      </c>
      <c r="C1059" s="51">
        <f>IF('namerena data'!C1049&gt;0,'namerena data'!C1049/1000,0)</f>
        <v>0</v>
      </c>
      <c r="D1059" s="76">
        <v>57.05</v>
      </c>
      <c r="E1059" s="76">
        <v>27.055</v>
      </c>
      <c r="F1059" s="77">
        <f t="shared" si="32"/>
        <v>943.48775000000001</v>
      </c>
      <c r="G1059" s="52">
        <f t="shared" si="33"/>
        <v>0</v>
      </c>
    </row>
    <row r="1060" spans="2:7" ht="12.75" customHeight="1" x14ac:dyDescent="0.2">
      <c r="B1060" s="75">
        <f>'namerena data'!A1050+('namerena data'!B1050-1)/24</f>
        <v>41591.458333333336</v>
      </c>
      <c r="C1060" s="51">
        <f>IF('namerena data'!C1050&gt;0,'namerena data'!C1050/1000,0)</f>
        <v>0</v>
      </c>
      <c r="D1060" s="76">
        <v>57.27</v>
      </c>
      <c r="E1060" s="76">
        <v>27.055</v>
      </c>
      <c r="F1060" s="77">
        <f t="shared" si="32"/>
        <v>949.43984999999998</v>
      </c>
      <c r="G1060" s="52">
        <f t="shared" si="33"/>
        <v>0</v>
      </c>
    </row>
    <row r="1061" spans="2:7" ht="12.75" customHeight="1" x14ac:dyDescent="0.2">
      <c r="B1061" s="75">
        <f>'namerena data'!A1051+('namerena data'!B1051-1)/24</f>
        <v>41591.5</v>
      </c>
      <c r="C1061" s="51">
        <f>IF('namerena data'!C1051&gt;0,'namerena data'!C1051/1000,0)</f>
        <v>0</v>
      </c>
      <c r="D1061" s="76">
        <v>55.2</v>
      </c>
      <c r="E1061" s="76">
        <v>27.055</v>
      </c>
      <c r="F1061" s="77">
        <f t="shared" si="32"/>
        <v>893.43600000000015</v>
      </c>
      <c r="G1061" s="52">
        <f t="shared" si="33"/>
        <v>0</v>
      </c>
    </row>
    <row r="1062" spans="2:7" ht="12.75" customHeight="1" x14ac:dyDescent="0.2">
      <c r="B1062" s="75">
        <f>'namerena data'!A1052+('namerena data'!B1052-1)/24</f>
        <v>41591.541666666664</v>
      </c>
      <c r="C1062" s="51">
        <f>IF('namerena data'!C1052&gt;0,'namerena data'!C1052/1000,0)</f>
        <v>0</v>
      </c>
      <c r="D1062" s="76">
        <v>55.5</v>
      </c>
      <c r="E1062" s="76">
        <v>27.055</v>
      </c>
      <c r="F1062" s="77">
        <f t="shared" si="32"/>
        <v>901.55250000000001</v>
      </c>
      <c r="G1062" s="52">
        <f t="shared" si="33"/>
        <v>0</v>
      </c>
    </row>
    <row r="1063" spans="2:7" ht="12.75" customHeight="1" x14ac:dyDescent="0.2">
      <c r="B1063" s="75">
        <f>'namerena data'!A1053+('namerena data'!B1053-1)/24</f>
        <v>41591.583333333336</v>
      </c>
      <c r="C1063" s="51">
        <f>IF('namerena data'!C1053&gt;0,'namerena data'!C1053/1000,0)</f>
        <v>0</v>
      </c>
      <c r="D1063" s="76">
        <v>55.45</v>
      </c>
      <c r="E1063" s="76">
        <v>27.055</v>
      </c>
      <c r="F1063" s="77">
        <f t="shared" si="32"/>
        <v>900.19974999999999</v>
      </c>
      <c r="G1063" s="52">
        <f t="shared" si="33"/>
        <v>0</v>
      </c>
    </row>
    <row r="1064" spans="2:7" ht="12.75" customHeight="1" x14ac:dyDescent="0.2">
      <c r="B1064" s="75">
        <f>'namerena data'!A1054+('namerena data'!B1054-1)/24</f>
        <v>41591.625</v>
      </c>
      <c r="C1064" s="51">
        <f>IF('namerena data'!C1054&gt;0,'namerena data'!C1054/1000,0)</f>
        <v>0</v>
      </c>
      <c r="D1064" s="76">
        <v>56.6</v>
      </c>
      <c r="E1064" s="76">
        <v>27.055</v>
      </c>
      <c r="F1064" s="77">
        <f t="shared" si="32"/>
        <v>931.3130000000001</v>
      </c>
      <c r="G1064" s="52">
        <f t="shared" si="33"/>
        <v>0</v>
      </c>
    </row>
    <row r="1065" spans="2:7" ht="12.75" customHeight="1" x14ac:dyDescent="0.2">
      <c r="B1065" s="75">
        <f>'namerena data'!A1055+('namerena data'!B1055-1)/24</f>
        <v>41591.666666666664</v>
      </c>
      <c r="C1065" s="51">
        <f>IF('namerena data'!C1055&gt;0,'namerena data'!C1055/1000,0)</f>
        <v>0</v>
      </c>
      <c r="D1065" s="76">
        <v>57.1</v>
      </c>
      <c r="E1065" s="76">
        <v>27.055</v>
      </c>
      <c r="F1065" s="77">
        <f t="shared" si="32"/>
        <v>944.84050000000002</v>
      </c>
      <c r="G1065" s="52">
        <f t="shared" si="33"/>
        <v>0</v>
      </c>
    </row>
    <row r="1066" spans="2:7" ht="12.75" customHeight="1" x14ac:dyDescent="0.2">
      <c r="B1066" s="75">
        <f>'namerena data'!A1056+('namerena data'!B1056-1)/24</f>
        <v>41591.708333333336</v>
      </c>
      <c r="C1066" s="51">
        <f>IF('namerena data'!C1056&gt;0,'namerena data'!C1056/1000,0)</f>
        <v>0</v>
      </c>
      <c r="D1066" s="76">
        <v>80.989999999999995</v>
      </c>
      <c r="E1066" s="76">
        <v>27.055</v>
      </c>
      <c r="F1066" s="77">
        <f t="shared" si="32"/>
        <v>1591.1844499999997</v>
      </c>
      <c r="G1066" s="52">
        <f t="shared" si="33"/>
        <v>0</v>
      </c>
    </row>
    <row r="1067" spans="2:7" ht="12.75" customHeight="1" x14ac:dyDescent="0.2">
      <c r="B1067" s="75">
        <f>'namerena data'!A1057+('namerena data'!B1057-1)/24</f>
        <v>41591.75</v>
      </c>
      <c r="C1067" s="51">
        <f>IF('namerena data'!C1057&gt;0,'namerena data'!C1057/1000,0)</f>
        <v>0</v>
      </c>
      <c r="D1067" s="76">
        <v>103.76</v>
      </c>
      <c r="E1067" s="76">
        <v>27.055</v>
      </c>
      <c r="F1067" s="77">
        <f t="shared" si="32"/>
        <v>2207.2267999999999</v>
      </c>
      <c r="G1067" s="52">
        <f t="shared" si="33"/>
        <v>0</v>
      </c>
    </row>
    <row r="1068" spans="2:7" ht="12.75" customHeight="1" x14ac:dyDescent="0.2">
      <c r="B1068" s="75">
        <f>'namerena data'!A1058+('namerena data'!B1058-1)/24</f>
        <v>41591.791666666664</v>
      </c>
      <c r="C1068" s="51">
        <f>IF('namerena data'!C1058&gt;0,'namerena data'!C1058/1000,0)</f>
        <v>0</v>
      </c>
      <c r="D1068" s="76">
        <v>68.45</v>
      </c>
      <c r="E1068" s="76">
        <v>27.055</v>
      </c>
      <c r="F1068" s="77">
        <f t="shared" si="32"/>
        <v>1251.9147500000001</v>
      </c>
      <c r="G1068" s="52">
        <f t="shared" si="33"/>
        <v>0</v>
      </c>
    </row>
    <row r="1069" spans="2:7" ht="12.75" customHeight="1" x14ac:dyDescent="0.2">
      <c r="B1069" s="75">
        <f>'namerena data'!A1059+('namerena data'!B1059-1)/24</f>
        <v>41591.833333333336</v>
      </c>
      <c r="C1069" s="51">
        <f>IF('namerena data'!C1059&gt;0,'namerena data'!C1059/1000,0)</f>
        <v>0</v>
      </c>
      <c r="D1069" s="76">
        <v>59.05</v>
      </c>
      <c r="E1069" s="76">
        <v>27.055</v>
      </c>
      <c r="F1069" s="77">
        <f t="shared" si="32"/>
        <v>997.59774999999991</v>
      </c>
      <c r="G1069" s="52">
        <f t="shared" si="33"/>
        <v>0</v>
      </c>
    </row>
    <row r="1070" spans="2:7" ht="12.75" customHeight="1" x14ac:dyDescent="0.2">
      <c r="B1070" s="75">
        <f>'namerena data'!A1060+('namerena data'!B1060-1)/24</f>
        <v>41591.875</v>
      </c>
      <c r="C1070" s="51">
        <f>IF('namerena data'!C1060&gt;0,'namerena data'!C1060/1000,0)</f>
        <v>0</v>
      </c>
      <c r="D1070" s="76">
        <v>48.77</v>
      </c>
      <c r="E1070" s="76">
        <v>27.055</v>
      </c>
      <c r="F1070" s="77">
        <f t="shared" si="32"/>
        <v>719.47235000000001</v>
      </c>
      <c r="G1070" s="52">
        <f t="shared" si="33"/>
        <v>0</v>
      </c>
    </row>
    <row r="1071" spans="2:7" ht="12.75" customHeight="1" x14ac:dyDescent="0.2">
      <c r="B1071" s="75">
        <f>'namerena data'!A1061+('namerena data'!B1061-1)/24</f>
        <v>41591.916666666664</v>
      </c>
      <c r="C1071" s="51">
        <f>IF('namerena data'!C1061&gt;0,'namerena data'!C1061/1000,0)</f>
        <v>0</v>
      </c>
      <c r="D1071" s="76">
        <v>33.99</v>
      </c>
      <c r="E1071" s="76">
        <v>27.055</v>
      </c>
      <c r="F1071" s="77">
        <f t="shared" si="32"/>
        <v>319.59945000000005</v>
      </c>
      <c r="G1071" s="52">
        <f t="shared" si="33"/>
        <v>0</v>
      </c>
    </row>
    <row r="1072" spans="2:7" ht="12.75" customHeight="1" x14ac:dyDescent="0.2">
      <c r="B1072" s="75">
        <f>'namerena data'!A1062+('namerena data'!B1062-1)/24</f>
        <v>41591.958333333336</v>
      </c>
      <c r="C1072" s="51">
        <f>IF('namerena data'!C1062&gt;0,'namerena data'!C1062/1000,0)</f>
        <v>0</v>
      </c>
      <c r="D1072" s="76">
        <v>31.8</v>
      </c>
      <c r="E1072" s="76">
        <v>27.055</v>
      </c>
      <c r="F1072" s="77">
        <f t="shared" si="32"/>
        <v>260.34900000000005</v>
      </c>
      <c r="G1072" s="52">
        <f t="shared" si="33"/>
        <v>0</v>
      </c>
    </row>
    <row r="1073" spans="2:7" ht="12.75" customHeight="1" x14ac:dyDescent="0.2">
      <c r="B1073" s="75">
        <f>'namerena data'!A1063+('namerena data'!B1063-1)/24</f>
        <v>41592</v>
      </c>
      <c r="C1073" s="51">
        <f>IF('namerena data'!C1063&gt;0,'namerena data'!C1063/1000,0)</f>
        <v>0</v>
      </c>
      <c r="D1073" s="76">
        <v>29</v>
      </c>
      <c r="E1073" s="76">
        <v>27.17</v>
      </c>
      <c r="F1073" s="77">
        <f t="shared" si="32"/>
        <v>187.93000000000006</v>
      </c>
      <c r="G1073" s="52">
        <f t="shared" si="33"/>
        <v>0</v>
      </c>
    </row>
    <row r="1074" spans="2:7" ht="12.75" customHeight="1" x14ac:dyDescent="0.2">
      <c r="B1074" s="75">
        <f>'namerena data'!A1064+('namerena data'!B1064-1)/24</f>
        <v>41592.041666666664</v>
      </c>
      <c r="C1074" s="51">
        <f>IF('namerena data'!C1064&gt;0,'namerena data'!C1064/1000,0)</f>
        <v>0</v>
      </c>
      <c r="D1074" s="76">
        <v>28.54</v>
      </c>
      <c r="E1074" s="76">
        <v>27.17</v>
      </c>
      <c r="F1074" s="77">
        <f t="shared" si="32"/>
        <v>175.43180000000007</v>
      </c>
      <c r="G1074" s="52">
        <f t="shared" si="33"/>
        <v>0</v>
      </c>
    </row>
    <row r="1075" spans="2:7" ht="12.75" customHeight="1" x14ac:dyDescent="0.2">
      <c r="B1075" s="75">
        <f>'namerena data'!A1065+('namerena data'!B1065-1)/24</f>
        <v>41592.083333333336</v>
      </c>
      <c r="C1075" s="51">
        <f>IF('namerena data'!C1065&gt;0,'namerena data'!C1065/1000,0)</f>
        <v>0</v>
      </c>
      <c r="D1075" s="76">
        <v>26.39</v>
      </c>
      <c r="E1075" s="76">
        <v>27.17</v>
      </c>
      <c r="F1075" s="77">
        <f t="shared" si="32"/>
        <v>117.01630000000011</v>
      </c>
      <c r="G1075" s="52">
        <f t="shared" si="33"/>
        <v>0</v>
      </c>
    </row>
    <row r="1076" spans="2:7" ht="12.75" customHeight="1" x14ac:dyDescent="0.2">
      <c r="B1076" s="75">
        <f>'namerena data'!A1066+('namerena data'!B1066-1)/24</f>
        <v>41592.125</v>
      </c>
      <c r="C1076" s="51">
        <f>IF('namerena data'!C1066&gt;0,'namerena data'!C1066/1000,0)</f>
        <v>0</v>
      </c>
      <c r="D1076" s="76">
        <v>25.53</v>
      </c>
      <c r="E1076" s="76">
        <v>27.17</v>
      </c>
      <c r="F1076" s="77">
        <f t="shared" si="32"/>
        <v>93.650100000000066</v>
      </c>
      <c r="G1076" s="52">
        <f t="shared" si="33"/>
        <v>0</v>
      </c>
    </row>
    <row r="1077" spans="2:7" ht="12.75" customHeight="1" x14ac:dyDescent="0.2">
      <c r="B1077" s="75">
        <f>'namerena data'!A1067+('namerena data'!B1067-1)/24</f>
        <v>41592.166666666664</v>
      </c>
      <c r="C1077" s="51">
        <f>IF('namerena data'!C1067&gt;0,'namerena data'!C1067/1000,0)</f>
        <v>0</v>
      </c>
      <c r="D1077" s="76">
        <v>27</v>
      </c>
      <c r="E1077" s="76">
        <v>27.17</v>
      </c>
      <c r="F1077" s="77">
        <f t="shared" si="32"/>
        <v>133.59000000000003</v>
      </c>
      <c r="G1077" s="52">
        <f t="shared" si="33"/>
        <v>0</v>
      </c>
    </row>
    <row r="1078" spans="2:7" ht="12.75" customHeight="1" x14ac:dyDescent="0.2">
      <c r="B1078" s="75">
        <f>'namerena data'!A1068+('namerena data'!B1068-1)/24</f>
        <v>41592.208333333336</v>
      </c>
      <c r="C1078" s="51">
        <f>IF('namerena data'!C1068&gt;0,'namerena data'!C1068/1000,0)</f>
        <v>0</v>
      </c>
      <c r="D1078" s="76">
        <v>30.51</v>
      </c>
      <c r="E1078" s="76">
        <v>27.17</v>
      </c>
      <c r="F1078" s="77">
        <f t="shared" si="32"/>
        <v>228.95670000000007</v>
      </c>
      <c r="G1078" s="52">
        <f t="shared" si="33"/>
        <v>0</v>
      </c>
    </row>
    <row r="1079" spans="2:7" ht="12.75" customHeight="1" x14ac:dyDescent="0.2">
      <c r="B1079" s="75">
        <f>'namerena data'!A1069+('namerena data'!B1069-1)/24</f>
        <v>41592.25</v>
      </c>
      <c r="C1079" s="51">
        <f>IF('namerena data'!C1069&gt;0,'namerena data'!C1069/1000,0)</f>
        <v>0</v>
      </c>
      <c r="D1079" s="76">
        <v>37.83</v>
      </c>
      <c r="E1079" s="76">
        <v>27.17</v>
      </c>
      <c r="F1079" s="77">
        <f t="shared" si="32"/>
        <v>427.8411000000001</v>
      </c>
      <c r="G1079" s="52">
        <f t="shared" si="33"/>
        <v>0</v>
      </c>
    </row>
    <row r="1080" spans="2:7" ht="12.75" customHeight="1" x14ac:dyDescent="0.2">
      <c r="B1080" s="75">
        <f>'namerena data'!A1070+('namerena data'!B1070-1)/24</f>
        <v>41592.291666666664</v>
      </c>
      <c r="C1080" s="51">
        <f>IF('namerena data'!C1070&gt;0,'namerena data'!C1070/1000,0)</f>
        <v>0</v>
      </c>
      <c r="D1080" s="76">
        <v>57.42</v>
      </c>
      <c r="E1080" s="76">
        <v>27.17</v>
      </c>
      <c r="F1080" s="77">
        <f t="shared" si="32"/>
        <v>960.10140000000024</v>
      </c>
      <c r="G1080" s="52">
        <f t="shared" si="33"/>
        <v>0</v>
      </c>
    </row>
    <row r="1081" spans="2:7" ht="12.75" customHeight="1" x14ac:dyDescent="0.2">
      <c r="B1081" s="75">
        <f>'namerena data'!A1071+('namerena data'!B1071-1)/24</f>
        <v>41592.333333333336</v>
      </c>
      <c r="C1081" s="51">
        <f>IF('namerena data'!C1071&gt;0,'namerena data'!C1071/1000,0)</f>
        <v>0</v>
      </c>
      <c r="D1081" s="76">
        <v>57.95</v>
      </c>
      <c r="E1081" s="76">
        <v>27.17</v>
      </c>
      <c r="F1081" s="77">
        <f t="shared" ref="F1081:F1144" si="34">+IF(AND(ISNUMBER(D1081),ISNUMBER(E1081)),D1081*E1081-$F$13,0)</f>
        <v>974.50150000000008</v>
      </c>
      <c r="G1081" s="52">
        <f t="shared" ref="G1081:G1144" si="35">+(C1081*F1081)</f>
        <v>0</v>
      </c>
    </row>
    <row r="1082" spans="2:7" ht="12.75" customHeight="1" x14ac:dyDescent="0.2">
      <c r="B1082" s="75">
        <f>'namerena data'!A1072+('namerena data'!B1072-1)/24</f>
        <v>41592.375</v>
      </c>
      <c r="C1082" s="51">
        <f>IF('namerena data'!C1072&gt;0,'namerena data'!C1072/1000,0)</f>
        <v>0</v>
      </c>
      <c r="D1082" s="76">
        <v>52.43</v>
      </c>
      <c r="E1082" s="76">
        <v>27.17</v>
      </c>
      <c r="F1082" s="77">
        <f t="shared" si="34"/>
        <v>824.52310000000011</v>
      </c>
      <c r="G1082" s="52">
        <f t="shared" si="35"/>
        <v>0</v>
      </c>
    </row>
    <row r="1083" spans="2:7" ht="12.75" customHeight="1" x14ac:dyDescent="0.2">
      <c r="B1083" s="75">
        <f>'namerena data'!A1073+('namerena data'!B1073-1)/24</f>
        <v>41592.416666666664</v>
      </c>
      <c r="C1083" s="51">
        <f>IF('namerena data'!C1073&gt;0,'namerena data'!C1073/1000,0)</f>
        <v>0</v>
      </c>
      <c r="D1083" s="76">
        <v>50.09</v>
      </c>
      <c r="E1083" s="76">
        <v>27.17</v>
      </c>
      <c r="F1083" s="77">
        <f t="shared" si="34"/>
        <v>760.94530000000009</v>
      </c>
      <c r="G1083" s="52">
        <f t="shared" si="35"/>
        <v>0</v>
      </c>
    </row>
    <row r="1084" spans="2:7" ht="12.75" customHeight="1" x14ac:dyDescent="0.2">
      <c r="B1084" s="75">
        <f>'namerena data'!A1074+('namerena data'!B1074-1)/24</f>
        <v>41592.458333333336</v>
      </c>
      <c r="C1084" s="51">
        <f>IF('namerena data'!C1074&gt;0,'namerena data'!C1074/1000,0)</f>
        <v>0</v>
      </c>
      <c r="D1084" s="76">
        <v>50.96</v>
      </c>
      <c r="E1084" s="76">
        <v>27.17</v>
      </c>
      <c r="F1084" s="77">
        <f t="shared" si="34"/>
        <v>784.58320000000003</v>
      </c>
      <c r="G1084" s="52">
        <f t="shared" si="35"/>
        <v>0</v>
      </c>
    </row>
    <row r="1085" spans="2:7" ht="12.75" customHeight="1" x14ac:dyDescent="0.2">
      <c r="B1085" s="75">
        <f>'namerena data'!A1075+('namerena data'!B1075-1)/24</f>
        <v>41592.5</v>
      </c>
      <c r="C1085" s="51">
        <f>IF('namerena data'!C1075&gt;0,'namerena data'!C1075/1000,0)</f>
        <v>0</v>
      </c>
      <c r="D1085" s="76">
        <v>49</v>
      </c>
      <c r="E1085" s="76">
        <v>27.17</v>
      </c>
      <c r="F1085" s="77">
        <f t="shared" si="34"/>
        <v>731.33000000000015</v>
      </c>
      <c r="G1085" s="52">
        <f t="shared" si="35"/>
        <v>0</v>
      </c>
    </row>
    <row r="1086" spans="2:7" ht="12.75" customHeight="1" x14ac:dyDescent="0.2">
      <c r="B1086" s="75">
        <f>'namerena data'!A1076+('namerena data'!B1076-1)/24</f>
        <v>41592.541666666664</v>
      </c>
      <c r="C1086" s="51">
        <f>IF('namerena data'!C1076&gt;0,'namerena data'!C1076/1000,0)</f>
        <v>0</v>
      </c>
      <c r="D1086" s="76">
        <v>52.81</v>
      </c>
      <c r="E1086" s="76">
        <v>27.17</v>
      </c>
      <c r="F1086" s="77">
        <f t="shared" si="34"/>
        <v>834.84770000000026</v>
      </c>
      <c r="G1086" s="52">
        <f t="shared" si="35"/>
        <v>0</v>
      </c>
    </row>
    <row r="1087" spans="2:7" ht="12.75" customHeight="1" x14ac:dyDescent="0.2">
      <c r="B1087" s="75">
        <f>'namerena data'!A1077+('namerena data'!B1077-1)/24</f>
        <v>41592.583333333336</v>
      </c>
      <c r="C1087" s="51">
        <f>IF('namerena data'!C1077&gt;0,'namerena data'!C1077/1000,0)</f>
        <v>0</v>
      </c>
      <c r="D1087" s="76">
        <v>53.07</v>
      </c>
      <c r="E1087" s="76">
        <v>27.17</v>
      </c>
      <c r="F1087" s="77">
        <f t="shared" si="34"/>
        <v>841.91190000000006</v>
      </c>
      <c r="G1087" s="52">
        <f t="shared" si="35"/>
        <v>0</v>
      </c>
    </row>
    <row r="1088" spans="2:7" ht="12.75" customHeight="1" x14ac:dyDescent="0.2">
      <c r="B1088" s="75">
        <f>'namerena data'!A1078+('namerena data'!B1078-1)/24</f>
        <v>41592.625</v>
      </c>
      <c r="C1088" s="51">
        <f>IF('namerena data'!C1078&gt;0,'namerena data'!C1078/1000,0)</f>
        <v>0</v>
      </c>
      <c r="D1088" s="76">
        <v>54.5</v>
      </c>
      <c r="E1088" s="76">
        <v>27.17</v>
      </c>
      <c r="F1088" s="77">
        <f t="shared" si="34"/>
        <v>880.7650000000001</v>
      </c>
      <c r="G1088" s="52">
        <f t="shared" si="35"/>
        <v>0</v>
      </c>
    </row>
    <row r="1089" spans="2:7" ht="12.75" customHeight="1" x14ac:dyDescent="0.2">
      <c r="B1089" s="75">
        <f>'namerena data'!A1079+('namerena data'!B1079-1)/24</f>
        <v>41592.666666666664</v>
      </c>
      <c r="C1089" s="51">
        <f>IF('namerena data'!C1079&gt;0,'namerena data'!C1079/1000,0)</f>
        <v>0</v>
      </c>
      <c r="D1089" s="76">
        <v>58</v>
      </c>
      <c r="E1089" s="76">
        <v>27.17</v>
      </c>
      <c r="F1089" s="77">
        <f t="shared" si="34"/>
        <v>975.86000000000013</v>
      </c>
      <c r="G1089" s="52">
        <f t="shared" si="35"/>
        <v>0</v>
      </c>
    </row>
    <row r="1090" spans="2:7" ht="12.75" customHeight="1" x14ac:dyDescent="0.2">
      <c r="B1090" s="75">
        <f>'namerena data'!A1080+('namerena data'!B1080-1)/24</f>
        <v>41592.708333333336</v>
      </c>
      <c r="C1090" s="51">
        <f>IF('namerena data'!C1080&gt;0,'namerena data'!C1080/1000,0)</f>
        <v>0</v>
      </c>
      <c r="D1090" s="76">
        <v>82.06</v>
      </c>
      <c r="E1090" s="76">
        <v>27.17</v>
      </c>
      <c r="F1090" s="77">
        <f t="shared" si="34"/>
        <v>1629.5702000000001</v>
      </c>
      <c r="G1090" s="52">
        <f t="shared" si="35"/>
        <v>0</v>
      </c>
    </row>
    <row r="1091" spans="2:7" ht="12.75" customHeight="1" x14ac:dyDescent="0.2">
      <c r="B1091" s="75">
        <f>'namerena data'!A1081+('namerena data'!B1081-1)/24</f>
        <v>41592.75</v>
      </c>
      <c r="C1091" s="51">
        <f>IF('namerena data'!C1081&gt;0,'namerena data'!C1081/1000,0)</f>
        <v>0</v>
      </c>
      <c r="D1091" s="76">
        <v>97.55</v>
      </c>
      <c r="E1091" s="76">
        <v>27.17</v>
      </c>
      <c r="F1091" s="77">
        <f t="shared" si="34"/>
        <v>2050.4335000000001</v>
      </c>
      <c r="G1091" s="52">
        <f t="shared" si="35"/>
        <v>0</v>
      </c>
    </row>
    <row r="1092" spans="2:7" ht="12.75" customHeight="1" x14ac:dyDescent="0.2">
      <c r="B1092" s="75">
        <f>'namerena data'!A1082+('namerena data'!B1082-1)/24</f>
        <v>41592.791666666664</v>
      </c>
      <c r="C1092" s="51">
        <f>IF('namerena data'!C1082&gt;0,'namerena data'!C1082/1000,0)</f>
        <v>0</v>
      </c>
      <c r="D1092" s="76">
        <v>65.010000000000005</v>
      </c>
      <c r="E1092" s="76">
        <v>27.17</v>
      </c>
      <c r="F1092" s="77">
        <f t="shared" si="34"/>
        <v>1166.3217000000002</v>
      </c>
      <c r="G1092" s="52">
        <f t="shared" si="35"/>
        <v>0</v>
      </c>
    </row>
    <row r="1093" spans="2:7" ht="12.75" customHeight="1" x14ac:dyDescent="0.2">
      <c r="B1093" s="75">
        <f>'namerena data'!A1083+('namerena data'!B1083-1)/24</f>
        <v>41592.833333333336</v>
      </c>
      <c r="C1093" s="51">
        <f>IF('namerena data'!C1083&gt;0,'namerena data'!C1083/1000,0)</f>
        <v>0</v>
      </c>
      <c r="D1093" s="76">
        <v>57.42</v>
      </c>
      <c r="E1093" s="76">
        <v>27.17</v>
      </c>
      <c r="F1093" s="77">
        <f t="shared" si="34"/>
        <v>960.10140000000024</v>
      </c>
      <c r="G1093" s="52">
        <f t="shared" si="35"/>
        <v>0</v>
      </c>
    </row>
    <row r="1094" spans="2:7" ht="12.75" customHeight="1" x14ac:dyDescent="0.2">
      <c r="B1094" s="75">
        <f>'namerena data'!A1084+('namerena data'!B1084-1)/24</f>
        <v>41592.875</v>
      </c>
      <c r="C1094" s="51">
        <f>IF('namerena data'!C1084&gt;0,'namerena data'!C1084/1000,0)</f>
        <v>0</v>
      </c>
      <c r="D1094" s="76">
        <v>44</v>
      </c>
      <c r="E1094" s="76">
        <v>27.17</v>
      </c>
      <c r="F1094" s="77">
        <f t="shared" si="34"/>
        <v>595.48</v>
      </c>
      <c r="G1094" s="52">
        <f t="shared" si="35"/>
        <v>0</v>
      </c>
    </row>
    <row r="1095" spans="2:7" ht="12.75" customHeight="1" x14ac:dyDescent="0.2">
      <c r="B1095" s="75">
        <f>'namerena data'!A1085+('namerena data'!B1085-1)/24</f>
        <v>41592.916666666664</v>
      </c>
      <c r="C1095" s="51">
        <f>IF('namerena data'!C1085&gt;0,'namerena data'!C1085/1000,0)</f>
        <v>0</v>
      </c>
      <c r="D1095" s="76">
        <v>35</v>
      </c>
      <c r="E1095" s="76">
        <v>27.17</v>
      </c>
      <c r="F1095" s="77">
        <f t="shared" si="34"/>
        <v>350.95000000000005</v>
      </c>
      <c r="G1095" s="52">
        <f t="shared" si="35"/>
        <v>0</v>
      </c>
    </row>
    <row r="1096" spans="2:7" ht="12.75" customHeight="1" x14ac:dyDescent="0.2">
      <c r="B1096" s="75">
        <f>'namerena data'!A1086+('namerena data'!B1086-1)/24</f>
        <v>41592.958333333336</v>
      </c>
      <c r="C1096" s="51">
        <f>IF('namerena data'!C1086&gt;0,'namerena data'!C1086/1000,0)</f>
        <v>0</v>
      </c>
      <c r="D1096" s="76">
        <v>33.340000000000003</v>
      </c>
      <c r="E1096" s="76">
        <v>27.17</v>
      </c>
      <c r="F1096" s="77">
        <f t="shared" si="34"/>
        <v>305.84780000000012</v>
      </c>
      <c r="G1096" s="52">
        <f t="shared" si="35"/>
        <v>0</v>
      </c>
    </row>
    <row r="1097" spans="2:7" ht="12.75" customHeight="1" x14ac:dyDescent="0.2">
      <c r="B1097" s="75">
        <f>'namerena data'!A1087+('namerena data'!B1087-1)/24</f>
        <v>41593</v>
      </c>
      <c r="C1097" s="51">
        <f>IF('namerena data'!C1087&gt;0,'namerena data'!C1087/1000,0)</f>
        <v>0</v>
      </c>
      <c r="D1097" s="76">
        <v>32</v>
      </c>
      <c r="E1097" s="76">
        <v>27.15</v>
      </c>
      <c r="F1097" s="77">
        <f t="shared" si="34"/>
        <v>268.79999999999995</v>
      </c>
      <c r="G1097" s="52">
        <f t="shared" si="35"/>
        <v>0</v>
      </c>
    </row>
    <row r="1098" spans="2:7" ht="12.75" customHeight="1" x14ac:dyDescent="0.2">
      <c r="B1098" s="75">
        <f>'namerena data'!A1088+('namerena data'!B1088-1)/24</f>
        <v>41593.041666666664</v>
      </c>
      <c r="C1098" s="51">
        <f>IF('namerena data'!C1088&gt;0,'namerena data'!C1088/1000,0)</f>
        <v>0</v>
      </c>
      <c r="D1098" s="76">
        <v>32</v>
      </c>
      <c r="E1098" s="76">
        <v>27.15</v>
      </c>
      <c r="F1098" s="77">
        <f t="shared" si="34"/>
        <v>268.79999999999995</v>
      </c>
      <c r="G1098" s="52">
        <f t="shared" si="35"/>
        <v>0</v>
      </c>
    </row>
    <row r="1099" spans="2:7" ht="12.75" customHeight="1" x14ac:dyDescent="0.2">
      <c r="B1099" s="75">
        <f>'namerena data'!A1089+('namerena data'!B1089-1)/24</f>
        <v>41593.083333333336</v>
      </c>
      <c r="C1099" s="51">
        <f>IF('namerena data'!C1089&gt;0,'namerena data'!C1089/1000,0)</f>
        <v>0</v>
      </c>
      <c r="D1099" s="76">
        <v>30.29</v>
      </c>
      <c r="E1099" s="76">
        <v>27.15</v>
      </c>
      <c r="F1099" s="77">
        <f t="shared" si="34"/>
        <v>222.37349999999992</v>
      </c>
      <c r="G1099" s="52">
        <f t="shared" si="35"/>
        <v>0</v>
      </c>
    </row>
    <row r="1100" spans="2:7" ht="12.75" customHeight="1" x14ac:dyDescent="0.2">
      <c r="B1100" s="75">
        <f>'namerena data'!A1090+('namerena data'!B1090-1)/24</f>
        <v>41593.125</v>
      </c>
      <c r="C1100" s="51">
        <f>IF('namerena data'!C1090&gt;0,'namerena data'!C1090/1000,0)</f>
        <v>0</v>
      </c>
      <c r="D1100" s="76">
        <v>29.66</v>
      </c>
      <c r="E1100" s="76">
        <v>27.15</v>
      </c>
      <c r="F1100" s="77">
        <f t="shared" si="34"/>
        <v>205.26900000000001</v>
      </c>
      <c r="G1100" s="52">
        <f t="shared" si="35"/>
        <v>0</v>
      </c>
    </row>
    <row r="1101" spans="2:7" ht="12.75" customHeight="1" x14ac:dyDescent="0.2">
      <c r="B1101" s="75">
        <f>'namerena data'!A1091+('namerena data'!B1091-1)/24</f>
        <v>41593.166666666664</v>
      </c>
      <c r="C1101" s="51">
        <f>IF('namerena data'!C1091&gt;0,'namerena data'!C1091/1000,0)</f>
        <v>0</v>
      </c>
      <c r="D1101" s="76">
        <v>29.97</v>
      </c>
      <c r="E1101" s="76">
        <v>27.15</v>
      </c>
      <c r="F1101" s="77">
        <f t="shared" si="34"/>
        <v>213.68549999999993</v>
      </c>
      <c r="G1101" s="52">
        <f t="shared" si="35"/>
        <v>0</v>
      </c>
    </row>
    <row r="1102" spans="2:7" ht="12.75" customHeight="1" x14ac:dyDescent="0.2">
      <c r="B1102" s="75">
        <f>'namerena data'!A1092+('namerena data'!B1092-1)/24</f>
        <v>41593.208333333336</v>
      </c>
      <c r="C1102" s="51">
        <f>IF('namerena data'!C1092&gt;0,'namerena data'!C1092/1000,0)</f>
        <v>0</v>
      </c>
      <c r="D1102" s="76">
        <v>33.44</v>
      </c>
      <c r="E1102" s="76">
        <v>27.15</v>
      </c>
      <c r="F1102" s="77">
        <f t="shared" si="34"/>
        <v>307.89599999999984</v>
      </c>
      <c r="G1102" s="52">
        <f t="shared" si="35"/>
        <v>0</v>
      </c>
    </row>
    <row r="1103" spans="2:7" ht="12.75" customHeight="1" x14ac:dyDescent="0.2">
      <c r="B1103" s="75">
        <f>'namerena data'!A1093+('namerena data'!B1093-1)/24</f>
        <v>41593.25</v>
      </c>
      <c r="C1103" s="51">
        <f>IF('namerena data'!C1093&gt;0,'namerena data'!C1093/1000,0)</f>
        <v>0</v>
      </c>
      <c r="D1103" s="76">
        <v>43.93</v>
      </c>
      <c r="E1103" s="76">
        <v>27.15</v>
      </c>
      <c r="F1103" s="77">
        <f t="shared" si="34"/>
        <v>592.69949999999994</v>
      </c>
      <c r="G1103" s="52">
        <f t="shared" si="35"/>
        <v>0</v>
      </c>
    </row>
    <row r="1104" spans="2:7" ht="12.75" customHeight="1" x14ac:dyDescent="0.2">
      <c r="B1104" s="75">
        <f>'namerena data'!A1094+('namerena data'!B1094-1)/24</f>
        <v>41593.291666666664</v>
      </c>
      <c r="C1104" s="51">
        <f>IF('namerena data'!C1094&gt;0,'namerena data'!C1094/1000,0)</f>
        <v>0</v>
      </c>
      <c r="D1104" s="76">
        <v>62.41</v>
      </c>
      <c r="E1104" s="76">
        <v>27.15</v>
      </c>
      <c r="F1104" s="77">
        <f t="shared" si="34"/>
        <v>1094.4314999999999</v>
      </c>
      <c r="G1104" s="52">
        <f t="shared" si="35"/>
        <v>0</v>
      </c>
    </row>
    <row r="1105" spans="2:7" ht="12.75" customHeight="1" x14ac:dyDescent="0.2">
      <c r="B1105" s="75">
        <f>'namerena data'!A1095+('namerena data'!B1095-1)/24</f>
        <v>41593.333333333336</v>
      </c>
      <c r="C1105" s="51">
        <f>IF('namerena data'!C1095&gt;0,'namerena data'!C1095/1000,0)</f>
        <v>0</v>
      </c>
      <c r="D1105" s="76">
        <v>64.03</v>
      </c>
      <c r="E1105" s="76">
        <v>27.15</v>
      </c>
      <c r="F1105" s="77">
        <f t="shared" si="34"/>
        <v>1138.4144999999999</v>
      </c>
      <c r="G1105" s="52">
        <f t="shared" si="35"/>
        <v>0</v>
      </c>
    </row>
    <row r="1106" spans="2:7" ht="12.75" customHeight="1" x14ac:dyDescent="0.2">
      <c r="B1106" s="75">
        <f>'namerena data'!A1096+('namerena data'!B1096-1)/24</f>
        <v>41593.375</v>
      </c>
      <c r="C1106" s="51">
        <f>IF('namerena data'!C1096&gt;0,'namerena data'!C1096/1000,0)</f>
        <v>0</v>
      </c>
      <c r="D1106" s="76">
        <v>60.96</v>
      </c>
      <c r="E1106" s="76">
        <v>27.15</v>
      </c>
      <c r="F1106" s="77">
        <f t="shared" si="34"/>
        <v>1055.0639999999999</v>
      </c>
      <c r="G1106" s="52">
        <f t="shared" si="35"/>
        <v>0</v>
      </c>
    </row>
    <row r="1107" spans="2:7" ht="12.75" customHeight="1" x14ac:dyDescent="0.2">
      <c r="B1107" s="75">
        <f>'namerena data'!A1097+('namerena data'!B1097-1)/24</f>
        <v>41593.416666666664</v>
      </c>
      <c r="C1107" s="51">
        <f>IF('namerena data'!C1097&gt;0,'namerena data'!C1097/1000,0)</f>
        <v>0</v>
      </c>
      <c r="D1107" s="76">
        <v>58.48</v>
      </c>
      <c r="E1107" s="76">
        <v>27.15</v>
      </c>
      <c r="F1107" s="77">
        <f t="shared" si="34"/>
        <v>987.73199999999974</v>
      </c>
      <c r="G1107" s="52">
        <f t="shared" si="35"/>
        <v>0</v>
      </c>
    </row>
    <row r="1108" spans="2:7" ht="12.75" customHeight="1" x14ac:dyDescent="0.2">
      <c r="B1108" s="75">
        <f>'namerena data'!A1098+('namerena data'!B1098-1)/24</f>
        <v>41593.458333333336</v>
      </c>
      <c r="C1108" s="51">
        <f>IF('namerena data'!C1098&gt;0,'namerena data'!C1098/1000,0)</f>
        <v>0</v>
      </c>
      <c r="D1108" s="76">
        <v>57.09</v>
      </c>
      <c r="E1108" s="76">
        <v>27.15</v>
      </c>
      <c r="F1108" s="77">
        <f t="shared" si="34"/>
        <v>949.99350000000004</v>
      </c>
      <c r="G1108" s="52">
        <f t="shared" si="35"/>
        <v>0</v>
      </c>
    </row>
    <row r="1109" spans="2:7" ht="12.75" customHeight="1" x14ac:dyDescent="0.2">
      <c r="B1109" s="75">
        <f>'namerena data'!A1099+('namerena data'!B1099-1)/24</f>
        <v>41593.5</v>
      </c>
      <c r="C1109" s="51">
        <f>IF('namerena data'!C1099&gt;0,'namerena data'!C1099/1000,0)</f>
        <v>0</v>
      </c>
      <c r="D1109" s="76">
        <v>55.64</v>
      </c>
      <c r="E1109" s="76">
        <v>27.15</v>
      </c>
      <c r="F1109" s="77">
        <f t="shared" si="34"/>
        <v>910.62599999999998</v>
      </c>
      <c r="G1109" s="52">
        <f t="shared" si="35"/>
        <v>0</v>
      </c>
    </row>
    <row r="1110" spans="2:7" ht="12.75" customHeight="1" x14ac:dyDescent="0.2">
      <c r="B1110" s="75">
        <f>'namerena data'!A1100+('namerena data'!B1100-1)/24</f>
        <v>41593.541666666664</v>
      </c>
      <c r="C1110" s="51">
        <f>IF('namerena data'!C1100&gt;0,'namerena data'!C1100/1000,0)</f>
        <v>0</v>
      </c>
      <c r="D1110" s="76">
        <v>56.04</v>
      </c>
      <c r="E1110" s="76">
        <v>27.15</v>
      </c>
      <c r="F1110" s="77">
        <f t="shared" si="34"/>
        <v>921.48599999999988</v>
      </c>
      <c r="G1110" s="52">
        <f t="shared" si="35"/>
        <v>0</v>
      </c>
    </row>
    <row r="1111" spans="2:7" ht="12.75" customHeight="1" x14ac:dyDescent="0.2">
      <c r="B1111" s="75">
        <f>'namerena data'!A1101+('namerena data'!B1101-1)/24</f>
        <v>41593.583333333336</v>
      </c>
      <c r="C1111" s="51">
        <f>IF('namerena data'!C1101&gt;0,'namerena data'!C1101/1000,0)</f>
        <v>0</v>
      </c>
      <c r="D1111" s="76">
        <v>55.94</v>
      </c>
      <c r="E1111" s="76">
        <v>27.15</v>
      </c>
      <c r="F1111" s="77">
        <f t="shared" si="34"/>
        <v>918.77099999999996</v>
      </c>
      <c r="G1111" s="52">
        <f t="shared" si="35"/>
        <v>0</v>
      </c>
    </row>
    <row r="1112" spans="2:7" ht="12.75" customHeight="1" x14ac:dyDescent="0.2">
      <c r="B1112" s="75">
        <f>'namerena data'!A1102+('namerena data'!B1102-1)/24</f>
        <v>41593.625</v>
      </c>
      <c r="C1112" s="51">
        <f>IF('namerena data'!C1102&gt;0,'namerena data'!C1102/1000,0)</f>
        <v>0</v>
      </c>
      <c r="D1112" s="76">
        <v>55.46</v>
      </c>
      <c r="E1112" s="76">
        <v>27.15</v>
      </c>
      <c r="F1112" s="77">
        <f t="shared" si="34"/>
        <v>905.73900000000003</v>
      </c>
      <c r="G1112" s="52">
        <f t="shared" si="35"/>
        <v>0</v>
      </c>
    </row>
    <row r="1113" spans="2:7" ht="12.75" customHeight="1" x14ac:dyDescent="0.2">
      <c r="B1113" s="75">
        <f>'namerena data'!A1103+('namerena data'!B1103-1)/24</f>
        <v>41593.666666666664</v>
      </c>
      <c r="C1113" s="51">
        <f>IF('namerena data'!C1103&gt;0,'namerena data'!C1103/1000,0)</f>
        <v>0</v>
      </c>
      <c r="D1113" s="76">
        <v>57.03</v>
      </c>
      <c r="E1113" s="76">
        <v>27.15</v>
      </c>
      <c r="F1113" s="77">
        <f t="shared" si="34"/>
        <v>948.36449999999991</v>
      </c>
      <c r="G1113" s="52">
        <f t="shared" si="35"/>
        <v>0</v>
      </c>
    </row>
    <row r="1114" spans="2:7" ht="12.75" customHeight="1" x14ac:dyDescent="0.2">
      <c r="B1114" s="75">
        <f>'namerena data'!A1104+('namerena data'!B1104-1)/24</f>
        <v>41593.708333333336</v>
      </c>
      <c r="C1114" s="51">
        <f>IF('namerena data'!C1104&gt;0,'namerena data'!C1104/1000,0)</f>
        <v>0</v>
      </c>
      <c r="D1114" s="76">
        <v>74.72</v>
      </c>
      <c r="E1114" s="76">
        <v>27.15</v>
      </c>
      <c r="F1114" s="77">
        <f t="shared" si="34"/>
        <v>1428.6479999999999</v>
      </c>
      <c r="G1114" s="52">
        <f t="shared" si="35"/>
        <v>0</v>
      </c>
    </row>
    <row r="1115" spans="2:7" ht="12.75" customHeight="1" x14ac:dyDescent="0.2">
      <c r="B1115" s="75">
        <f>'namerena data'!A1105+('namerena data'!B1105-1)/24</f>
        <v>41593.75</v>
      </c>
      <c r="C1115" s="51">
        <f>IF('namerena data'!C1105&gt;0,'namerena data'!C1105/1000,0)</f>
        <v>0</v>
      </c>
      <c r="D1115" s="76">
        <v>85.1</v>
      </c>
      <c r="E1115" s="76">
        <v>27.15</v>
      </c>
      <c r="F1115" s="77">
        <f t="shared" si="34"/>
        <v>1710.4649999999997</v>
      </c>
      <c r="G1115" s="52">
        <f t="shared" si="35"/>
        <v>0</v>
      </c>
    </row>
    <row r="1116" spans="2:7" ht="12.75" customHeight="1" x14ac:dyDescent="0.2">
      <c r="B1116" s="75">
        <f>'namerena data'!A1106+('namerena data'!B1106-1)/24</f>
        <v>41593.791666666664</v>
      </c>
      <c r="C1116" s="51">
        <f>IF('namerena data'!C1106&gt;0,'namerena data'!C1106/1000,0)</f>
        <v>0</v>
      </c>
      <c r="D1116" s="76">
        <v>57.45</v>
      </c>
      <c r="E1116" s="76">
        <v>27.15</v>
      </c>
      <c r="F1116" s="77">
        <f t="shared" si="34"/>
        <v>959.76749999999993</v>
      </c>
      <c r="G1116" s="52">
        <f t="shared" si="35"/>
        <v>0</v>
      </c>
    </row>
    <row r="1117" spans="2:7" ht="12.75" customHeight="1" x14ac:dyDescent="0.2">
      <c r="B1117" s="75">
        <f>'namerena data'!A1107+('namerena data'!B1107-1)/24</f>
        <v>41593.833333333336</v>
      </c>
      <c r="C1117" s="51">
        <f>IF('namerena data'!C1107&gt;0,'namerena data'!C1107/1000,0)</f>
        <v>0</v>
      </c>
      <c r="D1117" s="76">
        <v>51.43</v>
      </c>
      <c r="E1117" s="76">
        <v>27.15</v>
      </c>
      <c r="F1117" s="77">
        <f t="shared" si="34"/>
        <v>796.32449999999994</v>
      </c>
      <c r="G1117" s="52">
        <f t="shared" si="35"/>
        <v>0</v>
      </c>
    </row>
    <row r="1118" spans="2:7" ht="12.75" customHeight="1" x14ac:dyDescent="0.2">
      <c r="B1118" s="75">
        <f>'namerena data'!A1108+('namerena data'!B1108-1)/24</f>
        <v>41593.875</v>
      </c>
      <c r="C1118" s="51">
        <f>IF('namerena data'!C1108&gt;0,'namerena data'!C1108/1000,0)</f>
        <v>0</v>
      </c>
      <c r="D1118" s="76">
        <v>40</v>
      </c>
      <c r="E1118" s="76">
        <v>27.15</v>
      </c>
      <c r="F1118" s="77">
        <f t="shared" si="34"/>
        <v>486</v>
      </c>
      <c r="G1118" s="52">
        <f t="shared" si="35"/>
        <v>0</v>
      </c>
    </row>
    <row r="1119" spans="2:7" ht="12.75" customHeight="1" x14ac:dyDescent="0.2">
      <c r="B1119" s="75">
        <f>'namerena data'!A1109+('namerena data'!B1109-1)/24</f>
        <v>41593.916666666664</v>
      </c>
      <c r="C1119" s="51">
        <f>IF('namerena data'!C1109&gt;0,'namerena data'!C1109/1000,0)</f>
        <v>0</v>
      </c>
      <c r="D1119" s="76">
        <v>34.82</v>
      </c>
      <c r="E1119" s="76">
        <v>27.15</v>
      </c>
      <c r="F1119" s="77">
        <f t="shared" si="34"/>
        <v>345.36299999999994</v>
      </c>
      <c r="G1119" s="52">
        <f t="shared" si="35"/>
        <v>0</v>
      </c>
    </row>
    <row r="1120" spans="2:7" ht="12.75" customHeight="1" x14ac:dyDescent="0.2">
      <c r="B1120" s="75">
        <f>'namerena data'!A1110+('namerena data'!B1110-1)/24</f>
        <v>41593.958333333336</v>
      </c>
      <c r="C1120" s="51">
        <f>IF('namerena data'!C1110&gt;0,'namerena data'!C1110/1000,0)</f>
        <v>0</v>
      </c>
      <c r="D1120" s="76">
        <v>32.4</v>
      </c>
      <c r="E1120" s="76">
        <v>27.15</v>
      </c>
      <c r="F1120" s="77">
        <f t="shared" si="34"/>
        <v>279.65999999999997</v>
      </c>
      <c r="G1120" s="52">
        <f t="shared" si="35"/>
        <v>0</v>
      </c>
    </row>
    <row r="1121" spans="2:7" ht="12.75" customHeight="1" x14ac:dyDescent="0.2">
      <c r="B1121" s="75">
        <f>'namerena data'!A1111+('namerena data'!B1111-1)/24</f>
        <v>41594</v>
      </c>
      <c r="C1121" s="51">
        <f>IF('namerena data'!C1111&gt;0,'namerena data'!C1111/1000,0)</f>
        <v>0</v>
      </c>
      <c r="D1121" s="76">
        <v>31.14</v>
      </c>
      <c r="E1121" s="76">
        <v>27.15</v>
      </c>
      <c r="F1121" s="77">
        <f t="shared" si="34"/>
        <v>245.45100000000002</v>
      </c>
      <c r="G1121" s="52">
        <f t="shared" si="35"/>
        <v>0</v>
      </c>
    </row>
    <row r="1122" spans="2:7" ht="12.75" customHeight="1" x14ac:dyDescent="0.2">
      <c r="B1122" s="75">
        <f>'namerena data'!A1112+('namerena data'!B1112-1)/24</f>
        <v>41594.041666666664</v>
      </c>
      <c r="C1122" s="51">
        <f>IF('namerena data'!C1112&gt;0,'namerena data'!C1112/1000,0)</f>
        <v>0</v>
      </c>
      <c r="D1122" s="76">
        <v>29.8</v>
      </c>
      <c r="E1122" s="76">
        <v>27.15</v>
      </c>
      <c r="F1122" s="77">
        <f t="shared" si="34"/>
        <v>209.06999999999994</v>
      </c>
      <c r="G1122" s="52">
        <f t="shared" si="35"/>
        <v>0</v>
      </c>
    </row>
    <row r="1123" spans="2:7" ht="12.75" customHeight="1" x14ac:dyDescent="0.2">
      <c r="B1123" s="75">
        <f>'namerena data'!A1113+('namerena data'!B1113-1)/24</f>
        <v>41594.083333333336</v>
      </c>
      <c r="C1123" s="51">
        <f>IF('namerena data'!C1113&gt;0,'namerena data'!C1113/1000,0)</f>
        <v>0</v>
      </c>
      <c r="D1123" s="76">
        <v>29.41</v>
      </c>
      <c r="E1123" s="76">
        <v>27.15</v>
      </c>
      <c r="F1123" s="77">
        <f t="shared" si="34"/>
        <v>198.48149999999998</v>
      </c>
      <c r="G1123" s="52">
        <f t="shared" si="35"/>
        <v>0</v>
      </c>
    </row>
    <row r="1124" spans="2:7" ht="12.75" customHeight="1" x14ac:dyDescent="0.2">
      <c r="B1124" s="75">
        <f>'namerena data'!A1114+('namerena data'!B1114-1)/24</f>
        <v>41594.125</v>
      </c>
      <c r="C1124" s="51">
        <f>IF('namerena data'!C1114&gt;0,'namerena data'!C1114/1000,0)</f>
        <v>0</v>
      </c>
      <c r="D1124" s="76">
        <v>28.11</v>
      </c>
      <c r="E1124" s="76">
        <v>27.15</v>
      </c>
      <c r="F1124" s="77">
        <f t="shared" si="34"/>
        <v>163.18649999999991</v>
      </c>
      <c r="G1124" s="52">
        <f t="shared" si="35"/>
        <v>0</v>
      </c>
    </row>
    <row r="1125" spans="2:7" ht="12.75" customHeight="1" x14ac:dyDescent="0.2">
      <c r="B1125" s="75">
        <f>'namerena data'!A1115+('namerena data'!B1115-1)/24</f>
        <v>41594.166666666664</v>
      </c>
      <c r="C1125" s="51">
        <f>IF('namerena data'!C1115&gt;0,'namerena data'!C1115/1000,0)</f>
        <v>0</v>
      </c>
      <c r="D1125" s="76">
        <v>28.15</v>
      </c>
      <c r="E1125" s="76">
        <v>27.15</v>
      </c>
      <c r="F1125" s="77">
        <f t="shared" si="34"/>
        <v>164.27249999999992</v>
      </c>
      <c r="G1125" s="52">
        <f t="shared" si="35"/>
        <v>0</v>
      </c>
    </row>
    <row r="1126" spans="2:7" ht="12.75" customHeight="1" x14ac:dyDescent="0.2">
      <c r="B1126" s="75">
        <f>'namerena data'!A1116+('namerena data'!B1116-1)/24</f>
        <v>41594.208333333336</v>
      </c>
      <c r="C1126" s="51">
        <f>IF('namerena data'!C1116&gt;0,'namerena data'!C1116/1000,0)</f>
        <v>0</v>
      </c>
      <c r="D1126" s="76">
        <v>28.9</v>
      </c>
      <c r="E1126" s="76">
        <v>27.15</v>
      </c>
      <c r="F1126" s="77">
        <f t="shared" si="34"/>
        <v>184.63499999999988</v>
      </c>
      <c r="G1126" s="52">
        <f t="shared" si="35"/>
        <v>0</v>
      </c>
    </row>
    <row r="1127" spans="2:7" ht="12.75" customHeight="1" x14ac:dyDescent="0.2">
      <c r="B1127" s="75">
        <f>'namerena data'!A1117+('namerena data'!B1117-1)/24</f>
        <v>41594.25</v>
      </c>
      <c r="C1127" s="51">
        <f>IF('namerena data'!C1117&gt;0,'namerena data'!C1117/1000,0)</f>
        <v>0</v>
      </c>
      <c r="D1127" s="76">
        <v>29.39</v>
      </c>
      <c r="E1127" s="76">
        <v>27.15</v>
      </c>
      <c r="F1127" s="77">
        <f t="shared" si="34"/>
        <v>197.93849999999998</v>
      </c>
      <c r="G1127" s="52">
        <f t="shared" si="35"/>
        <v>0</v>
      </c>
    </row>
    <row r="1128" spans="2:7" ht="12.75" customHeight="1" x14ac:dyDescent="0.2">
      <c r="B1128" s="75">
        <f>'namerena data'!A1118+('namerena data'!B1118-1)/24</f>
        <v>41594.291666666664</v>
      </c>
      <c r="C1128" s="51">
        <f>IF('namerena data'!C1118&gt;0,'namerena data'!C1118/1000,0)</f>
        <v>0</v>
      </c>
      <c r="D1128" s="76">
        <v>28.15</v>
      </c>
      <c r="E1128" s="76">
        <v>27.15</v>
      </c>
      <c r="F1128" s="77">
        <f t="shared" si="34"/>
        <v>164.27249999999992</v>
      </c>
      <c r="G1128" s="52">
        <f t="shared" si="35"/>
        <v>0</v>
      </c>
    </row>
    <row r="1129" spans="2:7" ht="12.75" customHeight="1" x14ac:dyDescent="0.2">
      <c r="B1129" s="75">
        <f>'namerena data'!A1119+('namerena data'!B1119-1)/24</f>
        <v>41594.333333333336</v>
      </c>
      <c r="C1129" s="51">
        <f>IF('namerena data'!C1119&gt;0,'namerena data'!C1119/1000,0)</f>
        <v>0</v>
      </c>
      <c r="D1129" s="76">
        <v>32</v>
      </c>
      <c r="E1129" s="76">
        <v>27.15</v>
      </c>
      <c r="F1129" s="77">
        <f t="shared" si="34"/>
        <v>268.79999999999995</v>
      </c>
      <c r="G1129" s="52">
        <f t="shared" si="35"/>
        <v>0</v>
      </c>
    </row>
    <row r="1130" spans="2:7" ht="12.75" customHeight="1" x14ac:dyDescent="0.2">
      <c r="B1130" s="75">
        <f>'namerena data'!A1120+('namerena data'!B1120-1)/24</f>
        <v>41594.375</v>
      </c>
      <c r="C1130" s="51">
        <f>IF('namerena data'!C1120&gt;0,'namerena data'!C1120/1000,0)</f>
        <v>0</v>
      </c>
      <c r="D1130" s="76">
        <v>35.42</v>
      </c>
      <c r="E1130" s="76">
        <v>27.15</v>
      </c>
      <c r="F1130" s="77">
        <f t="shared" si="34"/>
        <v>361.65300000000002</v>
      </c>
      <c r="G1130" s="52">
        <f t="shared" si="35"/>
        <v>0</v>
      </c>
    </row>
    <row r="1131" spans="2:7" ht="12.75" customHeight="1" x14ac:dyDescent="0.2">
      <c r="B1131" s="75">
        <f>'namerena data'!A1121+('namerena data'!B1121-1)/24</f>
        <v>41594.416666666664</v>
      </c>
      <c r="C1131" s="51">
        <f>IF('namerena data'!C1121&gt;0,'namerena data'!C1121/1000,0)</f>
        <v>0</v>
      </c>
      <c r="D1131" s="76">
        <v>37.43</v>
      </c>
      <c r="E1131" s="76">
        <v>27.15</v>
      </c>
      <c r="F1131" s="77">
        <f t="shared" si="34"/>
        <v>416.22449999999992</v>
      </c>
      <c r="G1131" s="52">
        <f t="shared" si="35"/>
        <v>0</v>
      </c>
    </row>
    <row r="1132" spans="2:7" ht="12.75" customHeight="1" x14ac:dyDescent="0.2">
      <c r="B1132" s="75">
        <f>'namerena data'!A1122+('namerena data'!B1122-1)/24</f>
        <v>41594.458333333336</v>
      </c>
      <c r="C1132" s="51">
        <f>IF('namerena data'!C1122&gt;0,'namerena data'!C1122/1000,0)</f>
        <v>0</v>
      </c>
      <c r="D1132" s="76">
        <v>37.25</v>
      </c>
      <c r="E1132" s="76">
        <v>27.15</v>
      </c>
      <c r="F1132" s="77">
        <f t="shared" si="34"/>
        <v>411.33749999999998</v>
      </c>
      <c r="G1132" s="52">
        <f t="shared" si="35"/>
        <v>0</v>
      </c>
    </row>
    <row r="1133" spans="2:7" ht="12.75" customHeight="1" x14ac:dyDescent="0.2">
      <c r="B1133" s="75">
        <f>'namerena data'!A1123+('namerena data'!B1123-1)/24</f>
        <v>41594.5</v>
      </c>
      <c r="C1133" s="51">
        <f>IF('namerena data'!C1123&gt;0,'namerena data'!C1123/1000,0)</f>
        <v>0</v>
      </c>
      <c r="D1133" s="76">
        <v>35.32</v>
      </c>
      <c r="E1133" s="76">
        <v>27.15</v>
      </c>
      <c r="F1133" s="77">
        <f t="shared" si="34"/>
        <v>358.93799999999999</v>
      </c>
      <c r="G1133" s="52">
        <f t="shared" si="35"/>
        <v>0</v>
      </c>
    </row>
    <row r="1134" spans="2:7" ht="12.75" customHeight="1" x14ac:dyDescent="0.2">
      <c r="B1134" s="75">
        <f>'namerena data'!A1124+('namerena data'!B1124-1)/24</f>
        <v>41594.541666666664</v>
      </c>
      <c r="C1134" s="51">
        <f>IF('namerena data'!C1124&gt;0,'namerena data'!C1124/1000,0)</f>
        <v>0</v>
      </c>
      <c r="D1134" s="76">
        <v>35.08</v>
      </c>
      <c r="E1134" s="76">
        <v>27.15</v>
      </c>
      <c r="F1134" s="77">
        <f t="shared" si="34"/>
        <v>352.42199999999991</v>
      </c>
      <c r="G1134" s="52">
        <f t="shared" si="35"/>
        <v>0</v>
      </c>
    </row>
    <row r="1135" spans="2:7" ht="12.75" customHeight="1" x14ac:dyDescent="0.2">
      <c r="B1135" s="75">
        <f>'namerena data'!A1125+('namerena data'!B1125-1)/24</f>
        <v>41594.583333333336</v>
      </c>
      <c r="C1135" s="51">
        <f>IF('namerena data'!C1125&gt;0,'namerena data'!C1125/1000,0)</f>
        <v>0</v>
      </c>
      <c r="D1135" s="76">
        <v>35.22</v>
      </c>
      <c r="E1135" s="76">
        <v>27.15</v>
      </c>
      <c r="F1135" s="77">
        <f t="shared" si="34"/>
        <v>356.22299999999996</v>
      </c>
      <c r="G1135" s="52">
        <f t="shared" si="35"/>
        <v>0</v>
      </c>
    </row>
    <row r="1136" spans="2:7" ht="12.75" customHeight="1" x14ac:dyDescent="0.2">
      <c r="B1136" s="75">
        <f>'namerena data'!A1126+('namerena data'!B1126-1)/24</f>
        <v>41594.625</v>
      </c>
      <c r="C1136" s="51">
        <f>IF('namerena data'!C1126&gt;0,'namerena data'!C1126/1000,0)</f>
        <v>0</v>
      </c>
      <c r="D1136" s="76">
        <v>37</v>
      </c>
      <c r="E1136" s="76">
        <v>27.15</v>
      </c>
      <c r="F1136" s="77">
        <f t="shared" si="34"/>
        <v>404.54999999999995</v>
      </c>
      <c r="G1136" s="52">
        <f t="shared" si="35"/>
        <v>0</v>
      </c>
    </row>
    <row r="1137" spans="2:7" ht="12.75" customHeight="1" x14ac:dyDescent="0.2">
      <c r="B1137" s="75">
        <f>'namerena data'!A1127+('namerena data'!B1127-1)/24</f>
        <v>41594.666666666664</v>
      </c>
      <c r="C1137" s="51">
        <f>IF('namerena data'!C1127&gt;0,'namerena data'!C1127/1000,0)</f>
        <v>0</v>
      </c>
      <c r="D1137" s="76">
        <v>42</v>
      </c>
      <c r="E1137" s="76">
        <v>27.15</v>
      </c>
      <c r="F1137" s="77">
        <f t="shared" si="34"/>
        <v>540.29999999999995</v>
      </c>
      <c r="G1137" s="52">
        <f t="shared" si="35"/>
        <v>0</v>
      </c>
    </row>
    <row r="1138" spans="2:7" ht="12.75" customHeight="1" x14ac:dyDescent="0.2">
      <c r="B1138" s="75">
        <f>'namerena data'!A1128+('namerena data'!B1128-1)/24</f>
        <v>41594.708333333336</v>
      </c>
      <c r="C1138" s="51">
        <f>IF('namerena data'!C1128&gt;0,'namerena data'!C1128/1000,0)</f>
        <v>0</v>
      </c>
      <c r="D1138" s="76">
        <v>44</v>
      </c>
      <c r="E1138" s="76">
        <v>27.15</v>
      </c>
      <c r="F1138" s="77">
        <f t="shared" si="34"/>
        <v>594.59999999999991</v>
      </c>
      <c r="G1138" s="52">
        <f t="shared" si="35"/>
        <v>0</v>
      </c>
    </row>
    <row r="1139" spans="2:7" ht="12.75" customHeight="1" x14ac:dyDescent="0.2">
      <c r="B1139" s="75">
        <f>'namerena data'!A1129+('namerena data'!B1129-1)/24</f>
        <v>41594.75</v>
      </c>
      <c r="C1139" s="51">
        <f>IF('namerena data'!C1129&gt;0,'namerena data'!C1129/1000,0)</f>
        <v>0</v>
      </c>
      <c r="D1139" s="76">
        <v>42</v>
      </c>
      <c r="E1139" s="76">
        <v>27.15</v>
      </c>
      <c r="F1139" s="77">
        <f t="shared" si="34"/>
        <v>540.29999999999995</v>
      </c>
      <c r="G1139" s="52">
        <f t="shared" si="35"/>
        <v>0</v>
      </c>
    </row>
    <row r="1140" spans="2:7" ht="12.75" customHeight="1" x14ac:dyDescent="0.2">
      <c r="B1140" s="75">
        <f>'namerena data'!A1130+('namerena data'!B1130-1)/24</f>
        <v>41594.791666666664</v>
      </c>
      <c r="C1140" s="51">
        <f>IF('namerena data'!C1130&gt;0,'namerena data'!C1130/1000,0)</f>
        <v>0</v>
      </c>
      <c r="D1140" s="76">
        <v>40</v>
      </c>
      <c r="E1140" s="76">
        <v>27.15</v>
      </c>
      <c r="F1140" s="77">
        <f t="shared" si="34"/>
        <v>486</v>
      </c>
      <c r="G1140" s="52">
        <f t="shared" si="35"/>
        <v>0</v>
      </c>
    </row>
    <row r="1141" spans="2:7" ht="12.75" customHeight="1" x14ac:dyDescent="0.2">
      <c r="B1141" s="75">
        <f>'namerena data'!A1131+('namerena data'!B1131-1)/24</f>
        <v>41594.833333333336</v>
      </c>
      <c r="C1141" s="51">
        <f>IF('namerena data'!C1131&gt;0,'namerena data'!C1131/1000,0)</f>
        <v>0</v>
      </c>
      <c r="D1141" s="76">
        <v>36.04</v>
      </c>
      <c r="E1141" s="76">
        <v>27.15</v>
      </c>
      <c r="F1141" s="77">
        <f t="shared" si="34"/>
        <v>378.48599999999988</v>
      </c>
      <c r="G1141" s="52">
        <f t="shared" si="35"/>
        <v>0</v>
      </c>
    </row>
    <row r="1142" spans="2:7" ht="12.75" customHeight="1" x14ac:dyDescent="0.2">
      <c r="B1142" s="75">
        <f>'namerena data'!A1132+('namerena data'!B1132-1)/24</f>
        <v>41594.875</v>
      </c>
      <c r="C1142" s="51">
        <f>IF('namerena data'!C1132&gt;0,'namerena data'!C1132/1000,0)</f>
        <v>0</v>
      </c>
      <c r="D1142" s="76">
        <v>33.74</v>
      </c>
      <c r="E1142" s="76">
        <v>27.15</v>
      </c>
      <c r="F1142" s="77">
        <f t="shared" si="34"/>
        <v>316.04100000000005</v>
      </c>
      <c r="G1142" s="52">
        <f t="shared" si="35"/>
        <v>0</v>
      </c>
    </row>
    <row r="1143" spans="2:7" ht="12.75" customHeight="1" x14ac:dyDescent="0.2">
      <c r="B1143" s="75">
        <f>'namerena data'!A1133+('namerena data'!B1133-1)/24</f>
        <v>41594.916666666664</v>
      </c>
      <c r="C1143" s="51">
        <f>IF('namerena data'!C1133&gt;0,'namerena data'!C1133/1000,0)</f>
        <v>0</v>
      </c>
      <c r="D1143" s="76">
        <v>32.5</v>
      </c>
      <c r="E1143" s="76">
        <v>27.15</v>
      </c>
      <c r="F1143" s="77">
        <f t="shared" si="34"/>
        <v>282.375</v>
      </c>
      <c r="G1143" s="52">
        <f t="shared" si="35"/>
        <v>0</v>
      </c>
    </row>
    <row r="1144" spans="2:7" ht="12.75" customHeight="1" x14ac:dyDescent="0.2">
      <c r="B1144" s="75">
        <f>'namerena data'!A1134+('namerena data'!B1134-1)/24</f>
        <v>41594.958333333336</v>
      </c>
      <c r="C1144" s="51">
        <f>IF('namerena data'!C1134&gt;0,'namerena data'!C1134/1000,0)</f>
        <v>0</v>
      </c>
      <c r="D1144" s="76">
        <v>29</v>
      </c>
      <c r="E1144" s="76">
        <v>27.15</v>
      </c>
      <c r="F1144" s="77">
        <f t="shared" si="34"/>
        <v>187.34999999999991</v>
      </c>
      <c r="G1144" s="52">
        <f t="shared" si="35"/>
        <v>0</v>
      </c>
    </row>
    <row r="1145" spans="2:7" ht="12.75" customHeight="1" x14ac:dyDescent="0.2">
      <c r="B1145" s="75">
        <f>'namerena data'!A1135+('namerena data'!B1135-1)/24</f>
        <v>41595</v>
      </c>
      <c r="C1145" s="51">
        <f>IF('namerena data'!C1135&gt;0,'namerena data'!C1135/1000,0)</f>
        <v>0</v>
      </c>
      <c r="D1145" s="76">
        <v>28.39</v>
      </c>
      <c r="E1145" s="76">
        <v>27.15</v>
      </c>
      <c r="F1145" s="77">
        <f t="shared" ref="F1145:F1208" si="36">+IF(AND(ISNUMBER(D1145),ISNUMBER(E1145)),D1145*E1145-$F$13,0)</f>
        <v>170.7885</v>
      </c>
      <c r="G1145" s="52">
        <f t="shared" ref="G1145:G1208" si="37">+(C1145*F1145)</f>
        <v>0</v>
      </c>
    </row>
    <row r="1146" spans="2:7" ht="12.75" customHeight="1" x14ac:dyDescent="0.2">
      <c r="B1146" s="75">
        <f>'namerena data'!A1136+('namerena data'!B1136-1)/24</f>
        <v>41595.041666666664</v>
      </c>
      <c r="C1146" s="51">
        <f>IF('namerena data'!C1136&gt;0,'namerena data'!C1136/1000,0)</f>
        <v>0</v>
      </c>
      <c r="D1146" s="76">
        <v>24.12</v>
      </c>
      <c r="E1146" s="76">
        <v>27.15</v>
      </c>
      <c r="F1146" s="77">
        <f t="shared" si="36"/>
        <v>54.857999999999947</v>
      </c>
      <c r="G1146" s="52">
        <f t="shared" si="37"/>
        <v>0</v>
      </c>
    </row>
    <row r="1147" spans="2:7" ht="12.75" customHeight="1" x14ac:dyDescent="0.2">
      <c r="B1147" s="75">
        <f>'namerena data'!A1137+('namerena data'!B1137-1)/24</f>
        <v>41595.083333333336</v>
      </c>
      <c r="C1147" s="51">
        <f>IF('namerena data'!C1137&gt;0,'namerena data'!C1137/1000,0)</f>
        <v>0</v>
      </c>
      <c r="D1147" s="76">
        <v>21.45</v>
      </c>
      <c r="E1147" s="76">
        <v>27.15</v>
      </c>
      <c r="F1147" s="77">
        <f t="shared" si="36"/>
        <v>-17.63250000000005</v>
      </c>
      <c r="G1147" s="52">
        <f t="shared" si="37"/>
        <v>0</v>
      </c>
    </row>
    <row r="1148" spans="2:7" ht="12.75" customHeight="1" x14ac:dyDescent="0.2">
      <c r="B1148" s="75">
        <f>'namerena data'!A1138+('namerena data'!B1138-1)/24</f>
        <v>41595.125</v>
      </c>
      <c r="C1148" s="51">
        <f>IF('namerena data'!C1138&gt;0,'namerena data'!C1138/1000,0)</f>
        <v>0</v>
      </c>
      <c r="D1148" s="76">
        <v>19.96</v>
      </c>
      <c r="E1148" s="76">
        <v>27.15</v>
      </c>
      <c r="F1148" s="77">
        <f t="shared" si="36"/>
        <v>-58.086000000000013</v>
      </c>
      <c r="G1148" s="52">
        <f t="shared" si="37"/>
        <v>0</v>
      </c>
    </row>
    <row r="1149" spans="2:7" ht="12.75" customHeight="1" x14ac:dyDescent="0.2">
      <c r="B1149" s="75">
        <f>'namerena data'!A1139+('namerena data'!B1139-1)/24</f>
        <v>41595.166666666664</v>
      </c>
      <c r="C1149" s="51">
        <f>IF('namerena data'!C1139&gt;0,'namerena data'!C1139/1000,0)</f>
        <v>0</v>
      </c>
      <c r="D1149" s="76">
        <v>20.149999999999999</v>
      </c>
      <c r="E1149" s="76">
        <v>27.15</v>
      </c>
      <c r="F1149" s="77">
        <f t="shared" si="36"/>
        <v>-52.927500000000123</v>
      </c>
      <c r="G1149" s="52">
        <f t="shared" si="37"/>
        <v>0</v>
      </c>
    </row>
    <row r="1150" spans="2:7" ht="12.75" customHeight="1" x14ac:dyDescent="0.2">
      <c r="B1150" s="75">
        <f>'namerena data'!A1140+('namerena data'!B1140-1)/24</f>
        <v>41595.208333333336</v>
      </c>
      <c r="C1150" s="51">
        <f>IF('namerena data'!C1140&gt;0,'namerena data'!C1140/1000,0)</f>
        <v>0</v>
      </c>
      <c r="D1150" s="76">
        <v>20.100000000000001</v>
      </c>
      <c r="E1150" s="76">
        <v>27.15</v>
      </c>
      <c r="F1150" s="77">
        <f t="shared" si="36"/>
        <v>-54.284999999999968</v>
      </c>
      <c r="G1150" s="52">
        <f t="shared" si="37"/>
        <v>0</v>
      </c>
    </row>
    <row r="1151" spans="2:7" ht="12.75" customHeight="1" x14ac:dyDescent="0.2">
      <c r="B1151" s="75">
        <f>'namerena data'!A1141+('namerena data'!B1141-1)/24</f>
        <v>41595.25</v>
      </c>
      <c r="C1151" s="51">
        <f>IF('namerena data'!C1141&gt;0,'namerena data'!C1141/1000,0)</f>
        <v>0</v>
      </c>
      <c r="D1151" s="76">
        <v>18.62</v>
      </c>
      <c r="E1151" s="76">
        <v>27.15</v>
      </c>
      <c r="F1151" s="77">
        <f t="shared" si="36"/>
        <v>-94.466999999999985</v>
      </c>
      <c r="G1151" s="52">
        <f t="shared" si="37"/>
        <v>0</v>
      </c>
    </row>
    <row r="1152" spans="2:7" ht="12.75" customHeight="1" x14ac:dyDescent="0.2">
      <c r="B1152" s="75">
        <f>'namerena data'!A1142+('namerena data'!B1142-1)/24</f>
        <v>41595.291666666664</v>
      </c>
      <c r="C1152" s="51">
        <f>IF('namerena data'!C1142&gt;0,'namerena data'!C1142/1000,0)</f>
        <v>0</v>
      </c>
      <c r="D1152" s="76">
        <v>22</v>
      </c>
      <c r="E1152" s="76">
        <v>27.15</v>
      </c>
      <c r="F1152" s="77">
        <f t="shared" si="36"/>
        <v>-2.7000000000000455</v>
      </c>
      <c r="G1152" s="52">
        <f t="shared" si="37"/>
        <v>0</v>
      </c>
    </row>
    <row r="1153" spans="2:7" ht="12.75" customHeight="1" x14ac:dyDescent="0.2">
      <c r="B1153" s="75">
        <f>'namerena data'!A1143+('namerena data'!B1143-1)/24</f>
        <v>41595.333333333336</v>
      </c>
      <c r="C1153" s="51">
        <f>IF('namerena data'!C1143&gt;0,'namerena data'!C1143/1000,0)</f>
        <v>0</v>
      </c>
      <c r="D1153" s="76">
        <v>27.5</v>
      </c>
      <c r="E1153" s="76">
        <v>27.15</v>
      </c>
      <c r="F1153" s="77">
        <f t="shared" si="36"/>
        <v>146.625</v>
      </c>
      <c r="G1153" s="52">
        <f t="shared" si="37"/>
        <v>0</v>
      </c>
    </row>
    <row r="1154" spans="2:7" ht="12.75" customHeight="1" x14ac:dyDescent="0.2">
      <c r="B1154" s="75">
        <f>'namerena data'!A1144+('namerena data'!B1144-1)/24</f>
        <v>41595.375</v>
      </c>
      <c r="C1154" s="51">
        <f>IF('namerena data'!C1144&gt;0,'namerena data'!C1144/1000,0)</f>
        <v>0</v>
      </c>
      <c r="D1154" s="76">
        <v>33.79</v>
      </c>
      <c r="E1154" s="76">
        <v>27.15</v>
      </c>
      <c r="F1154" s="77">
        <f t="shared" si="36"/>
        <v>317.3984999999999</v>
      </c>
      <c r="G1154" s="52">
        <f t="shared" si="37"/>
        <v>0</v>
      </c>
    </row>
    <row r="1155" spans="2:7" ht="12.75" customHeight="1" x14ac:dyDescent="0.2">
      <c r="B1155" s="75">
        <f>'namerena data'!A1145+('namerena data'!B1145-1)/24</f>
        <v>41595.416666666664</v>
      </c>
      <c r="C1155" s="51">
        <f>IF('namerena data'!C1145&gt;0,'namerena data'!C1145/1000,0)</f>
        <v>0</v>
      </c>
      <c r="D1155" s="76">
        <v>35.97</v>
      </c>
      <c r="E1155" s="76">
        <v>27.15</v>
      </c>
      <c r="F1155" s="77">
        <f t="shared" si="36"/>
        <v>376.58549999999991</v>
      </c>
      <c r="G1155" s="52">
        <f t="shared" si="37"/>
        <v>0</v>
      </c>
    </row>
    <row r="1156" spans="2:7" ht="12.75" customHeight="1" x14ac:dyDescent="0.2">
      <c r="B1156" s="75">
        <f>'namerena data'!A1146+('namerena data'!B1146-1)/24</f>
        <v>41595.458333333336</v>
      </c>
      <c r="C1156" s="51">
        <f>IF('namerena data'!C1146&gt;0,'namerena data'!C1146/1000,0)</f>
        <v>0</v>
      </c>
      <c r="D1156" s="76">
        <v>37.450000000000003</v>
      </c>
      <c r="E1156" s="76">
        <v>27.15</v>
      </c>
      <c r="F1156" s="77">
        <f t="shared" si="36"/>
        <v>416.76750000000004</v>
      </c>
      <c r="G1156" s="52">
        <f t="shared" si="37"/>
        <v>0</v>
      </c>
    </row>
    <row r="1157" spans="2:7" ht="12.75" customHeight="1" x14ac:dyDescent="0.2">
      <c r="B1157" s="75">
        <f>'namerena data'!A1147+('namerena data'!B1147-1)/24</f>
        <v>41595.5</v>
      </c>
      <c r="C1157" s="51">
        <f>IF('namerena data'!C1147&gt;0,'namerena data'!C1147/1000,0)</f>
        <v>0</v>
      </c>
      <c r="D1157" s="76">
        <v>35.43</v>
      </c>
      <c r="E1157" s="76">
        <v>27.15</v>
      </c>
      <c r="F1157" s="77">
        <f t="shared" si="36"/>
        <v>361.92449999999997</v>
      </c>
      <c r="G1157" s="52">
        <f t="shared" si="37"/>
        <v>0</v>
      </c>
    </row>
    <row r="1158" spans="2:7" ht="12.75" customHeight="1" x14ac:dyDescent="0.2">
      <c r="B1158" s="75">
        <f>'namerena data'!A1148+('namerena data'!B1148-1)/24</f>
        <v>41595.541666666664</v>
      </c>
      <c r="C1158" s="51">
        <f>IF('namerena data'!C1148&gt;0,'namerena data'!C1148/1000,0)</f>
        <v>0</v>
      </c>
      <c r="D1158" s="76">
        <v>36.6</v>
      </c>
      <c r="E1158" s="76">
        <v>27.15</v>
      </c>
      <c r="F1158" s="77">
        <f t="shared" si="36"/>
        <v>393.68999999999994</v>
      </c>
      <c r="G1158" s="52">
        <f t="shared" si="37"/>
        <v>0</v>
      </c>
    </row>
    <row r="1159" spans="2:7" ht="12.75" customHeight="1" x14ac:dyDescent="0.2">
      <c r="B1159" s="75">
        <f>'namerena data'!A1149+('namerena data'!B1149-1)/24</f>
        <v>41595.583333333336</v>
      </c>
      <c r="C1159" s="51">
        <f>IF('namerena data'!C1149&gt;0,'namerena data'!C1149/1000,0)</f>
        <v>0</v>
      </c>
      <c r="D1159" s="76">
        <v>35.19</v>
      </c>
      <c r="E1159" s="76">
        <v>27.15</v>
      </c>
      <c r="F1159" s="77">
        <f t="shared" si="36"/>
        <v>355.40849999999989</v>
      </c>
      <c r="G1159" s="52">
        <f t="shared" si="37"/>
        <v>0</v>
      </c>
    </row>
    <row r="1160" spans="2:7" ht="12.75" customHeight="1" x14ac:dyDescent="0.2">
      <c r="B1160" s="75">
        <f>'namerena data'!A1150+('namerena data'!B1150-1)/24</f>
        <v>41595.625</v>
      </c>
      <c r="C1160" s="51">
        <f>IF('namerena data'!C1150&gt;0,'namerena data'!C1150/1000,0)</f>
        <v>0</v>
      </c>
      <c r="D1160" s="76">
        <v>35.83</v>
      </c>
      <c r="E1160" s="76">
        <v>27.15</v>
      </c>
      <c r="F1160" s="77">
        <f t="shared" si="36"/>
        <v>372.78449999999987</v>
      </c>
      <c r="G1160" s="52">
        <f t="shared" si="37"/>
        <v>0</v>
      </c>
    </row>
    <row r="1161" spans="2:7" ht="12.75" customHeight="1" x14ac:dyDescent="0.2">
      <c r="B1161" s="75">
        <f>'namerena data'!A1151+('namerena data'!B1151-1)/24</f>
        <v>41595.666666666664</v>
      </c>
      <c r="C1161" s="51">
        <f>IF('namerena data'!C1151&gt;0,'namerena data'!C1151/1000,0)</f>
        <v>0</v>
      </c>
      <c r="D1161" s="76">
        <v>38.92</v>
      </c>
      <c r="E1161" s="76">
        <v>27.15</v>
      </c>
      <c r="F1161" s="77">
        <f t="shared" si="36"/>
        <v>456.67799999999988</v>
      </c>
      <c r="G1161" s="52">
        <f t="shared" si="37"/>
        <v>0</v>
      </c>
    </row>
    <row r="1162" spans="2:7" ht="12.75" customHeight="1" x14ac:dyDescent="0.2">
      <c r="B1162" s="75">
        <f>'namerena data'!A1152+('namerena data'!B1152-1)/24</f>
        <v>41595.708333333336</v>
      </c>
      <c r="C1162" s="51">
        <f>IF('namerena data'!C1152&gt;0,'namerena data'!C1152/1000,0)</f>
        <v>0</v>
      </c>
      <c r="D1162" s="76">
        <v>47.4</v>
      </c>
      <c r="E1162" s="76">
        <v>27.15</v>
      </c>
      <c r="F1162" s="77">
        <f t="shared" si="36"/>
        <v>686.90999999999985</v>
      </c>
      <c r="G1162" s="52">
        <f t="shared" si="37"/>
        <v>0</v>
      </c>
    </row>
    <row r="1163" spans="2:7" ht="12.75" customHeight="1" x14ac:dyDescent="0.2">
      <c r="B1163" s="75">
        <f>'namerena data'!A1153+('namerena data'!B1153-1)/24</f>
        <v>41595.75</v>
      </c>
      <c r="C1163" s="51">
        <f>IF('namerena data'!C1153&gt;0,'namerena data'!C1153/1000,0)</f>
        <v>0</v>
      </c>
      <c r="D1163" s="76">
        <v>43.72</v>
      </c>
      <c r="E1163" s="76">
        <v>27.15</v>
      </c>
      <c r="F1163" s="77">
        <f t="shared" si="36"/>
        <v>586.99799999999982</v>
      </c>
      <c r="G1163" s="52">
        <f t="shared" si="37"/>
        <v>0</v>
      </c>
    </row>
    <row r="1164" spans="2:7" ht="12.75" customHeight="1" x14ac:dyDescent="0.2">
      <c r="B1164" s="75">
        <f>'namerena data'!A1154+('namerena data'!B1154-1)/24</f>
        <v>41595.791666666664</v>
      </c>
      <c r="C1164" s="51">
        <f>IF('namerena data'!C1154&gt;0,'namerena data'!C1154/1000,0)</f>
        <v>0</v>
      </c>
      <c r="D1164" s="76">
        <v>43.61</v>
      </c>
      <c r="E1164" s="76">
        <v>27.15</v>
      </c>
      <c r="F1164" s="77">
        <f t="shared" si="36"/>
        <v>584.01149999999984</v>
      </c>
      <c r="G1164" s="52">
        <f t="shared" si="37"/>
        <v>0</v>
      </c>
    </row>
    <row r="1165" spans="2:7" ht="12.75" customHeight="1" x14ac:dyDescent="0.2">
      <c r="B1165" s="75">
        <f>'namerena data'!A1155+('namerena data'!B1155-1)/24</f>
        <v>41595.833333333336</v>
      </c>
      <c r="C1165" s="51">
        <f>IF('namerena data'!C1155&gt;0,'namerena data'!C1155/1000,0)</f>
        <v>0</v>
      </c>
      <c r="D1165" s="76">
        <v>41.27</v>
      </c>
      <c r="E1165" s="76">
        <v>27.15</v>
      </c>
      <c r="F1165" s="77">
        <f t="shared" si="36"/>
        <v>520.48050000000012</v>
      </c>
      <c r="G1165" s="52">
        <f t="shared" si="37"/>
        <v>0</v>
      </c>
    </row>
    <row r="1166" spans="2:7" ht="12.75" customHeight="1" x14ac:dyDescent="0.2">
      <c r="B1166" s="75">
        <f>'namerena data'!A1156+('namerena data'!B1156-1)/24</f>
        <v>41595.875</v>
      </c>
      <c r="C1166" s="51">
        <f>IF('namerena data'!C1156&gt;0,'namerena data'!C1156/1000,0)</f>
        <v>0</v>
      </c>
      <c r="D1166" s="76">
        <v>38.299999999999997</v>
      </c>
      <c r="E1166" s="76">
        <v>27.15</v>
      </c>
      <c r="F1166" s="77">
        <f t="shared" si="36"/>
        <v>439.8449999999998</v>
      </c>
      <c r="G1166" s="52">
        <f t="shared" si="37"/>
        <v>0</v>
      </c>
    </row>
    <row r="1167" spans="2:7" ht="12.75" customHeight="1" x14ac:dyDescent="0.2">
      <c r="B1167" s="75">
        <f>'namerena data'!A1157+('namerena data'!B1157-1)/24</f>
        <v>41595.916666666664</v>
      </c>
      <c r="C1167" s="51">
        <f>IF('namerena data'!C1157&gt;0,'namerena data'!C1157/1000,0)</f>
        <v>0</v>
      </c>
      <c r="D1167" s="76">
        <v>37</v>
      </c>
      <c r="E1167" s="76">
        <v>27.15</v>
      </c>
      <c r="F1167" s="77">
        <f t="shared" si="36"/>
        <v>404.54999999999995</v>
      </c>
      <c r="G1167" s="52">
        <f t="shared" si="37"/>
        <v>0</v>
      </c>
    </row>
    <row r="1168" spans="2:7" ht="12.75" customHeight="1" x14ac:dyDescent="0.2">
      <c r="B1168" s="75">
        <f>'namerena data'!A1158+('namerena data'!B1158-1)/24</f>
        <v>41595.958333333336</v>
      </c>
      <c r="C1168" s="51">
        <f>IF('namerena data'!C1158&gt;0,'namerena data'!C1158/1000,0)</f>
        <v>0</v>
      </c>
      <c r="D1168" s="76">
        <v>33.6</v>
      </c>
      <c r="E1168" s="76">
        <v>27.15</v>
      </c>
      <c r="F1168" s="77">
        <f t="shared" si="36"/>
        <v>312.24</v>
      </c>
      <c r="G1168" s="52">
        <f t="shared" si="37"/>
        <v>0</v>
      </c>
    </row>
    <row r="1169" spans="2:7" ht="12.75" customHeight="1" x14ac:dyDescent="0.2">
      <c r="B1169" s="75">
        <f>'namerena data'!A1159+('namerena data'!B1159-1)/24</f>
        <v>41596</v>
      </c>
      <c r="C1169" s="51">
        <f>IF('namerena data'!C1159&gt;0,'namerena data'!C1159/1000,0)</f>
        <v>0</v>
      </c>
      <c r="D1169" s="76">
        <v>22.04</v>
      </c>
      <c r="E1169" s="76">
        <v>27.125</v>
      </c>
      <c r="F1169" s="77">
        <f t="shared" si="36"/>
        <v>-2.1650000000000773</v>
      </c>
      <c r="G1169" s="52">
        <f t="shared" si="37"/>
        <v>0</v>
      </c>
    </row>
    <row r="1170" spans="2:7" ht="12.75" customHeight="1" x14ac:dyDescent="0.2">
      <c r="B1170" s="75">
        <f>'namerena data'!A1160+('namerena data'!B1160-1)/24</f>
        <v>41596.041666666664</v>
      </c>
      <c r="C1170" s="51">
        <f>IF('namerena data'!C1160&gt;0,'namerena data'!C1160/1000,0)</f>
        <v>0</v>
      </c>
      <c r="D1170" s="76">
        <v>25.59</v>
      </c>
      <c r="E1170" s="76">
        <v>27.125</v>
      </c>
      <c r="F1170" s="77">
        <f t="shared" si="36"/>
        <v>94.128749999999968</v>
      </c>
      <c r="G1170" s="52">
        <f t="shared" si="37"/>
        <v>0</v>
      </c>
    </row>
    <row r="1171" spans="2:7" ht="12.75" customHeight="1" x14ac:dyDescent="0.2">
      <c r="B1171" s="75">
        <f>'namerena data'!A1161+('namerena data'!B1161-1)/24</f>
        <v>41596.083333333336</v>
      </c>
      <c r="C1171" s="51">
        <f>IF('namerena data'!C1161&gt;0,'namerena data'!C1161/1000,0)</f>
        <v>0</v>
      </c>
      <c r="D1171" s="76">
        <v>23.97</v>
      </c>
      <c r="E1171" s="76">
        <v>27.125</v>
      </c>
      <c r="F1171" s="77">
        <f t="shared" si="36"/>
        <v>50.186249999999973</v>
      </c>
      <c r="G1171" s="52">
        <f t="shared" si="37"/>
        <v>0</v>
      </c>
    </row>
    <row r="1172" spans="2:7" ht="12.75" customHeight="1" x14ac:dyDescent="0.2">
      <c r="B1172" s="75">
        <f>'namerena data'!A1162+('namerena data'!B1162-1)/24</f>
        <v>41596.125</v>
      </c>
      <c r="C1172" s="51">
        <f>IF('namerena data'!C1162&gt;0,'namerena data'!C1162/1000,0)</f>
        <v>0</v>
      </c>
      <c r="D1172" s="76">
        <v>22.96</v>
      </c>
      <c r="E1172" s="76">
        <v>27.125</v>
      </c>
      <c r="F1172" s="77">
        <f t="shared" si="36"/>
        <v>22.790000000000077</v>
      </c>
      <c r="G1172" s="52">
        <f t="shared" si="37"/>
        <v>0</v>
      </c>
    </row>
    <row r="1173" spans="2:7" ht="12.75" customHeight="1" x14ac:dyDescent="0.2">
      <c r="B1173" s="75">
        <f>'namerena data'!A1163+('namerena data'!B1163-1)/24</f>
        <v>41596.166666666664</v>
      </c>
      <c r="C1173" s="51">
        <f>IF('namerena data'!C1163&gt;0,'namerena data'!C1163/1000,0)</f>
        <v>0</v>
      </c>
      <c r="D1173" s="76">
        <v>23.69</v>
      </c>
      <c r="E1173" s="76">
        <v>27.125</v>
      </c>
      <c r="F1173" s="77">
        <f t="shared" si="36"/>
        <v>42.591250000000059</v>
      </c>
      <c r="G1173" s="52">
        <f t="shared" si="37"/>
        <v>0</v>
      </c>
    </row>
    <row r="1174" spans="2:7" ht="12.75" customHeight="1" x14ac:dyDescent="0.2">
      <c r="B1174" s="75">
        <f>'namerena data'!A1164+('namerena data'!B1164-1)/24</f>
        <v>41596.208333333336</v>
      </c>
      <c r="C1174" s="51">
        <f>IF('namerena data'!C1164&gt;0,'namerena data'!C1164/1000,0)</f>
        <v>0</v>
      </c>
      <c r="D1174" s="76">
        <v>28.02</v>
      </c>
      <c r="E1174" s="76">
        <v>27.125</v>
      </c>
      <c r="F1174" s="77">
        <f t="shared" si="36"/>
        <v>160.04250000000002</v>
      </c>
      <c r="G1174" s="52">
        <f t="shared" si="37"/>
        <v>0</v>
      </c>
    </row>
    <row r="1175" spans="2:7" ht="12.75" customHeight="1" x14ac:dyDescent="0.2">
      <c r="B1175" s="75">
        <f>'namerena data'!A1165+('namerena data'!B1165-1)/24</f>
        <v>41596.25</v>
      </c>
      <c r="C1175" s="51">
        <f>IF('namerena data'!C1165&gt;0,'namerena data'!C1165/1000,0)</f>
        <v>0</v>
      </c>
      <c r="D1175" s="76">
        <v>40.65</v>
      </c>
      <c r="E1175" s="76">
        <v>27.125</v>
      </c>
      <c r="F1175" s="77">
        <f t="shared" si="36"/>
        <v>502.63124999999991</v>
      </c>
      <c r="G1175" s="52">
        <f t="shared" si="37"/>
        <v>0</v>
      </c>
    </row>
    <row r="1176" spans="2:7" ht="12.75" customHeight="1" x14ac:dyDescent="0.2">
      <c r="B1176" s="75">
        <f>'namerena data'!A1166+('namerena data'!B1166-1)/24</f>
        <v>41596.291666666664</v>
      </c>
      <c r="C1176" s="51">
        <f>IF('namerena data'!C1166&gt;0,'namerena data'!C1166/1000,0)</f>
        <v>0</v>
      </c>
      <c r="D1176" s="76">
        <v>60</v>
      </c>
      <c r="E1176" s="76">
        <v>27.125</v>
      </c>
      <c r="F1176" s="77">
        <f t="shared" si="36"/>
        <v>1027.5</v>
      </c>
      <c r="G1176" s="52">
        <f t="shared" si="37"/>
        <v>0</v>
      </c>
    </row>
    <row r="1177" spans="2:7" ht="12.75" customHeight="1" x14ac:dyDescent="0.2">
      <c r="B1177" s="75">
        <f>'namerena data'!A1167+('namerena data'!B1167-1)/24</f>
        <v>41596.333333333336</v>
      </c>
      <c r="C1177" s="51">
        <f>IF('namerena data'!C1167&gt;0,'namerena data'!C1167/1000,0)</f>
        <v>0</v>
      </c>
      <c r="D1177" s="76">
        <v>62.47</v>
      </c>
      <c r="E1177" s="76">
        <v>27.125</v>
      </c>
      <c r="F1177" s="77">
        <f t="shared" si="36"/>
        <v>1094.49875</v>
      </c>
      <c r="G1177" s="52">
        <f t="shared" si="37"/>
        <v>0</v>
      </c>
    </row>
    <row r="1178" spans="2:7" ht="12.75" customHeight="1" x14ac:dyDescent="0.2">
      <c r="B1178" s="75">
        <f>'namerena data'!A1168+('namerena data'!B1168-1)/24</f>
        <v>41596.375</v>
      </c>
      <c r="C1178" s="51">
        <f>IF('namerena data'!C1168&gt;0,'namerena data'!C1168/1000,0)</f>
        <v>0</v>
      </c>
      <c r="D1178" s="76">
        <v>57.09</v>
      </c>
      <c r="E1178" s="76">
        <v>27.125</v>
      </c>
      <c r="F1178" s="77">
        <f t="shared" si="36"/>
        <v>948.56625000000008</v>
      </c>
      <c r="G1178" s="52">
        <f t="shared" si="37"/>
        <v>0</v>
      </c>
    </row>
    <row r="1179" spans="2:7" ht="12.75" customHeight="1" x14ac:dyDescent="0.2">
      <c r="B1179" s="75">
        <f>'namerena data'!A1169+('namerena data'!B1169-1)/24</f>
        <v>41596.416666666664</v>
      </c>
      <c r="C1179" s="51">
        <f>IF('namerena data'!C1169&gt;0,'namerena data'!C1169/1000,0)</f>
        <v>0</v>
      </c>
      <c r="D1179" s="76">
        <v>51.13</v>
      </c>
      <c r="E1179" s="76">
        <v>27.125</v>
      </c>
      <c r="F1179" s="77">
        <f t="shared" si="36"/>
        <v>786.90125000000012</v>
      </c>
      <c r="G1179" s="52">
        <f t="shared" si="37"/>
        <v>0</v>
      </c>
    </row>
    <row r="1180" spans="2:7" ht="12.75" customHeight="1" x14ac:dyDescent="0.2">
      <c r="B1180" s="75">
        <f>'namerena data'!A1170+('namerena data'!B1170-1)/24</f>
        <v>41596.458333333336</v>
      </c>
      <c r="C1180" s="51">
        <f>IF('namerena data'!C1170&gt;0,'namerena data'!C1170/1000,0)</f>
        <v>0</v>
      </c>
      <c r="D1180" s="76">
        <v>45.64</v>
      </c>
      <c r="E1180" s="76">
        <v>27.125</v>
      </c>
      <c r="F1180" s="77">
        <f t="shared" si="36"/>
        <v>637.98500000000013</v>
      </c>
      <c r="G1180" s="52">
        <f t="shared" si="37"/>
        <v>0</v>
      </c>
    </row>
    <row r="1181" spans="2:7" ht="12.75" customHeight="1" x14ac:dyDescent="0.2">
      <c r="B1181" s="75">
        <f>'namerena data'!A1171+('namerena data'!B1171-1)/24</f>
        <v>41596.5</v>
      </c>
      <c r="C1181" s="51">
        <f>IF('namerena data'!C1171&gt;0,'namerena data'!C1171/1000,0)</f>
        <v>0</v>
      </c>
      <c r="D1181" s="76">
        <v>45.38</v>
      </c>
      <c r="E1181" s="76">
        <v>27.125</v>
      </c>
      <c r="F1181" s="77">
        <f t="shared" si="36"/>
        <v>630.93250000000012</v>
      </c>
      <c r="G1181" s="52">
        <f t="shared" si="37"/>
        <v>0</v>
      </c>
    </row>
    <row r="1182" spans="2:7" ht="12.75" customHeight="1" x14ac:dyDescent="0.2">
      <c r="B1182" s="75">
        <f>'namerena data'!A1172+('namerena data'!B1172-1)/24</f>
        <v>41596.541666666664</v>
      </c>
      <c r="C1182" s="51">
        <f>IF('namerena data'!C1172&gt;0,'namerena data'!C1172/1000,0)</f>
        <v>0</v>
      </c>
      <c r="D1182" s="76">
        <v>47.09</v>
      </c>
      <c r="E1182" s="76">
        <v>27.125</v>
      </c>
      <c r="F1182" s="77">
        <f t="shared" si="36"/>
        <v>677.31625000000008</v>
      </c>
      <c r="G1182" s="52">
        <f t="shared" si="37"/>
        <v>0</v>
      </c>
    </row>
    <row r="1183" spans="2:7" ht="12.75" customHeight="1" x14ac:dyDescent="0.2">
      <c r="B1183" s="75">
        <f>'namerena data'!A1173+('namerena data'!B1173-1)/24</f>
        <v>41596.583333333336</v>
      </c>
      <c r="C1183" s="51">
        <f>IF('namerena data'!C1173&gt;0,'namerena data'!C1173/1000,0)</f>
        <v>0</v>
      </c>
      <c r="D1183" s="76">
        <v>50.01</v>
      </c>
      <c r="E1183" s="76">
        <v>27.125</v>
      </c>
      <c r="F1183" s="77">
        <f t="shared" si="36"/>
        <v>756.52125000000001</v>
      </c>
      <c r="G1183" s="52">
        <f t="shared" si="37"/>
        <v>0</v>
      </c>
    </row>
    <row r="1184" spans="2:7" ht="12.75" customHeight="1" x14ac:dyDescent="0.2">
      <c r="B1184" s="75">
        <f>'namerena data'!A1174+('namerena data'!B1174-1)/24</f>
        <v>41596.625</v>
      </c>
      <c r="C1184" s="51">
        <f>IF('namerena data'!C1174&gt;0,'namerena data'!C1174/1000,0)</f>
        <v>0</v>
      </c>
      <c r="D1184" s="76">
        <v>54.45</v>
      </c>
      <c r="E1184" s="76">
        <v>27.125</v>
      </c>
      <c r="F1184" s="77">
        <f t="shared" si="36"/>
        <v>876.95625000000018</v>
      </c>
      <c r="G1184" s="52">
        <f t="shared" si="37"/>
        <v>0</v>
      </c>
    </row>
    <row r="1185" spans="2:7" ht="12.75" customHeight="1" x14ac:dyDescent="0.2">
      <c r="B1185" s="75">
        <f>'namerena data'!A1175+('namerena data'!B1175-1)/24</f>
        <v>41596.666666666664</v>
      </c>
      <c r="C1185" s="51">
        <f>IF('namerena data'!C1175&gt;0,'namerena data'!C1175/1000,0)</f>
        <v>0</v>
      </c>
      <c r="D1185" s="76">
        <v>62</v>
      </c>
      <c r="E1185" s="76">
        <v>27.125</v>
      </c>
      <c r="F1185" s="77">
        <f t="shared" si="36"/>
        <v>1081.75</v>
      </c>
      <c r="G1185" s="52">
        <f t="shared" si="37"/>
        <v>0</v>
      </c>
    </row>
    <row r="1186" spans="2:7" ht="12.75" customHeight="1" x14ac:dyDescent="0.2">
      <c r="B1186" s="75">
        <f>'namerena data'!A1176+('namerena data'!B1176-1)/24</f>
        <v>41596.708333333336</v>
      </c>
      <c r="C1186" s="51">
        <f>IF('namerena data'!C1176&gt;0,'namerena data'!C1176/1000,0)</f>
        <v>0</v>
      </c>
      <c r="D1186" s="76">
        <v>83.07</v>
      </c>
      <c r="E1186" s="76">
        <v>27.125</v>
      </c>
      <c r="F1186" s="77">
        <f t="shared" si="36"/>
        <v>1653.2737499999998</v>
      </c>
      <c r="G1186" s="52">
        <f t="shared" si="37"/>
        <v>0</v>
      </c>
    </row>
    <row r="1187" spans="2:7" ht="12.75" customHeight="1" x14ac:dyDescent="0.2">
      <c r="B1187" s="75">
        <f>'namerena data'!A1177+('namerena data'!B1177-1)/24</f>
        <v>41596.75</v>
      </c>
      <c r="C1187" s="51">
        <f>IF('namerena data'!C1177&gt;0,'namerena data'!C1177/1000,0)</f>
        <v>0</v>
      </c>
      <c r="D1187" s="76">
        <v>81.5</v>
      </c>
      <c r="E1187" s="76">
        <v>27.125</v>
      </c>
      <c r="F1187" s="77">
        <f t="shared" si="36"/>
        <v>1610.6875</v>
      </c>
      <c r="G1187" s="52">
        <f t="shared" si="37"/>
        <v>0</v>
      </c>
    </row>
    <row r="1188" spans="2:7" ht="12.75" customHeight="1" x14ac:dyDescent="0.2">
      <c r="B1188" s="75">
        <f>'namerena data'!A1178+('namerena data'!B1178-1)/24</f>
        <v>41596.791666666664</v>
      </c>
      <c r="C1188" s="51">
        <f>IF('namerena data'!C1178&gt;0,'namerena data'!C1178/1000,0)</f>
        <v>0</v>
      </c>
      <c r="D1188" s="76">
        <v>54.21</v>
      </c>
      <c r="E1188" s="76">
        <v>27.125</v>
      </c>
      <c r="F1188" s="77">
        <f t="shared" si="36"/>
        <v>870.44624999999996</v>
      </c>
      <c r="G1188" s="52">
        <f t="shared" si="37"/>
        <v>0</v>
      </c>
    </row>
    <row r="1189" spans="2:7" ht="12.75" customHeight="1" x14ac:dyDescent="0.2">
      <c r="B1189" s="75">
        <f>'namerena data'!A1179+('namerena data'!B1179-1)/24</f>
        <v>41596.833333333336</v>
      </c>
      <c r="C1189" s="51">
        <f>IF('namerena data'!C1179&gt;0,'namerena data'!C1179/1000,0)</f>
        <v>0</v>
      </c>
      <c r="D1189" s="76">
        <v>48</v>
      </c>
      <c r="E1189" s="76">
        <v>27.125</v>
      </c>
      <c r="F1189" s="77">
        <f t="shared" si="36"/>
        <v>702</v>
      </c>
      <c r="G1189" s="52">
        <f t="shared" si="37"/>
        <v>0</v>
      </c>
    </row>
    <row r="1190" spans="2:7" ht="12.75" customHeight="1" x14ac:dyDescent="0.2">
      <c r="B1190" s="75">
        <f>'namerena data'!A1180+('namerena data'!B1180-1)/24</f>
        <v>41596.875</v>
      </c>
      <c r="C1190" s="51">
        <f>IF('namerena data'!C1180&gt;0,'namerena data'!C1180/1000,0)</f>
        <v>0</v>
      </c>
      <c r="D1190" s="76">
        <v>34.03</v>
      </c>
      <c r="E1190" s="76">
        <v>27.125</v>
      </c>
      <c r="F1190" s="77">
        <f t="shared" si="36"/>
        <v>323.06375000000003</v>
      </c>
      <c r="G1190" s="52">
        <f t="shared" si="37"/>
        <v>0</v>
      </c>
    </row>
    <row r="1191" spans="2:7" ht="12.75" customHeight="1" x14ac:dyDescent="0.2">
      <c r="B1191" s="75">
        <f>'namerena data'!A1181+('namerena data'!B1181-1)/24</f>
        <v>41596.916666666664</v>
      </c>
      <c r="C1191" s="51">
        <f>IF('namerena data'!C1181&gt;0,'namerena data'!C1181/1000,0)</f>
        <v>0</v>
      </c>
      <c r="D1191" s="76">
        <v>33.56</v>
      </c>
      <c r="E1191" s="76">
        <v>27.125</v>
      </c>
      <c r="F1191" s="77">
        <f t="shared" si="36"/>
        <v>310.31500000000005</v>
      </c>
      <c r="G1191" s="52">
        <f t="shared" si="37"/>
        <v>0</v>
      </c>
    </row>
    <row r="1192" spans="2:7" ht="12.75" customHeight="1" x14ac:dyDescent="0.2">
      <c r="B1192" s="75">
        <f>'namerena data'!A1182+('namerena data'!B1182-1)/24</f>
        <v>41596.958333333336</v>
      </c>
      <c r="C1192" s="51">
        <f>IF('namerena data'!C1182&gt;0,'namerena data'!C1182/1000,0)</f>
        <v>0</v>
      </c>
      <c r="D1192" s="76">
        <v>31.28</v>
      </c>
      <c r="E1192" s="76">
        <v>27.125</v>
      </c>
      <c r="F1192" s="77">
        <f t="shared" si="36"/>
        <v>248.47000000000003</v>
      </c>
      <c r="G1192" s="52">
        <f t="shared" si="37"/>
        <v>0</v>
      </c>
    </row>
    <row r="1193" spans="2:7" ht="12.75" customHeight="1" x14ac:dyDescent="0.2">
      <c r="B1193" s="75">
        <f>'namerena data'!A1183+('namerena data'!B1183-1)/24</f>
        <v>41597</v>
      </c>
      <c r="C1193" s="51">
        <f>IF('namerena data'!C1183&gt;0,'namerena data'!C1183/1000,0)</f>
        <v>0</v>
      </c>
      <c r="D1193" s="76">
        <v>25.65</v>
      </c>
      <c r="E1193" s="76">
        <v>27.35</v>
      </c>
      <c r="F1193" s="77">
        <f t="shared" si="36"/>
        <v>101.52750000000003</v>
      </c>
      <c r="G1193" s="52">
        <f t="shared" si="37"/>
        <v>0</v>
      </c>
    </row>
    <row r="1194" spans="2:7" ht="12.75" customHeight="1" x14ac:dyDescent="0.2">
      <c r="B1194" s="75">
        <f>'namerena data'!A1184+('namerena data'!B1184-1)/24</f>
        <v>41597.041666666664</v>
      </c>
      <c r="C1194" s="51">
        <f>IF('namerena data'!C1184&gt;0,'namerena data'!C1184/1000,0)</f>
        <v>0</v>
      </c>
      <c r="D1194" s="76">
        <v>25.12</v>
      </c>
      <c r="E1194" s="76">
        <v>27.35</v>
      </c>
      <c r="F1194" s="77">
        <f t="shared" si="36"/>
        <v>87.032000000000039</v>
      </c>
      <c r="G1194" s="52">
        <f t="shared" si="37"/>
        <v>0</v>
      </c>
    </row>
    <row r="1195" spans="2:7" ht="12.75" customHeight="1" x14ac:dyDescent="0.2">
      <c r="B1195" s="75">
        <f>'namerena data'!A1185+('namerena data'!B1185-1)/24</f>
        <v>41597.083333333336</v>
      </c>
      <c r="C1195" s="51">
        <f>IF('namerena data'!C1185&gt;0,'namerena data'!C1185/1000,0)</f>
        <v>0</v>
      </c>
      <c r="D1195" s="76">
        <v>27</v>
      </c>
      <c r="E1195" s="76">
        <v>27.35</v>
      </c>
      <c r="F1195" s="77">
        <f t="shared" si="36"/>
        <v>138.45000000000005</v>
      </c>
      <c r="G1195" s="52">
        <f t="shared" si="37"/>
        <v>0</v>
      </c>
    </row>
    <row r="1196" spans="2:7" ht="12.75" customHeight="1" x14ac:dyDescent="0.2">
      <c r="B1196" s="75">
        <f>'namerena data'!A1186+('namerena data'!B1186-1)/24</f>
        <v>41597.125</v>
      </c>
      <c r="C1196" s="51">
        <f>IF('namerena data'!C1186&gt;0,'namerena data'!C1186/1000,0)</f>
        <v>0</v>
      </c>
      <c r="D1196" s="76">
        <v>25.12</v>
      </c>
      <c r="E1196" s="76">
        <v>27.35</v>
      </c>
      <c r="F1196" s="77">
        <f t="shared" si="36"/>
        <v>87.032000000000039</v>
      </c>
      <c r="G1196" s="52">
        <f t="shared" si="37"/>
        <v>0</v>
      </c>
    </row>
    <row r="1197" spans="2:7" ht="12.75" customHeight="1" x14ac:dyDescent="0.2">
      <c r="B1197" s="75">
        <f>'namerena data'!A1187+('namerena data'!B1187-1)/24</f>
        <v>41597.166666666664</v>
      </c>
      <c r="C1197" s="51">
        <f>IF('namerena data'!C1187&gt;0,'namerena data'!C1187/1000,0)</f>
        <v>0</v>
      </c>
      <c r="D1197" s="76">
        <v>29</v>
      </c>
      <c r="E1197" s="76">
        <v>27.35</v>
      </c>
      <c r="F1197" s="77">
        <f t="shared" si="36"/>
        <v>193.15000000000009</v>
      </c>
      <c r="G1197" s="52">
        <f t="shared" si="37"/>
        <v>0</v>
      </c>
    </row>
    <row r="1198" spans="2:7" ht="12.75" customHeight="1" x14ac:dyDescent="0.2">
      <c r="B1198" s="75">
        <f>'namerena data'!A1188+('namerena data'!B1188-1)/24</f>
        <v>41597.208333333336</v>
      </c>
      <c r="C1198" s="51">
        <f>IF('namerena data'!C1188&gt;0,'namerena data'!C1188/1000,0)</f>
        <v>0</v>
      </c>
      <c r="D1198" s="76">
        <v>32.74</v>
      </c>
      <c r="E1198" s="76">
        <v>27.35</v>
      </c>
      <c r="F1198" s="77">
        <f t="shared" si="36"/>
        <v>295.43900000000008</v>
      </c>
      <c r="G1198" s="52">
        <f t="shared" si="37"/>
        <v>0</v>
      </c>
    </row>
    <row r="1199" spans="2:7" ht="12.75" customHeight="1" x14ac:dyDescent="0.2">
      <c r="B1199" s="75">
        <f>'namerena data'!A1189+('namerena data'!B1189-1)/24</f>
        <v>41597.25</v>
      </c>
      <c r="C1199" s="51">
        <f>IF('namerena data'!C1189&gt;0,'namerena data'!C1189/1000,0)</f>
        <v>0</v>
      </c>
      <c r="D1199" s="76">
        <v>43.47</v>
      </c>
      <c r="E1199" s="76">
        <v>27.35</v>
      </c>
      <c r="F1199" s="77">
        <f t="shared" si="36"/>
        <v>588.9045000000001</v>
      </c>
      <c r="G1199" s="52">
        <f t="shared" si="37"/>
        <v>0</v>
      </c>
    </row>
    <row r="1200" spans="2:7" ht="12.75" customHeight="1" x14ac:dyDescent="0.2">
      <c r="B1200" s="75">
        <f>'namerena data'!A1190+('namerena data'!B1190-1)/24</f>
        <v>41597.291666666664</v>
      </c>
      <c r="C1200" s="51">
        <f>IF('namerena data'!C1190&gt;0,'namerena data'!C1190/1000,0)</f>
        <v>0</v>
      </c>
      <c r="D1200" s="76">
        <v>62.7</v>
      </c>
      <c r="E1200" s="76">
        <v>27.35</v>
      </c>
      <c r="F1200" s="77">
        <f t="shared" si="36"/>
        <v>1114.8450000000003</v>
      </c>
      <c r="G1200" s="52">
        <f t="shared" si="37"/>
        <v>0</v>
      </c>
    </row>
    <row r="1201" spans="2:7" ht="12.75" customHeight="1" x14ac:dyDescent="0.2">
      <c r="B1201" s="75">
        <f>'namerena data'!A1191+('namerena data'!B1191-1)/24</f>
        <v>41597.333333333336</v>
      </c>
      <c r="C1201" s="51">
        <f>IF('namerena data'!C1191&gt;0,'namerena data'!C1191/1000,0)</f>
        <v>0</v>
      </c>
      <c r="D1201" s="76">
        <v>59.98</v>
      </c>
      <c r="E1201" s="76">
        <v>27.35</v>
      </c>
      <c r="F1201" s="77">
        <f t="shared" si="36"/>
        <v>1040.453</v>
      </c>
      <c r="G1201" s="52">
        <f t="shared" si="37"/>
        <v>0</v>
      </c>
    </row>
    <row r="1202" spans="2:7" ht="12.75" customHeight="1" x14ac:dyDescent="0.2">
      <c r="B1202" s="75">
        <f>'namerena data'!A1192+('namerena data'!B1192-1)/24</f>
        <v>41597.375</v>
      </c>
      <c r="C1202" s="51">
        <f>IF('namerena data'!C1192&gt;0,'namerena data'!C1192/1000,0)</f>
        <v>0</v>
      </c>
      <c r="D1202" s="76">
        <v>60</v>
      </c>
      <c r="E1202" s="76">
        <v>27.35</v>
      </c>
      <c r="F1202" s="77">
        <f t="shared" si="36"/>
        <v>1041</v>
      </c>
      <c r="G1202" s="52">
        <f t="shared" si="37"/>
        <v>0</v>
      </c>
    </row>
    <row r="1203" spans="2:7" ht="12.75" customHeight="1" x14ac:dyDescent="0.2">
      <c r="B1203" s="75">
        <f>'namerena data'!A1193+('namerena data'!B1193-1)/24</f>
        <v>41597.416666666664</v>
      </c>
      <c r="C1203" s="51">
        <f>IF('namerena data'!C1193&gt;0,'namerena data'!C1193/1000,0)</f>
        <v>0</v>
      </c>
      <c r="D1203" s="76">
        <v>55.6</v>
      </c>
      <c r="E1203" s="76">
        <v>27.35</v>
      </c>
      <c r="F1203" s="77">
        <f t="shared" si="36"/>
        <v>920.66000000000008</v>
      </c>
      <c r="G1203" s="52">
        <f t="shared" si="37"/>
        <v>0</v>
      </c>
    </row>
    <row r="1204" spans="2:7" ht="12.75" customHeight="1" x14ac:dyDescent="0.2">
      <c r="B1204" s="75">
        <f>'namerena data'!A1194+('namerena data'!B1194-1)/24</f>
        <v>41597.458333333336</v>
      </c>
      <c r="C1204" s="51">
        <f>IF('namerena data'!C1194&gt;0,'namerena data'!C1194/1000,0)</f>
        <v>0</v>
      </c>
      <c r="D1204" s="76">
        <v>55.55</v>
      </c>
      <c r="E1204" s="76">
        <v>27.35</v>
      </c>
      <c r="F1204" s="77">
        <f t="shared" si="36"/>
        <v>919.29250000000002</v>
      </c>
      <c r="G1204" s="52">
        <f t="shared" si="37"/>
        <v>0</v>
      </c>
    </row>
    <row r="1205" spans="2:7" ht="12.75" customHeight="1" x14ac:dyDescent="0.2">
      <c r="B1205" s="75">
        <f>'namerena data'!A1195+('namerena data'!B1195-1)/24</f>
        <v>41597.5</v>
      </c>
      <c r="C1205" s="51">
        <f>IF('namerena data'!C1195&gt;0,'namerena data'!C1195/1000,0)</f>
        <v>0</v>
      </c>
      <c r="D1205" s="76">
        <v>52.02</v>
      </c>
      <c r="E1205" s="76">
        <v>27.35</v>
      </c>
      <c r="F1205" s="77">
        <f t="shared" si="36"/>
        <v>822.74700000000007</v>
      </c>
      <c r="G1205" s="52">
        <f t="shared" si="37"/>
        <v>0</v>
      </c>
    </row>
    <row r="1206" spans="2:7" ht="12.75" customHeight="1" x14ac:dyDescent="0.2">
      <c r="B1206" s="75">
        <f>'namerena data'!A1196+('namerena data'!B1196-1)/24</f>
        <v>41597.541666666664</v>
      </c>
      <c r="C1206" s="51">
        <f>IF('namerena data'!C1196&gt;0,'namerena data'!C1196/1000,0)</f>
        <v>0</v>
      </c>
      <c r="D1206" s="76">
        <v>53</v>
      </c>
      <c r="E1206" s="76">
        <v>27.35</v>
      </c>
      <c r="F1206" s="77">
        <f t="shared" si="36"/>
        <v>849.55000000000018</v>
      </c>
      <c r="G1206" s="52">
        <f t="shared" si="37"/>
        <v>0</v>
      </c>
    </row>
    <row r="1207" spans="2:7" ht="12.75" customHeight="1" x14ac:dyDescent="0.2">
      <c r="B1207" s="75">
        <f>'namerena data'!A1197+('namerena data'!B1197-1)/24</f>
        <v>41597.583333333336</v>
      </c>
      <c r="C1207" s="51">
        <f>IF('namerena data'!C1197&gt;0,'namerena data'!C1197/1000,0)</f>
        <v>0</v>
      </c>
      <c r="D1207" s="76">
        <v>53.09</v>
      </c>
      <c r="E1207" s="76">
        <v>27.35</v>
      </c>
      <c r="F1207" s="77">
        <f t="shared" si="36"/>
        <v>852.01150000000007</v>
      </c>
      <c r="G1207" s="52">
        <f t="shared" si="37"/>
        <v>0</v>
      </c>
    </row>
    <row r="1208" spans="2:7" ht="12.75" customHeight="1" x14ac:dyDescent="0.2">
      <c r="B1208" s="75">
        <f>'namerena data'!A1198+('namerena data'!B1198-1)/24</f>
        <v>41597.625</v>
      </c>
      <c r="C1208" s="51">
        <f>IF('namerena data'!C1198&gt;0,'namerena data'!C1198/1000,0)</f>
        <v>0</v>
      </c>
      <c r="D1208" s="76">
        <v>56.02</v>
      </c>
      <c r="E1208" s="76">
        <v>27.35</v>
      </c>
      <c r="F1208" s="77">
        <f t="shared" si="36"/>
        <v>932.14700000000016</v>
      </c>
      <c r="G1208" s="52">
        <f t="shared" si="37"/>
        <v>0</v>
      </c>
    </row>
    <row r="1209" spans="2:7" ht="12.75" customHeight="1" x14ac:dyDescent="0.2">
      <c r="B1209" s="75">
        <f>'namerena data'!A1199+('namerena data'!B1199-1)/24</f>
        <v>41597.666666666664</v>
      </c>
      <c r="C1209" s="51">
        <f>IF('namerena data'!C1199&gt;0,'namerena data'!C1199/1000,0)</f>
        <v>0</v>
      </c>
      <c r="D1209" s="76">
        <v>63.85</v>
      </c>
      <c r="E1209" s="76">
        <v>27.35</v>
      </c>
      <c r="F1209" s="77">
        <f t="shared" ref="F1209:F1272" si="38">+IF(AND(ISNUMBER(D1209),ISNUMBER(E1209)),D1209*E1209-$F$13,0)</f>
        <v>1146.2975000000001</v>
      </c>
      <c r="G1209" s="52">
        <f t="shared" ref="G1209:G1272" si="39">+(C1209*F1209)</f>
        <v>0</v>
      </c>
    </row>
    <row r="1210" spans="2:7" ht="12.75" customHeight="1" x14ac:dyDescent="0.2">
      <c r="B1210" s="75">
        <f>'namerena data'!A1200+('namerena data'!B1200-1)/24</f>
        <v>41597.708333333336</v>
      </c>
      <c r="C1210" s="51">
        <f>IF('namerena data'!C1200&gt;0,'namerena data'!C1200/1000,0)</f>
        <v>0</v>
      </c>
      <c r="D1210" s="76">
        <v>92.5</v>
      </c>
      <c r="E1210" s="76">
        <v>27.35</v>
      </c>
      <c r="F1210" s="77">
        <f t="shared" si="38"/>
        <v>1929.875</v>
      </c>
      <c r="G1210" s="52">
        <f t="shared" si="39"/>
        <v>0</v>
      </c>
    </row>
    <row r="1211" spans="2:7" ht="12.75" customHeight="1" x14ac:dyDescent="0.2">
      <c r="B1211" s="75">
        <f>'namerena data'!A1201+('namerena data'!B1201-1)/24</f>
        <v>41597.75</v>
      </c>
      <c r="C1211" s="51">
        <f>IF('namerena data'!C1201&gt;0,'namerena data'!C1201/1000,0)</f>
        <v>0</v>
      </c>
      <c r="D1211" s="76">
        <v>89.1</v>
      </c>
      <c r="E1211" s="76">
        <v>27.35</v>
      </c>
      <c r="F1211" s="77">
        <f t="shared" si="38"/>
        <v>1836.8849999999998</v>
      </c>
      <c r="G1211" s="52">
        <f t="shared" si="39"/>
        <v>0</v>
      </c>
    </row>
    <row r="1212" spans="2:7" ht="12.75" customHeight="1" x14ac:dyDescent="0.2">
      <c r="B1212" s="75">
        <f>'namerena data'!A1202+('namerena data'!B1202-1)/24</f>
        <v>41597.791666666664</v>
      </c>
      <c r="C1212" s="51">
        <f>IF('namerena data'!C1202&gt;0,'namerena data'!C1202/1000,0)</f>
        <v>0</v>
      </c>
      <c r="D1212" s="76">
        <v>63.42</v>
      </c>
      <c r="E1212" s="76">
        <v>27.35</v>
      </c>
      <c r="F1212" s="77">
        <f t="shared" si="38"/>
        <v>1134.537</v>
      </c>
      <c r="G1212" s="52">
        <f t="shared" si="39"/>
        <v>0</v>
      </c>
    </row>
    <row r="1213" spans="2:7" ht="12.75" customHeight="1" x14ac:dyDescent="0.2">
      <c r="B1213" s="75">
        <f>'namerena data'!A1203+('namerena data'!B1203-1)/24</f>
        <v>41597.833333333336</v>
      </c>
      <c r="C1213" s="51">
        <f>IF('namerena data'!C1203&gt;0,'namerena data'!C1203/1000,0)</f>
        <v>0</v>
      </c>
      <c r="D1213" s="76">
        <v>50.7</v>
      </c>
      <c r="E1213" s="76">
        <v>27.35</v>
      </c>
      <c r="F1213" s="77">
        <f t="shared" si="38"/>
        <v>786.64500000000021</v>
      </c>
      <c r="G1213" s="52">
        <f t="shared" si="39"/>
        <v>0</v>
      </c>
    </row>
    <row r="1214" spans="2:7" ht="12.75" customHeight="1" x14ac:dyDescent="0.2">
      <c r="B1214" s="75">
        <f>'namerena data'!A1204+('namerena data'!B1204-1)/24</f>
        <v>41597.875</v>
      </c>
      <c r="C1214" s="51">
        <f>IF('namerena data'!C1204&gt;0,'namerena data'!C1204/1000,0)</f>
        <v>0</v>
      </c>
      <c r="D1214" s="76">
        <v>35</v>
      </c>
      <c r="E1214" s="76">
        <v>27.35</v>
      </c>
      <c r="F1214" s="77">
        <f t="shared" si="38"/>
        <v>357.25</v>
      </c>
      <c r="G1214" s="52">
        <f t="shared" si="39"/>
        <v>0</v>
      </c>
    </row>
    <row r="1215" spans="2:7" ht="12.75" customHeight="1" x14ac:dyDescent="0.2">
      <c r="B1215" s="75">
        <f>'namerena data'!A1205+('namerena data'!B1205-1)/24</f>
        <v>41597.916666666664</v>
      </c>
      <c r="C1215" s="51">
        <f>IF('namerena data'!C1205&gt;0,'namerena data'!C1205/1000,0)</f>
        <v>0</v>
      </c>
      <c r="D1215" s="76">
        <v>34.92</v>
      </c>
      <c r="E1215" s="76">
        <v>27.35</v>
      </c>
      <c r="F1215" s="77">
        <f t="shared" si="38"/>
        <v>355.06200000000013</v>
      </c>
      <c r="G1215" s="52">
        <f t="shared" si="39"/>
        <v>0</v>
      </c>
    </row>
    <row r="1216" spans="2:7" ht="12.75" customHeight="1" x14ac:dyDescent="0.2">
      <c r="B1216" s="75">
        <f>'namerena data'!A1206+('namerena data'!B1206-1)/24</f>
        <v>41597.958333333336</v>
      </c>
      <c r="C1216" s="51">
        <f>IF('namerena data'!C1206&gt;0,'namerena data'!C1206/1000,0)</f>
        <v>0</v>
      </c>
      <c r="D1216" s="76">
        <v>30.32</v>
      </c>
      <c r="E1216" s="76">
        <v>27.35</v>
      </c>
      <c r="F1216" s="77">
        <f t="shared" si="38"/>
        <v>229.25200000000007</v>
      </c>
      <c r="G1216" s="52">
        <f t="shared" si="39"/>
        <v>0</v>
      </c>
    </row>
    <row r="1217" spans="2:7" ht="12.75" customHeight="1" x14ac:dyDescent="0.2">
      <c r="B1217" s="75">
        <f>'namerena data'!A1207+('namerena data'!B1207-1)/24</f>
        <v>41598</v>
      </c>
      <c r="C1217" s="51">
        <f>IF('namerena data'!C1207&gt;0,'namerena data'!C1207/1000,0)</f>
        <v>0</v>
      </c>
      <c r="D1217" s="76">
        <v>30.26</v>
      </c>
      <c r="E1217" s="76">
        <v>27.33</v>
      </c>
      <c r="F1217" s="77">
        <f t="shared" si="38"/>
        <v>227.00580000000002</v>
      </c>
      <c r="G1217" s="52">
        <f t="shared" si="39"/>
        <v>0</v>
      </c>
    </row>
    <row r="1218" spans="2:7" ht="12.75" customHeight="1" x14ac:dyDescent="0.2">
      <c r="B1218" s="75">
        <f>'namerena data'!A1208+('namerena data'!B1208-1)/24</f>
        <v>41598.041666666664</v>
      </c>
      <c r="C1218" s="51">
        <f>IF('namerena data'!C1208&gt;0,'namerena data'!C1208/1000,0)</f>
        <v>0</v>
      </c>
      <c r="D1218" s="76">
        <v>30.22</v>
      </c>
      <c r="E1218" s="76">
        <v>27.33</v>
      </c>
      <c r="F1218" s="77">
        <f t="shared" si="38"/>
        <v>225.91259999999988</v>
      </c>
      <c r="G1218" s="52">
        <f t="shared" si="39"/>
        <v>0</v>
      </c>
    </row>
    <row r="1219" spans="2:7" ht="12.75" customHeight="1" x14ac:dyDescent="0.2">
      <c r="B1219" s="75">
        <f>'namerena data'!A1209+('namerena data'!B1209-1)/24</f>
        <v>41598.083333333336</v>
      </c>
      <c r="C1219" s="51">
        <f>IF('namerena data'!C1209&gt;0,'namerena data'!C1209/1000,0)</f>
        <v>0</v>
      </c>
      <c r="D1219" s="76">
        <v>28.42</v>
      </c>
      <c r="E1219" s="76">
        <v>27.33</v>
      </c>
      <c r="F1219" s="77">
        <f t="shared" si="38"/>
        <v>176.71860000000004</v>
      </c>
      <c r="G1219" s="52">
        <f t="shared" si="39"/>
        <v>0</v>
      </c>
    </row>
    <row r="1220" spans="2:7" ht="12.75" customHeight="1" x14ac:dyDescent="0.2">
      <c r="B1220" s="75">
        <f>'namerena data'!A1210+('namerena data'!B1210-1)/24</f>
        <v>41598.125</v>
      </c>
      <c r="C1220" s="51">
        <f>IF('namerena data'!C1210&gt;0,'namerena data'!C1210/1000,0)</f>
        <v>0</v>
      </c>
      <c r="D1220" s="76">
        <v>28.06</v>
      </c>
      <c r="E1220" s="76">
        <v>27.33</v>
      </c>
      <c r="F1220" s="77">
        <f t="shared" si="38"/>
        <v>166.87979999999993</v>
      </c>
      <c r="G1220" s="52">
        <f t="shared" si="39"/>
        <v>0</v>
      </c>
    </row>
    <row r="1221" spans="2:7" ht="12.75" customHeight="1" x14ac:dyDescent="0.2">
      <c r="B1221" s="75">
        <f>'namerena data'!A1211+('namerena data'!B1211-1)/24</f>
        <v>41598.166666666664</v>
      </c>
      <c r="C1221" s="51">
        <f>IF('namerena data'!C1211&gt;0,'namerena data'!C1211/1000,0)</f>
        <v>0</v>
      </c>
      <c r="D1221" s="76">
        <v>30</v>
      </c>
      <c r="E1221" s="76">
        <v>27.33</v>
      </c>
      <c r="F1221" s="77">
        <f t="shared" si="38"/>
        <v>219.89999999999998</v>
      </c>
      <c r="G1221" s="52">
        <f t="shared" si="39"/>
        <v>0</v>
      </c>
    </row>
    <row r="1222" spans="2:7" ht="12.75" customHeight="1" x14ac:dyDescent="0.2">
      <c r="B1222" s="75">
        <f>'namerena data'!A1212+('namerena data'!B1212-1)/24</f>
        <v>41598.208333333336</v>
      </c>
      <c r="C1222" s="51">
        <f>IF('namerena data'!C1212&gt;0,'namerena data'!C1212/1000,0)</f>
        <v>0</v>
      </c>
      <c r="D1222" s="76">
        <v>31.8</v>
      </c>
      <c r="E1222" s="76">
        <v>27.33</v>
      </c>
      <c r="F1222" s="77">
        <f t="shared" si="38"/>
        <v>269.09399999999994</v>
      </c>
      <c r="G1222" s="52">
        <f t="shared" si="39"/>
        <v>0</v>
      </c>
    </row>
    <row r="1223" spans="2:7" ht="12.75" customHeight="1" x14ac:dyDescent="0.2">
      <c r="B1223" s="75">
        <f>'namerena data'!A1213+('namerena data'!B1213-1)/24</f>
        <v>41598.25</v>
      </c>
      <c r="C1223" s="51">
        <f>IF('namerena data'!C1213&gt;0,'namerena data'!C1213/1000,0)</f>
        <v>0</v>
      </c>
      <c r="D1223" s="76">
        <v>40.29</v>
      </c>
      <c r="E1223" s="76">
        <v>27.33</v>
      </c>
      <c r="F1223" s="77">
        <f t="shared" si="38"/>
        <v>501.12569999999982</v>
      </c>
      <c r="G1223" s="52">
        <f t="shared" si="39"/>
        <v>0</v>
      </c>
    </row>
    <row r="1224" spans="2:7" ht="12.75" customHeight="1" x14ac:dyDescent="0.2">
      <c r="B1224" s="75">
        <f>'namerena data'!A1214+('namerena data'!B1214-1)/24</f>
        <v>41598.291666666664</v>
      </c>
      <c r="C1224" s="51">
        <f>IF('namerena data'!C1214&gt;0,'namerena data'!C1214/1000,0)</f>
        <v>0</v>
      </c>
      <c r="D1224" s="76">
        <v>59</v>
      </c>
      <c r="E1224" s="76">
        <v>27.33</v>
      </c>
      <c r="F1224" s="77">
        <f t="shared" si="38"/>
        <v>1012.4699999999998</v>
      </c>
      <c r="G1224" s="52">
        <f t="shared" si="39"/>
        <v>0</v>
      </c>
    </row>
    <row r="1225" spans="2:7" ht="12.75" customHeight="1" x14ac:dyDescent="0.2">
      <c r="B1225" s="75">
        <f>'namerena data'!A1215+('namerena data'!B1215-1)/24</f>
        <v>41598.333333333336</v>
      </c>
      <c r="C1225" s="51">
        <f>IF('namerena data'!C1215&gt;0,'namerena data'!C1215/1000,0)</f>
        <v>0</v>
      </c>
      <c r="D1225" s="76">
        <v>62.66</v>
      </c>
      <c r="E1225" s="76">
        <v>27.33</v>
      </c>
      <c r="F1225" s="77">
        <f t="shared" si="38"/>
        <v>1112.4977999999999</v>
      </c>
      <c r="G1225" s="52">
        <f t="shared" si="39"/>
        <v>0</v>
      </c>
    </row>
    <row r="1226" spans="2:7" ht="12.75" customHeight="1" x14ac:dyDescent="0.2">
      <c r="B1226" s="75">
        <f>'namerena data'!A1216+('namerena data'!B1216-1)/24</f>
        <v>41598.375</v>
      </c>
      <c r="C1226" s="51">
        <f>IF('namerena data'!C1216&gt;0,'namerena data'!C1216/1000,0)</f>
        <v>0</v>
      </c>
      <c r="D1226" s="76">
        <v>63.4</v>
      </c>
      <c r="E1226" s="76">
        <v>27.33</v>
      </c>
      <c r="F1226" s="77">
        <f t="shared" si="38"/>
        <v>1132.7219999999998</v>
      </c>
      <c r="G1226" s="52">
        <f t="shared" si="39"/>
        <v>0</v>
      </c>
    </row>
    <row r="1227" spans="2:7" ht="12.75" customHeight="1" x14ac:dyDescent="0.2">
      <c r="B1227" s="75">
        <f>'namerena data'!A1217+('namerena data'!B1217-1)/24</f>
        <v>41598.416666666664</v>
      </c>
      <c r="C1227" s="51">
        <f>IF('namerena data'!C1217&gt;0,'namerena data'!C1217/1000,0)</f>
        <v>0</v>
      </c>
      <c r="D1227" s="76">
        <v>59.94</v>
      </c>
      <c r="E1227" s="76">
        <v>27.33</v>
      </c>
      <c r="F1227" s="77">
        <f t="shared" si="38"/>
        <v>1038.1601999999998</v>
      </c>
      <c r="G1227" s="52">
        <f t="shared" si="39"/>
        <v>0</v>
      </c>
    </row>
    <row r="1228" spans="2:7" ht="12.75" customHeight="1" x14ac:dyDescent="0.2">
      <c r="B1228" s="75">
        <f>'namerena data'!A1218+('namerena data'!B1218-1)/24</f>
        <v>41598.458333333336</v>
      </c>
      <c r="C1228" s="51">
        <f>IF('namerena data'!C1218&gt;0,'namerena data'!C1218/1000,0)</f>
        <v>0</v>
      </c>
      <c r="D1228" s="76">
        <v>61.49</v>
      </c>
      <c r="E1228" s="76">
        <v>27.33</v>
      </c>
      <c r="F1228" s="77">
        <f t="shared" si="38"/>
        <v>1080.5217</v>
      </c>
      <c r="G1228" s="52">
        <f t="shared" si="39"/>
        <v>0</v>
      </c>
    </row>
    <row r="1229" spans="2:7" ht="12.75" customHeight="1" x14ac:dyDescent="0.2">
      <c r="B1229" s="75">
        <f>'namerena data'!A1219+('namerena data'!B1219-1)/24</f>
        <v>41598.5</v>
      </c>
      <c r="C1229" s="51">
        <f>IF('namerena data'!C1219&gt;0,'namerena data'!C1219/1000,0)</f>
        <v>0</v>
      </c>
      <c r="D1229" s="76">
        <v>59.77</v>
      </c>
      <c r="E1229" s="76">
        <v>27.33</v>
      </c>
      <c r="F1229" s="77">
        <f t="shared" si="38"/>
        <v>1033.5140999999999</v>
      </c>
      <c r="G1229" s="52">
        <f t="shared" si="39"/>
        <v>0</v>
      </c>
    </row>
    <row r="1230" spans="2:7" ht="12.75" customHeight="1" x14ac:dyDescent="0.2">
      <c r="B1230" s="75">
        <f>'namerena data'!A1220+('namerena data'!B1220-1)/24</f>
        <v>41598.541666666664</v>
      </c>
      <c r="C1230" s="51">
        <f>IF('namerena data'!C1220&gt;0,'namerena data'!C1220/1000,0)</f>
        <v>0</v>
      </c>
      <c r="D1230" s="76">
        <v>59.83</v>
      </c>
      <c r="E1230" s="76">
        <v>27.33</v>
      </c>
      <c r="F1230" s="77">
        <f t="shared" si="38"/>
        <v>1035.1538999999998</v>
      </c>
      <c r="G1230" s="52">
        <f t="shared" si="39"/>
        <v>0</v>
      </c>
    </row>
    <row r="1231" spans="2:7" ht="12.75" customHeight="1" x14ac:dyDescent="0.2">
      <c r="B1231" s="75">
        <f>'namerena data'!A1221+('namerena data'!B1221-1)/24</f>
        <v>41598.583333333336</v>
      </c>
      <c r="C1231" s="51">
        <f>IF('namerena data'!C1221&gt;0,'namerena data'!C1221/1000,0)</f>
        <v>0</v>
      </c>
      <c r="D1231" s="76">
        <v>59.97</v>
      </c>
      <c r="E1231" s="76">
        <v>27.33</v>
      </c>
      <c r="F1231" s="77">
        <f t="shared" si="38"/>
        <v>1038.9800999999998</v>
      </c>
      <c r="G1231" s="52">
        <f t="shared" si="39"/>
        <v>0</v>
      </c>
    </row>
    <row r="1232" spans="2:7" ht="12.75" customHeight="1" x14ac:dyDescent="0.2">
      <c r="B1232" s="75">
        <f>'namerena data'!A1222+('namerena data'!B1222-1)/24</f>
        <v>41598.625</v>
      </c>
      <c r="C1232" s="51">
        <f>IF('namerena data'!C1222&gt;0,'namerena data'!C1222/1000,0)</f>
        <v>0</v>
      </c>
      <c r="D1232" s="76">
        <v>60.6</v>
      </c>
      <c r="E1232" s="76">
        <v>27.33</v>
      </c>
      <c r="F1232" s="77">
        <f t="shared" si="38"/>
        <v>1056.1979999999999</v>
      </c>
      <c r="G1232" s="52">
        <f t="shared" si="39"/>
        <v>0</v>
      </c>
    </row>
    <row r="1233" spans="2:7" ht="12.75" customHeight="1" x14ac:dyDescent="0.2">
      <c r="B1233" s="75">
        <f>'namerena data'!A1223+('namerena data'!B1223-1)/24</f>
        <v>41598.666666666664</v>
      </c>
      <c r="C1233" s="51">
        <f>IF('namerena data'!C1223&gt;0,'namerena data'!C1223/1000,0)</f>
        <v>0</v>
      </c>
      <c r="D1233" s="76">
        <v>61.37</v>
      </c>
      <c r="E1233" s="76">
        <v>27.33</v>
      </c>
      <c r="F1233" s="77">
        <f t="shared" si="38"/>
        <v>1077.2420999999999</v>
      </c>
      <c r="G1233" s="52">
        <f t="shared" si="39"/>
        <v>0</v>
      </c>
    </row>
    <row r="1234" spans="2:7" ht="12.75" customHeight="1" x14ac:dyDescent="0.2">
      <c r="B1234" s="75">
        <f>'namerena data'!A1224+('namerena data'!B1224-1)/24</f>
        <v>41598.708333333336</v>
      </c>
      <c r="C1234" s="51">
        <f>IF('namerena data'!C1224&gt;0,'namerena data'!C1224/1000,0)</f>
        <v>0</v>
      </c>
      <c r="D1234" s="76">
        <v>86.45</v>
      </c>
      <c r="E1234" s="76">
        <v>27.33</v>
      </c>
      <c r="F1234" s="77">
        <f t="shared" si="38"/>
        <v>1762.6785</v>
      </c>
      <c r="G1234" s="52">
        <f t="shared" si="39"/>
        <v>0</v>
      </c>
    </row>
    <row r="1235" spans="2:7" ht="12.75" customHeight="1" x14ac:dyDescent="0.2">
      <c r="B1235" s="75">
        <f>'namerena data'!A1225+('namerena data'!B1225-1)/24</f>
        <v>41598.75</v>
      </c>
      <c r="C1235" s="51">
        <f>IF('namerena data'!C1225&gt;0,'namerena data'!C1225/1000,0)</f>
        <v>0</v>
      </c>
      <c r="D1235" s="76">
        <v>89.79</v>
      </c>
      <c r="E1235" s="76">
        <v>27.33</v>
      </c>
      <c r="F1235" s="77">
        <f t="shared" si="38"/>
        <v>1853.9607000000001</v>
      </c>
      <c r="G1235" s="52">
        <f t="shared" si="39"/>
        <v>0</v>
      </c>
    </row>
    <row r="1236" spans="2:7" ht="12.75" customHeight="1" x14ac:dyDescent="0.2">
      <c r="B1236" s="75">
        <f>'namerena data'!A1226+('namerena data'!B1226-1)/24</f>
        <v>41598.791666666664</v>
      </c>
      <c r="C1236" s="51">
        <f>IF('namerena data'!C1226&gt;0,'namerena data'!C1226/1000,0)</f>
        <v>0</v>
      </c>
      <c r="D1236" s="76">
        <v>60.3</v>
      </c>
      <c r="E1236" s="76">
        <v>27.33</v>
      </c>
      <c r="F1236" s="77">
        <f t="shared" si="38"/>
        <v>1047.9989999999998</v>
      </c>
      <c r="G1236" s="52">
        <f t="shared" si="39"/>
        <v>0</v>
      </c>
    </row>
    <row r="1237" spans="2:7" ht="12.75" customHeight="1" x14ac:dyDescent="0.2">
      <c r="B1237" s="75">
        <f>'namerena data'!A1227+('namerena data'!B1227-1)/24</f>
        <v>41598.833333333336</v>
      </c>
      <c r="C1237" s="51">
        <f>IF('namerena data'!C1227&gt;0,'namerena data'!C1227/1000,0)</f>
        <v>0</v>
      </c>
      <c r="D1237" s="76">
        <v>54.56</v>
      </c>
      <c r="E1237" s="76">
        <v>27.33</v>
      </c>
      <c r="F1237" s="77">
        <f t="shared" si="38"/>
        <v>891.12480000000005</v>
      </c>
      <c r="G1237" s="52">
        <f t="shared" si="39"/>
        <v>0</v>
      </c>
    </row>
    <row r="1238" spans="2:7" ht="12.75" customHeight="1" x14ac:dyDescent="0.2">
      <c r="B1238" s="75">
        <f>'namerena data'!A1228+('namerena data'!B1228-1)/24</f>
        <v>41598.875</v>
      </c>
      <c r="C1238" s="51">
        <f>IF('namerena data'!C1228&gt;0,'namerena data'!C1228/1000,0)</f>
        <v>0</v>
      </c>
      <c r="D1238" s="76">
        <v>33.340000000000003</v>
      </c>
      <c r="E1238" s="76">
        <v>27.33</v>
      </c>
      <c r="F1238" s="77">
        <f t="shared" si="38"/>
        <v>311.18220000000008</v>
      </c>
      <c r="G1238" s="52">
        <f t="shared" si="39"/>
        <v>0</v>
      </c>
    </row>
    <row r="1239" spans="2:7" ht="12.75" customHeight="1" x14ac:dyDescent="0.2">
      <c r="B1239" s="75">
        <f>'namerena data'!A1229+('namerena data'!B1229-1)/24</f>
        <v>41598.916666666664</v>
      </c>
      <c r="C1239" s="51">
        <f>IF('namerena data'!C1229&gt;0,'namerena data'!C1229/1000,0)</f>
        <v>0</v>
      </c>
      <c r="D1239" s="76">
        <v>34</v>
      </c>
      <c r="E1239" s="76">
        <v>27.33</v>
      </c>
      <c r="F1239" s="77">
        <f t="shared" si="38"/>
        <v>329.21999999999991</v>
      </c>
      <c r="G1239" s="52">
        <f t="shared" si="39"/>
        <v>0</v>
      </c>
    </row>
    <row r="1240" spans="2:7" ht="12.75" customHeight="1" x14ac:dyDescent="0.2">
      <c r="B1240" s="75">
        <f>'namerena data'!A1230+('namerena data'!B1230-1)/24</f>
        <v>41598.958333333336</v>
      </c>
      <c r="C1240" s="51">
        <f>IF('namerena data'!C1230&gt;0,'namerena data'!C1230/1000,0)</f>
        <v>0</v>
      </c>
      <c r="D1240" s="76">
        <v>28.8</v>
      </c>
      <c r="E1240" s="76">
        <v>27.33</v>
      </c>
      <c r="F1240" s="77">
        <f t="shared" si="38"/>
        <v>187.10399999999993</v>
      </c>
      <c r="G1240" s="52">
        <f t="shared" si="39"/>
        <v>0</v>
      </c>
    </row>
    <row r="1241" spans="2:7" ht="12.75" customHeight="1" x14ac:dyDescent="0.2">
      <c r="B1241" s="75">
        <f>'namerena data'!A1231+('namerena data'!B1231-1)/24</f>
        <v>41599</v>
      </c>
      <c r="C1241" s="51">
        <f>IF('namerena data'!C1231&gt;0,'namerena data'!C1231/1000,0)</f>
        <v>0</v>
      </c>
      <c r="D1241" s="76">
        <v>22</v>
      </c>
      <c r="E1241" s="76">
        <v>27.195</v>
      </c>
      <c r="F1241" s="77">
        <f t="shared" si="38"/>
        <v>-1.7100000000000364</v>
      </c>
      <c r="G1241" s="52">
        <f t="shared" si="39"/>
        <v>0</v>
      </c>
    </row>
    <row r="1242" spans="2:7" ht="12.75" customHeight="1" x14ac:dyDescent="0.2">
      <c r="B1242" s="75">
        <f>'namerena data'!A1232+('namerena data'!B1232-1)/24</f>
        <v>41599.041666666664</v>
      </c>
      <c r="C1242" s="51">
        <f>IF('namerena data'!C1232&gt;0,'namerena data'!C1232/1000,0)</f>
        <v>0</v>
      </c>
      <c r="D1242" s="76">
        <v>22</v>
      </c>
      <c r="E1242" s="76">
        <v>27.195</v>
      </c>
      <c r="F1242" s="77">
        <f t="shared" si="38"/>
        <v>-1.7100000000000364</v>
      </c>
      <c r="G1242" s="52">
        <f t="shared" si="39"/>
        <v>0</v>
      </c>
    </row>
    <row r="1243" spans="2:7" ht="12.75" customHeight="1" x14ac:dyDescent="0.2">
      <c r="B1243" s="75">
        <f>'namerena data'!A1233+('namerena data'!B1233-1)/24</f>
        <v>41599.083333333336</v>
      </c>
      <c r="C1243" s="51">
        <f>IF('namerena data'!C1233&gt;0,'namerena data'!C1233/1000,0)</f>
        <v>0</v>
      </c>
      <c r="D1243" s="76">
        <v>20</v>
      </c>
      <c r="E1243" s="76">
        <v>27.195</v>
      </c>
      <c r="F1243" s="77">
        <f t="shared" si="38"/>
        <v>-56.100000000000023</v>
      </c>
      <c r="G1243" s="52">
        <f t="shared" si="39"/>
        <v>0</v>
      </c>
    </row>
    <row r="1244" spans="2:7" ht="12.75" customHeight="1" x14ac:dyDescent="0.2">
      <c r="B1244" s="75">
        <f>'namerena data'!A1234+('namerena data'!B1234-1)/24</f>
        <v>41599.125</v>
      </c>
      <c r="C1244" s="51">
        <f>IF('namerena data'!C1234&gt;0,'namerena data'!C1234/1000,0)</f>
        <v>0</v>
      </c>
      <c r="D1244" s="76">
        <v>20</v>
      </c>
      <c r="E1244" s="76">
        <v>27.195</v>
      </c>
      <c r="F1244" s="77">
        <f t="shared" si="38"/>
        <v>-56.100000000000023</v>
      </c>
      <c r="G1244" s="52">
        <f t="shared" si="39"/>
        <v>0</v>
      </c>
    </row>
    <row r="1245" spans="2:7" ht="12.75" customHeight="1" x14ac:dyDescent="0.2">
      <c r="B1245" s="75">
        <f>'namerena data'!A1235+('namerena data'!B1235-1)/24</f>
        <v>41599.166666666664</v>
      </c>
      <c r="C1245" s="51">
        <f>IF('namerena data'!C1235&gt;0,'namerena data'!C1235/1000,0)</f>
        <v>0</v>
      </c>
      <c r="D1245" s="76">
        <v>23.8</v>
      </c>
      <c r="E1245" s="76">
        <v>27.195</v>
      </c>
      <c r="F1245" s="77">
        <f t="shared" si="38"/>
        <v>47.240999999999985</v>
      </c>
      <c r="G1245" s="52">
        <f t="shared" si="39"/>
        <v>0</v>
      </c>
    </row>
    <row r="1246" spans="2:7" ht="12.75" customHeight="1" x14ac:dyDescent="0.2">
      <c r="B1246" s="75">
        <f>'namerena data'!A1236+('namerena data'!B1236-1)/24</f>
        <v>41599.208333333336</v>
      </c>
      <c r="C1246" s="51">
        <f>IF('namerena data'!C1236&gt;0,'namerena data'!C1236/1000,0)</f>
        <v>0</v>
      </c>
      <c r="D1246" s="76">
        <v>30.03</v>
      </c>
      <c r="E1246" s="76">
        <v>27.195</v>
      </c>
      <c r="F1246" s="77">
        <f t="shared" si="38"/>
        <v>216.66585000000009</v>
      </c>
      <c r="G1246" s="52">
        <f t="shared" si="39"/>
        <v>0</v>
      </c>
    </row>
    <row r="1247" spans="2:7" ht="12.75" customHeight="1" x14ac:dyDescent="0.2">
      <c r="B1247" s="75">
        <f>'namerena data'!A1237+('namerena data'!B1237-1)/24</f>
        <v>41599.25</v>
      </c>
      <c r="C1247" s="51">
        <f>IF('namerena data'!C1237&gt;0,'namerena data'!C1237/1000,0)</f>
        <v>0</v>
      </c>
      <c r="D1247" s="76">
        <v>38.909999999999997</v>
      </c>
      <c r="E1247" s="76">
        <v>27.195</v>
      </c>
      <c r="F1247" s="77">
        <f t="shared" si="38"/>
        <v>458.15744999999993</v>
      </c>
      <c r="G1247" s="52">
        <f t="shared" si="39"/>
        <v>0</v>
      </c>
    </row>
    <row r="1248" spans="2:7" ht="12.75" customHeight="1" x14ac:dyDescent="0.2">
      <c r="B1248" s="75">
        <f>'namerena data'!A1238+('namerena data'!B1238-1)/24</f>
        <v>41599.291666666664</v>
      </c>
      <c r="C1248" s="51">
        <f>IF('namerena data'!C1238&gt;0,'namerena data'!C1238/1000,0)</f>
        <v>0</v>
      </c>
      <c r="D1248" s="76">
        <v>55.99</v>
      </c>
      <c r="E1248" s="76">
        <v>27.195</v>
      </c>
      <c r="F1248" s="77">
        <f t="shared" si="38"/>
        <v>922.64805000000001</v>
      </c>
      <c r="G1248" s="52">
        <f t="shared" si="39"/>
        <v>0</v>
      </c>
    </row>
    <row r="1249" spans="2:7" ht="12.75" customHeight="1" x14ac:dyDescent="0.2">
      <c r="B1249" s="75">
        <f>'namerena data'!A1239+('namerena data'!B1239-1)/24</f>
        <v>41599.333333333336</v>
      </c>
      <c r="C1249" s="51">
        <f>IF('namerena data'!C1239&gt;0,'namerena data'!C1239/1000,0)</f>
        <v>0</v>
      </c>
      <c r="D1249" s="76">
        <v>60.91</v>
      </c>
      <c r="E1249" s="76">
        <v>27.195</v>
      </c>
      <c r="F1249" s="77">
        <f t="shared" si="38"/>
        <v>1056.4474499999999</v>
      </c>
      <c r="G1249" s="52">
        <f t="shared" si="39"/>
        <v>0</v>
      </c>
    </row>
    <row r="1250" spans="2:7" ht="12.75" customHeight="1" x14ac:dyDescent="0.2">
      <c r="B1250" s="75">
        <f>'namerena data'!A1240+('namerena data'!B1240-1)/24</f>
        <v>41599.375</v>
      </c>
      <c r="C1250" s="51">
        <f>IF('namerena data'!C1240&gt;0,'namerena data'!C1240/1000,0)</f>
        <v>0</v>
      </c>
      <c r="D1250" s="76">
        <v>61</v>
      </c>
      <c r="E1250" s="76">
        <v>27.195</v>
      </c>
      <c r="F1250" s="77">
        <f t="shared" si="38"/>
        <v>1058.895</v>
      </c>
      <c r="G1250" s="52">
        <f t="shared" si="39"/>
        <v>0</v>
      </c>
    </row>
    <row r="1251" spans="2:7" ht="12.75" customHeight="1" x14ac:dyDescent="0.2">
      <c r="B1251" s="75">
        <f>'namerena data'!A1241+('namerena data'!B1241-1)/24</f>
        <v>41599.416666666664</v>
      </c>
      <c r="C1251" s="51">
        <f>IF('namerena data'!C1241&gt;0,'namerena data'!C1241/1000,0)</f>
        <v>0</v>
      </c>
      <c r="D1251" s="76">
        <v>62</v>
      </c>
      <c r="E1251" s="76">
        <v>27.195</v>
      </c>
      <c r="F1251" s="77">
        <f t="shared" si="38"/>
        <v>1086.0899999999999</v>
      </c>
      <c r="G1251" s="52">
        <f t="shared" si="39"/>
        <v>0</v>
      </c>
    </row>
    <row r="1252" spans="2:7" ht="12.75" customHeight="1" x14ac:dyDescent="0.2">
      <c r="B1252" s="75">
        <f>'namerena data'!A1242+('namerena data'!B1242-1)/24</f>
        <v>41599.458333333336</v>
      </c>
      <c r="C1252" s="51">
        <f>IF('namerena data'!C1242&gt;0,'namerena data'!C1242/1000,0)</f>
        <v>0</v>
      </c>
      <c r="D1252" s="76">
        <v>60.87</v>
      </c>
      <c r="E1252" s="76">
        <v>27.195</v>
      </c>
      <c r="F1252" s="77">
        <f t="shared" si="38"/>
        <v>1055.3596499999999</v>
      </c>
      <c r="G1252" s="52">
        <f t="shared" si="39"/>
        <v>0</v>
      </c>
    </row>
    <row r="1253" spans="2:7" ht="12.75" customHeight="1" x14ac:dyDescent="0.2">
      <c r="B1253" s="75">
        <f>'namerena data'!A1243+('namerena data'!B1243-1)/24</f>
        <v>41599.5</v>
      </c>
      <c r="C1253" s="51">
        <f>IF('namerena data'!C1243&gt;0,'namerena data'!C1243/1000,0)</f>
        <v>0</v>
      </c>
      <c r="D1253" s="76">
        <v>59.95</v>
      </c>
      <c r="E1253" s="76">
        <v>27.195</v>
      </c>
      <c r="F1253" s="77">
        <f t="shared" si="38"/>
        <v>1030.3402500000002</v>
      </c>
      <c r="G1253" s="52">
        <f t="shared" si="39"/>
        <v>0</v>
      </c>
    </row>
    <row r="1254" spans="2:7" ht="12.75" customHeight="1" x14ac:dyDescent="0.2">
      <c r="B1254" s="75">
        <f>'namerena data'!A1244+('namerena data'!B1244-1)/24</f>
        <v>41599.541666666664</v>
      </c>
      <c r="C1254" s="51">
        <f>IF('namerena data'!C1244&gt;0,'namerena data'!C1244/1000,0)</f>
        <v>0</v>
      </c>
      <c r="D1254" s="76">
        <v>60.9</v>
      </c>
      <c r="E1254" s="76">
        <v>27.195</v>
      </c>
      <c r="F1254" s="77">
        <f t="shared" si="38"/>
        <v>1056.1755000000001</v>
      </c>
      <c r="G1254" s="52">
        <f t="shared" si="39"/>
        <v>0</v>
      </c>
    </row>
    <row r="1255" spans="2:7" ht="12.75" customHeight="1" x14ac:dyDescent="0.2">
      <c r="B1255" s="75">
        <f>'namerena data'!A1245+('namerena data'!B1245-1)/24</f>
        <v>41599.583333333336</v>
      </c>
      <c r="C1255" s="51">
        <f>IF('namerena data'!C1245&gt;0,'namerena data'!C1245/1000,0)</f>
        <v>0</v>
      </c>
      <c r="D1255" s="76">
        <v>60</v>
      </c>
      <c r="E1255" s="76">
        <v>27.195</v>
      </c>
      <c r="F1255" s="77">
        <f t="shared" si="38"/>
        <v>1031.7</v>
      </c>
      <c r="G1255" s="52">
        <f t="shared" si="39"/>
        <v>0</v>
      </c>
    </row>
    <row r="1256" spans="2:7" ht="12.75" customHeight="1" x14ac:dyDescent="0.2">
      <c r="B1256" s="75">
        <f>'namerena data'!A1246+('namerena data'!B1246-1)/24</f>
        <v>41599.625</v>
      </c>
      <c r="C1256" s="51">
        <f>IF('namerena data'!C1246&gt;0,'namerena data'!C1246/1000,0)</f>
        <v>0</v>
      </c>
      <c r="D1256" s="76">
        <v>59.63</v>
      </c>
      <c r="E1256" s="76">
        <v>27.195</v>
      </c>
      <c r="F1256" s="77">
        <f t="shared" si="38"/>
        <v>1021.6378500000001</v>
      </c>
      <c r="G1256" s="52">
        <f t="shared" si="39"/>
        <v>0</v>
      </c>
    </row>
    <row r="1257" spans="2:7" ht="12.75" customHeight="1" x14ac:dyDescent="0.2">
      <c r="B1257" s="75">
        <f>'namerena data'!A1247+('namerena data'!B1247-1)/24</f>
        <v>41599.666666666664</v>
      </c>
      <c r="C1257" s="51">
        <f>IF('namerena data'!C1247&gt;0,'namerena data'!C1247/1000,0)</f>
        <v>0</v>
      </c>
      <c r="D1257" s="76">
        <v>65.12</v>
      </c>
      <c r="E1257" s="76">
        <v>27.195</v>
      </c>
      <c r="F1257" s="77">
        <f t="shared" si="38"/>
        <v>1170.9384000000002</v>
      </c>
      <c r="G1257" s="52">
        <f t="shared" si="39"/>
        <v>0</v>
      </c>
    </row>
    <row r="1258" spans="2:7" ht="12.75" customHeight="1" x14ac:dyDescent="0.2">
      <c r="B1258" s="75">
        <f>'namerena data'!A1248+('namerena data'!B1248-1)/24</f>
        <v>41599.708333333336</v>
      </c>
      <c r="C1258" s="51">
        <f>IF('namerena data'!C1248&gt;0,'namerena data'!C1248/1000,0)</f>
        <v>0</v>
      </c>
      <c r="D1258" s="76">
        <v>89</v>
      </c>
      <c r="E1258" s="76">
        <v>27.195</v>
      </c>
      <c r="F1258" s="77">
        <f t="shared" si="38"/>
        <v>1820.355</v>
      </c>
      <c r="G1258" s="52">
        <f t="shared" si="39"/>
        <v>0</v>
      </c>
    </row>
    <row r="1259" spans="2:7" ht="12.75" customHeight="1" x14ac:dyDescent="0.2">
      <c r="B1259" s="75">
        <f>'namerena data'!A1249+('namerena data'!B1249-1)/24</f>
        <v>41599.75</v>
      </c>
      <c r="C1259" s="51">
        <f>IF('namerena data'!C1249&gt;0,'namerena data'!C1249/1000,0)</f>
        <v>0</v>
      </c>
      <c r="D1259" s="76">
        <v>80.7</v>
      </c>
      <c r="E1259" s="76">
        <v>27.195</v>
      </c>
      <c r="F1259" s="77">
        <f t="shared" si="38"/>
        <v>1594.6365000000001</v>
      </c>
      <c r="G1259" s="52">
        <f t="shared" si="39"/>
        <v>0</v>
      </c>
    </row>
    <row r="1260" spans="2:7" ht="12.75" customHeight="1" x14ac:dyDescent="0.2">
      <c r="B1260" s="75">
        <f>'namerena data'!A1250+('namerena data'!B1250-1)/24</f>
        <v>41599.791666666664</v>
      </c>
      <c r="C1260" s="51">
        <f>IF('namerena data'!C1250&gt;0,'namerena data'!C1250/1000,0)</f>
        <v>0</v>
      </c>
      <c r="D1260" s="76">
        <v>58.6</v>
      </c>
      <c r="E1260" s="76">
        <v>27.195</v>
      </c>
      <c r="F1260" s="77">
        <f t="shared" si="38"/>
        <v>993.62699999999995</v>
      </c>
      <c r="G1260" s="52">
        <f t="shared" si="39"/>
        <v>0</v>
      </c>
    </row>
    <row r="1261" spans="2:7" ht="12.75" customHeight="1" x14ac:dyDescent="0.2">
      <c r="B1261" s="75">
        <f>'namerena data'!A1251+('namerena data'!B1251-1)/24</f>
        <v>41599.833333333336</v>
      </c>
      <c r="C1261" s="51">
        <f>IF('namerena data'!C1251&gt;0,'namerena data'!C1251/1000,0)</f>
        <v>0</v>
      </c>
      <c r="D1261" s="76">
        <v>53.02</v>
      </c>
      <c r="E1261" s="76">
        <v>27.195</v>
      </c>
      <c r="F1261" s="77">
        <f t="shared" si="38"/>
        <v>841.87890000000016</v>
      </c>
      <c r="G1261" s="52">
        <f t="shared" si="39"/>
        <v>0</v>
      </c>
    </row>
    <row r="1262" spans="2:7" ht="12.75" customHeight="1" x14ac:dyDescent="0.2">
      <c r="B1262" s="75">
        <f>'namerena data'!A1252+('namerena data'!B1252-1)/24</f>
        <v>41599.875</v>
      </c>
      <c r="C1262" s="51">
        <f>IF('namerena data'!C1252&gt;0,'namerena data'!C1252/1000,0)</f>
        <v>0</v>
      </c>
      <c r="D1262" s="76">
        <v>36.31</v>
      </c>
      <c r="E1262" s="76">
        <v>27.195</v>
      </c>
      <c r="F1262" s="77">
        <f t="shared" si="38"/>
        <v>387.45045000000005</v>
      </c>
      <c r="G1262" s="52">
        <f t="shared" si="39"/>
        <v>0</v>
      </c>
    </row>
    <row r="1263" spans="2:7" ht="12.75" customHeight="1" x14ac:dyDescent="0.2">
      <c r="B1263" s="75">
        <f>'namerena data'!A1253+('namerena data'!B1253-1)/24</f>
        <v>41599.916666666664</v>
      </c>
      <c r="C1263" s="51">
        <f>IF('namerena data'!C1253&gt;0,'namerena data'!C1253/1000,0)</f>
        <v>0</v>
      </c>
      <c r="D1263" s="76">
        <v>34.25</v>
      </c>
      <c r="E1263" s="76">
        <v>27.195</v>
      </c>
      <c r="F1263" s="77">
        <f t="shared" si="38"/>
        <v>331.42875000000004</v>
      </c>
      <c r="G1263" s="52">
        <f t="shared" si="39"/>
        <v>0</v>
      </c>
    </row>
    <row r="1264" spans="2:7" ht="12.75" customHeight="1" x14ac:dyDescent="0.2">
      <c r="B1264" s="75">
        <f>'namerena data'!A1254+('namerena data'!B1254-1)/24</f>
        <v>41599.958333333336</v>
      </c>
      <c r="C1264" s="51">
        <f>IF('namerena data'!C1254&gt;0,'namerena data'!C1254/1000,0)</f>
        <v>0</v>
      </c>
      <c r="D1264" s="76">
        <v>30.91</v>
      </c>
      <c r="E1264" s="76">
        <v>27.195</v>
      </c>
      <c r="F1264" s="77">
        <f t="shared" si="38"/>
        <v>240.59744999999998</v>
      </c>
      <c r="G1264" s="52">
        <f t="shared" si="39"/>
        <v>0</v>
      </c>
    </row>
    <row r="1265" spans="2:7" ht="12.75" customHeight="1" x14ac:dyDescent="0.2">
      <c r="B1265" s="75">
        <f>'namerena data'!A1255+('namerena data'!B1255-1)/24</f>
        <v>41600</v>
      </c>
      <c r="C1265" s="51">
        <f>IF('namerena data'!C1255&gt;0,'namerena data'!C1255/1000,0)</f>
        <v>0</v>
      </c>
      <c r="D1265" s="76">
        <v>30.16</v>
      </c>
      <c r="E1265" s="76">
        <v>27.254999999999999</v>
      </c>
      <c r="F1265" s="77">
        <f t="shared" si="38"/>
        <v>222.01080000000002</v>
      </c>
      <c r="G1265" s="52">
        <f t="shared" si="39"/>
        <v>0</v>
      </c>
    </row>
    <row r="1266" spans="2:7" ht="12.75" customHeight="1" x14ac:dyDescent="0.2">
      <c r="B1266" s="75">
        <f>'namerena data'!A1256+('namerena data'!B1256-1)/24</f>
        <v>41600.041666666664</v>
      </c>
      <c r="C1266" s="51">
        <f>IF('namerena data'!C1256&gt;0,'namerena data'!C1256/1000,0)</f>
        <v>0</v>
      </c>
      <c r="D1266" s="76">
        <v>28.37</v>
      </c>
      <c r="E1266" s="76">
        <v>27.254999999999999</v>
      </c>
      <c r="F1266" s="77">
        <f t="shared" si="38"/>
        <v>173.22434999999996</v>
      </c>
      <c r="G1266" s="52">
        <f t="shared" si="39"/>
        <v>0</v>
      </c>
    </row>
    <row r="1267" spans="2:7" ht="12.75" customHeight="1" x14ac:dyDescent="0.2">
      <c r="B1267" s="75">
        <f>'namerena data'!A1257+('namerena data'!B1257-1)/24</f>
        <v>41600.083333333336</v>
      </c>
      <c r="C1267" s="51">
        <f>IF('namerena data'!C1257&gt;0,'namerena data'!C1257/1000,0)</f>
        <v>0</v>
      </c>
      <c r="D1267" s="76">
        <v>26.9</v>
      </c>
      <c r="E1267" s="76">
        <v>27.254999999999999</v>
      </c>
      <c r="F1267" s="77">
        <f t="shared" si="38"/>
        <v>133.15949999999998</v>
      </c>
      <c r="G1267" s="52">
        <f t="shared" si="39"/>
        <v>0</v>
      </c>
    </row>
    <row r="1268" spans="2:7" ht="12.75" customHeight="1" x14ac:dyDescent="0.2">
      <c r="B1268" s="75">
        <f>'namerena data'!A1258+('namerena data'!B1258-1)/24</f>
        <v>41600.125</v>
      </c>
      <c r="C1268" s="51">
        <f>IF('namerena data'!C1258&gt;0,'namerena data'!C1258/1000,0)</f>
        <v>0</v>
      </c>
      <c r="D1268" s="76">
        <v>26.8</v>
      </c>
      <c r="E1268" s="76">
        <v>27.254999999999999</v>
      </c>
      <c r="F1268" s="77">
        <f t="shared" si="38"/>
        <v>130.43399999999997</v>
      </c>
      <c r="G1268" s="52">
        <f t="shared" si="39"/>
        <v>0</v>
      </c>
    </row>
    <row r="1269" spans="2:7" ht="12.75" customHeight="1" x14ac:dyDescent="0.2">
      <c r="B1269" s="75">
        <f>'namerena data'!A1259+('namerena data'!B1259-1)/24</f>
        <v>41600.166666666664</v>
      </c>
      <c r="C1269" s="51">
        <f>IF('namerena data'!C1259&gt;0,'namerena data'!C1259/1000,0)</f>
        <v>0</v>
      </c>
      <c r="D1269" s="76">
        <v>28.03</v>
      </c>
      <c r="E1269" s="76">
        <v>27.254999999999999</v>
      </c>
      <c r="F1269" s="77">
        <f t="shared" si="38"/>
        <v>163.95765000000006</v>
      </c>
      <c r="G1269" s="52">
        <f t="shared" si="39"/>
        <v>0</v>
      </c>
    </row>
    <row r="1270" spans="2:7" ht="12.75" customHeight="1" x14ac:dyDescent="0.2">
      <c r="B1270" s="75">
        <f>'namerena data'!A1260+('namerena data'!B1260-1)/24</f>
        <v>41600.208333333336</v>
      </c>
      <c r="C1270" s="51">
        <f>IF('namerena data'!C1260&gt;0,'namerena data'!C1260/1000,0)</f>
        <v>0</v>
      </c>
      <c r="D1270" s="76">
        <v>30.63</v>
      </c>
      <c r="E1270" s="76">
        <v>27.254999999999999</v>
      </c>
      <c r="F1270" s="77">
        <f t="shared" si="38"/>
        <v>234.82064999999989</v>
      </c>
      <c r="G1270" s="52">
        <f t="shared" si="39"/>
        <v>0</v>
      </c>
    </row>
    <row r="1271" spans="2:7" ht="12.75" customHeight="1" x14ac:dyDescent="0.2">
      <c r="B1271" s="75">
        <f>'namerena data'!A1261+('namerena data'!B1261-1)/24</f>
        <v>41600.25</v>
      </c>
      <c r="C1271" s="51">
        <f>IF('namerena data'!C1261&gt;0,'namerena data'!C1261/1000,0)</f>
        <v>0</v>
      </c>
      <c r="D1271" s="76">
        <v>36.549999999999997</v>
      </c>
      <c r="E1271" s="76">
        <v>27.254999999999999</v>
      </c>
      <c r="F1271" s="77">
        <f t="shared" si="38"/>
        <v>396.1702499999999</v>
      </c>
      <c r="G1271" s="52">
        <f t="shared" si="39"/>
        <v>0</v>
      </c>
    </row>
    <row r="1272" spans="2:7" ht="12.75" customHeight="1" x14ac:dyDescent="0.2">
      <c r="B1272" s="75">
        <f>'namerena data'!A1262+('namerena data'!B1262-1)/24</f>
        <v>41600.291666666664</v>
      </c>
      <c r="C1272" s="51">
        <f>IF('namerena data'!C1262&gt;0,'namerena data'!C1262/1000,0)</f>
        <v>0</v>
      </c>
      <c r="D1272" s="76">
        <v>52.04</v>
      </c>
      <c r="E1272" s="76">
        <v>27.254999999999999</v>
      </c>
      <c r="F1272" s="77">
        <f t="shared" si="38"/>
        <v>818.35019999999986</v>
      </c>
      <c r="G1272" s="52">
        <f t="shared" si="39"/>
        <v>0</v>
      </c>
    </row>
    <row r="1273" spans="2:7" ht="12.75" customHeight="1" x14ac:dyDescent="0.2">
      <c r="B1273" s="75">
        <f>'namerena data'!A1263+('namerena data'!B1263-1)/24</f>
        <v>41600.333333333336</v>
      </c>
      <c r="C1273" s="51">
        <f>IF('namerena data'!C1263&gt;0,'namerena data'!C1263/1000,0)</f>
        <v>0</v>
      </c>
      <c r="D1273" s="76">
        <v>56.07</v>
      </c>
      <c r="E1273" s="76">
        <v>27.254999999999999</v>
      </c>
      <c r="F1273" s="77">
        <f t="shared" ref="F1273:F1336" si="40">+IF(AND(ISNUMBER(D1273),ISNUMBER(E1273)),D1273*E1273-$F$13,0)</f>
        <v>928.18785000000003</v>
      </c>
      <c r="G1273" s="52">
        <f t="shared" ref="G1273:G1336" si="41">+(C1273*F1273)</f>
        <v>0</v>
      </c>
    </row>
    <row r="1274" spans="2:7" ht="12.75" customHeight="1" x14ac:dyDescent="0.2">
      <c r="B1274" s="75">
        <f>'namerena data'!A1264+('namerena data'!B1264-1)/24</f>
        <v>41600.375</v>
      </c>
      <c r="C1274" s="51">
        <f>IF('namerena data'!C1264&gt;0,'namerena data'!C1264/1000,0)</f>
        <v>0</v>
      </c>
      <c r="D1274" s="76">
        <v>56.47</v>
      </c>
      <c r="E1274" s="76">
        <v>27.254999999999999</v>
      </c>
      <c r="F1274" s="77">
        <f t="shared" si="40"/>
        <v>939.08984999999984</v>
      </c>
      <c r="G1274" s="52">
        <f t="shared" si="41"/>
        <v>0</v>
      </c>
    </row>
    <row r="1275" spans="2:7" ht="12.75" customHeight="1" x14ac:dyDescent="0.2">
      <c r="B1275" s="75">
        <f>'namerena data'!A1265+('namerena data'!B1265-1)/24</f>
        <v>41600.416666666664</v>
      </c>
      <c r="C1275" s="51">
        <f>IF('namerena data'!C1265&gt;0,'namerena data'!C1265/1000,0)</f>
        <v>0</v>
      </c>
      <c r="D1275" s="76">
        <v>55.83</v>
      </c>
      <c r="E1275" s="76">
        <v>27.254999999999999</v>
      </c>
      <c r="F1275" s="77">
        <f t="shared" si="40"/>
        <v>921.64664999999991</v>
      </c>
      <c r="G1275" s="52">
        <f t="shared" si="41"/>
        <v>0</v>
      </c>
    </row>
    <row r="1276" spans="2:7" ht="12.75" customHeight="1" x14ac:dyDescent="0.2">
      <c r="B1276" s="75">
        <f>'namerena data'!A1266+('namerena data'!B1266-1)/24</f>
        <v>41600.458333333336</v>
      </c>
      <c r="C1276" s="51">
        <f>IF('namerena data'!C1266&gt;0,'namerena data'!C1266/1000,0)</f>
        <v>0</v>
      </c>
      <c r="D1276" s="76">
        <v>57.08</v>
      </c>
      <c r="E1276" s="76">
        <v>27.254999999999999</v>
      </c>
      <c r="F1276" s="77">
        <f t="shared" si="40"/>
        <v>955.71539999999982</v>
      </c>
      <c r="G1276" s="52">
        <f t="shared" si="41"/>
        <v>0</v>
      </c>
    </row>
    <row r="1277" spans="2:7" ht="12.75" customHeight="1" x14ac:dyDescent="0.2">
      <c r="B1277" s="75">
        <f>'namerena data'!A1267+('namerena data'!B1267-1)/24</f>
        <v>41600.5</v>
      </c>
      <c r="C1277" s="51">
        <f>IF('namerena data'!C1267&gt;0,'namerena data'!C1267/1000,0)</f>
        <v>0</v>
      </c>
      <c r="D1277" s="76">
        <v>56.42</v>
      </c>
      <c r="E1277" s="76">
        <v>27.254999999999999</v>
      </c>
      <c r="F1277" s="77">
        <f t="shared" si="40"/>
        <v>937.72710000000006</v>
      </c>
      <c r="G1277" s="52">
        <f t="shared" si="41"/>
        <v>0</v>
      </c>
    </row>
    <row r="1278" spans="2:7" ht="12.75" customHeight="1" x14ac:dyDescent="0.2">
      <c r="B1278" s="75">
        <f>'namerena data'!A1268+('namerena data'!B1268-1)/24</f>
        <v>41600.541666666664</v>
      </c>
      <c r="C1278" s="51">
        <f>IF('namerena data'!C1268&gt;0,'namerena data'!C1268/1000,0)</f>
        <v>0</v>
      </c>
      <c r="D1278" s="76">
        <v>55.3</v>
      </c>
      <c r="E1278" s="76">
        <v>27.254999999999999</v>
      </c>
      <c r="F1278" s="77">
        <f t="shared" si="40"/>
        <v>907.2014999999999</v>
      </c>
      <c r="G1278" s="52">
        <f t="shared" si="41"/>
        <v>0</v>
      </c>
    </row>
    <row r="1279" spans="2:7" ht="12.75" customHeight="1" x14ac:dyDescent="0.2">
      <c r="B1279" s="75">
        <f>'namerena data'!A1269+('namerena data'!B1269-1)/24</f>
        <v>41600.583333333336</v>
      </c>
      <c r="C1279" s="51">
        <f>IF('namerena data'!C1269&gt;0,'namerena data'!C1269/1000,0)</f>
        <v>0</v>
      </c>
      <c r="D1279" s="76">
        <v>53.07</v>
      </c>
      <c r="E1279" s="76">
        <v>27.254999999999999</v>
      </c>
      <c r="F1279" s="77">
        <f t="shared" si="40"/>
        <v>846.42284999999993</v>
      </c>
      <c r="G1279" s="52">
        <f t="shared" si="41"/>
        <v>0</v>
      </c>
    </row>
    <row r="1280" spans="2:7" ht="12.75" customHeight="1" x14ac:dyDescent="0.2">
      <c r="B1280" s="75">
        <f>'namerena data'!A1270+('namerena data'!B1270-1)/24</f>
        <v>41600.625</v>
      </c>
      <c r="C1280" s="51">
        <f>IF('namerena data'!C1270&gt;0,'namerena data'!C1270/1000,0)</f>
        <v>0</v>
      </c>
      <c r="D1280" s="76">
        <v>55.05</v>
      </c>
      <c r="E1280" s="76">
        <v>27.254999999999999</v>
      </c>
      <c r="F1280" s="77">
        <f t="shared" si="40"/>
        <v>900.38774999999987</v>
      </c>
      <c r="G1280" s="52">
        <f t="shared" si="41"/>
        <v>0</v>
      </c>
    </row>
    <row r="1281" spans="2:7" ht="12.75" customHeight="1" x14ac:dyDescent="0.2">
      <c r="B1281" s="75">
        <f>'namerena data'!A1271+('namerena data'!B1271-1)/24</f>
        <v>41600.666666666664</v>
      </c>
      <c r="C1281" s="51">
        <f>IF('namerena data'!C1271&gt;0,'namerena data'!C1271/1000,0)</f>
        <v>0</v>
      </c>
      <c r="D1281" s="76">
        <v>57.3</v>
      </c>
      <c r="E1281" s="76">
        <v>27.254999999999999</v>
      </c>
      <c r="F1281" s="77">
        <f t="shared" si="40"/>
        <v>961.71149999999989</v>
      </c>
      <c r="G1281" s="52">
        <f t="shared" si="41"/>
        <v>0</v>
      </c>
    </row>
    <row r="1282" spans="2:7" ht="12.75" customHeight="1" x14ac:dyDescent="0.2">
      <c r="B1282" s="75">
        <f>'namerena data'!A1272+('namerena data'!B1272-1)/24</f>
        <v>41600.708333333336</v>
      </c>
      <c r="C1282" s="51">
        <f>IF('namerena data'!C1272&gt;0,'namerena data'!C1272/1000,0)</f>
        <v>0</v>
      </c>
      <c r="D1282" s="76">
        <v>71.8</v>
      </c>
      <c r="E1282" s="76">
        <v>27.254999999999999</v>
      </c>
      <c r="F1282" s="77">
        <f t="shared" si="40"/>
        <v>1356.9089999999999</v>
      </c>
      <c r="G1282" s="52">
        <f t="shared" si="41"/>
        <v>0</v>
      </c>
    </row>
    <row r="1283" spans="2:7" ht="12.75" customHeight="1" x14ac:dyDescent="0.2">
      <c r="B1283" s="75">
        <f>'namerena data'!A1273+('namerena data'!B1273-1)/24</f>
        <v>41600.75</v>
      </c>
      <c r="C1283" s="51">
        <f>IF('namerena data'!C1273&gt;0,'namerena data'!C1273/1000,0)</f>
        <v>0</v>
      </c>
      <c r="D1283" s="76">
        <v>67.849999999999994</v>
      </c>
      <c r="E1283" s="76">
        <v>27.254999999999999</v>
      </c>
      <c r="F1283" s="77">
        <f t="shared" si="40"/>
        <v>1249.2517499999997</v>
      </c>
      <c r="G1283" s="52">
        <f t="shared" si="41"/>
        <v>0</v>
      </c>
    </row>
    <row r="1284" spans="2:7" ht="12.75" customHeight="1" x14ac:dyDescent="0.2">
      <c r="B1284" s="75">
        <f>'namerena data'!A1274+('namerena data'!B1274-1)/24</f>
        <v>41600.791666666664</v>
      </c>
      <c r="C1284" s="51">
        <f>IF('namerena data'!C1274&gt;0,'namerena data'!C1274/1000,0)</f>
        <v>0</v>
      </c>
      <c r="D1284" s="76">
        <v>50.2</v>
      </c>
      <c r="E1284" s="76">
        <v>27.254999999999999</v>
      </c>
      <c r="F1284" s="77">
        <f t="shared" si="40"/>
        <v>768.20100000000002</v>
      </c>
      <c r="G1284" s="52">
        <f t="shared" si="41"/>
        <v>0</v>
      </c>
    </row>
    <row r="1285" spans="2:7" ht="12.75" customHeight="1" x14ac:dyDescent="0.2">
      <c r="B1285" s="75">
        <f>'namerena data'!A1275+('namerena data'!B1275-1)/24</f>
        <v>41600.833333333336</v>
      </c>
      <c r="C1285" s="51">
        <f>IF('namerena data'!C1275&gt;0,'namerena data'!C1275/1000,0)</f>
        <v>0</v>
      </c>
      <c r="D1285" s="76">
        <v>47</v>
      </c>
      <c r="E1285" s="76">
        <v>27.254999999999999</v>
      </c>
      <c r="F1285" s="77">
        <f t="shared" si="40"/>
        <v>680.9849999999999</v>
      </c>
      <c r="G1285" s="52">
        <f t="shared" si="41"/>
        <v>0</v>
      </c>
    </row>
    <row r="1286" spans="2:7" ht="12.75" customHeight="1" x14ac:dyDescent="0.2">
      <c r="B1286" s="75">
        <f>'namerena data'!A1276+('namerena data'!B1276-1)/24</f>
        <v>41600.875</v>
      </c>
      <c r="C1286" s="51">
        <f>IF('namerena data'!C1276&gt;0,'namerena data'!C1276/1000,0)</f>
        <v>0</v>
      </c>
      <c r="D1286" s="76">
        <v>31.7</v>
      </c>
      <c r="E1286" s="76">
        <v>27.254999999999999</v>
      </c>
      <c r="F1286" s="77">
        <f t="shared" si="40"/>
        <v>263.98349999999994</v>
      </c>
      <c r="G1286" s="52">
        <f t="shared" si="41"/>
        <v>0</v>
      </c>
    </row>
    <row r="1287" spans="2:7" ht="12.75" customHeight="1" x14ac:dyDescent="0.2">
      <c r="B1287" s="75">
        <f>'namerena data'!A1277+('namerena data'!B1277-1)/24</f>
        <v>41600.916666666664</v>
      </c>
      <c r="C1287" s="51">
        <f>IF('namerena data'!C1277&gt;0,'namerena data'!C1277/1000,0)</f>
        <v>0</v>
      </c>
      <c r="D1287" s="76">
        <v>34.450000000000003</v>
      </c>
      <c r="E1287" s="76">
        <v>27.254999999999999</v>
      </c>
      <c r="F1287" s="77">
        <f t="shared" si="40"/>
        <v>338.93475000000001</v>
      </c>
      <c r="G1287" s="52">
        <f t="shared" si="41"/>
        <v>0</v>
      </c>
    </row>
    <row r="1288" spans="2:7" ht="12.75" customHeight="1" x14ac:dyDescent="0.2">
      <c r="B1288" s="75">
        <f>'namerena data'!A1278+('namerena data'!B1278-1)/24</f>
        <v>41600.958333333336</v>
      </c>
      <c r="C1288" s="51">
        <f>IF('namerena data'!C1278&gt;0,'namerena data'!C1278/1000,0)</f>
        <v>0</v>
      </c>
      <c r="D1288" s="76">
        <v>30.94</v>
      </c>
      <c r="E1288" s="76">
        <v>27.254999999999999</v>
      </c>
      <c r="F1288" s="77">
        <f t="shared" si="40"/>
        <v>243.26970000000006</v>
      </c>
      <c r="G1288" s="52">
        <f t="shared" si="41"/>
        <v>0</v>
      </c>
    </row>
    <row r="1289" spans="2:7" ht="12.75" customHeight="1" x14ac:dyDescent="0.2">
      <c r="B1289" s="75">
        <f>'namerena data'!A1279+('namerena data'!B1279-1)/24</f>
        <v>41601</v>
      </c>
      <c r="C1289" s="51">
        <f>IF('namerena data'!C1279&gt;0,'namerena data'!C1279/1000,0)</f>
        <v>0</v>
      </c>
      <c r="D1289" s="76">
        <v>31.02</v>
      </c>
      <c r="E1289" s="76">
        <v>27.254999999999999</v>
      </c>
      <c r="F1289" s="77">
        <f t="shared" si="40"/>
        <v>245.45009999999991</v>
      </c>
      <c r="G1289" s="52">
        <f t="shared" si="41"/>
        <v>0</v>
      </c>
    </row>
    <row r="1290" spans="2:7" ht="12.75" customHeight="1" x14ac:dyDescent="0.2">
      <c r="B1290" s="75">
        <f>'namerena data'!A1280+('namerena data'!B1280-1)/24</f>
        <v>41601.041666666664</v>
      </c>
      <c r="C1290" s="51">
        <f>IF('namerena data'!C1280&gt;0,'namerena data'!C1280/1000,0)</f>
        <v>0</v>
      </c>
      <c r="D1290" s="76">
        <v>29.62</v>
      </c>
      <c r="E1290" s="76">
        <v>27.254999999999999</v>
      </c>
      <c r="F1290" s="77">
        <f t="shared" si="40"/>
        <v>207.29309999999998</v>
      </c>
      <c r="G1290" s="52">
        <f t="shared" si="41"/>
        <v>0</v>
      </c>
    </row>
    <row r="1291" spans="2:7" ht="12.75" customHeight="1" x14ac:dyDescent="0.2">
      <c r="B1291" s="75">
        <f>'namerena data'!A1281+('namerena data'!B1281-1)/24</f>
        <v>41601.083333333336</v>
      </c>
      <c r="C1291" s="51">
        <f>IF('namerena data'!C1281&gt;0,'namerena data'!C1281/1000,0)</f>
        <v>0</v>
      </c>
      <c r="D1291" s="76">
        <v>27.05</v>
      </c>
      <c r="E1291" s="76">
        <v>27.254999999999999</v>
      </c>
      <c r="F1291" s="77">
        <f t="shared" si="40"/>
        <v>137.24775</v>
      </c>
      <c r="G1291" s="52">
        <f t="shared" si="41"/>
        <v>0</v>
      </c>
    </row>
    <row r="1292" spans="2:7" ht="12.75" customHeight="1" x14ac:dyDescent="0.2">
      <c r="B1292" s="75">
        <f>'namerena data'!A1282+('namerena data'!B1282-1)/24</f>
        <v>41601.125</v>
      </c>
      <c r="C1292" s="51">
        <f>IF('namerena data'!C1282&gt;0,'namerena data'!C1282/1000,0)</f>
        <v>0</v>
      </c>
      <c r="D1292" s="76">
        <v>27</v>
      </c>
      <c r="E1292" s="76">
        <v>27.254999999999999</v>
      </c>
      <c r="F1292" s="77">
        <f t="shared" si="40"/>
        <v>135.88499999999999</v>
      </c>
      <c r="G1292" s="52">
        <f t="shared" si="41"/>
        <v>0</v>
      </c>
    </row>
    <row r="1293" spans="2:7" ht="12.75" customHeight="1" x14ac:dyDescent="0.2">
      <c r="B1293" s="75">
        <f>'namerena data'!A1283+('namerena data'!B1283-1)/24</f>
        <v>41601.166666666664</v>
      </c>
      <c r="C1293" s="51">
        <f>IF('namerena data'!C1283&gt;0,'namerena data'!C1283/1000,0)</f>
        <v>0</v>
      </c>
      <c r="D1293" s="76">
        <v>28</v>
      </c>
      <c r="E1293" s="76">
        <v>27.254999999999999</v>
      </c>
      <c r="F1293" s="77">
        <f t="shared" si="40"/>
        <v>163.13999999999999</v>
      </c>
      <c r="G1293" s="52">
        <f t="shared" si="41"/>
        <v>0</v>
      </c>
    </row>
    <row r="1294" spans="2:7" ht="12.75" customHeight="1" x14ac:dyDescent="0.2">
      <c r="B1294" s="75">
        <f>'namerena data'!A1284+('namerena data'!B1284-1)/24</f>
        <v>41601.208333333336</v>
      </c>
      <c r="C1294" s="51">
        <f>IF('namerena data'!C1284&gt;0,'namerena data'!C1284/1000,0)</f>
        <v>0</v>
      </c>
      <c r="D1294" s="76">
        <v>29.91</v>
      </c>
      <c r="E1294" s="76">
        <v>27.254999999999999</v>
      </c>
      <c r="F1294" s="77">
        <f t="shared" si="40"/>
        <v>215.19704999999999</v>
      </c>
      <c r="G1294" s="52">
        <f t="shared" si="41"/>
        <v>0</v>
      </c>
    </row>
    <row r="1295" spans="2:7" ht="12.75" customHeight="1" x14ac:dyDescent="0.2">
      <c r="B1295" s="75">
        <f>'namerena data'!A1285+('namerena data'!B1285-1)/24</f>
        <v>41601.25</v>
      </c>
      <c r="C1295" s="51">
        <f>IF('namerena data'!C1285&gt;0,'namerena data'!C1285/1000,0)</f>
        <v>0</v>
      </c>
      <c r="D1295" s="76">
        <v>30.07</v>
      </c>
      <c r="E1295" s="76">
        <v>27.254999999999999</v>
      </c>
      <c r="F1295" s="77">
        <f t="shared" si="40"/>
        <v>219.55785000000003</v>
      </c>
      <c r="G1295" s="52">
        <f t="shared" si="41"/>
        <v>0</v>
      </c>
    </row>
    <row r="1296" spans="2:7" ht="12.75" customHeight="1" x14ac:dyDescent="0.2">
      <c r="B1296" s="75">
        <f>'namerena data'!A1286+('namerena data'!B1286-1)/24</f>
        <v>41601.291666666664</v>
      </c>
      <c r="C1296" s="51">
        <f>IF('namerena data'!C1286&gt;0,'namerena data'!C1286/1000,0)</f>
        <v>0</v>
      </c>
      <c r="D1296" s="76">
        <v>32.020000000000003</v>
      </c>
      <c r="E1296" s="76">
        <v>27.254999999999999</v>
      </c>
      <c r="F1296" s="77">
        <f t="shared" si="40"/>
        <v>272.70510000000002</v>
      </c>
      <c r="G1296" s="52">
        <f t="shared" si="41"/>
        <v>0</v>
      </c>
    </row>
    <row r="1297" spans="2:7" ht="12.75" customHeight="1" x14ac:dyDescent="0.2">
      <c r="B1297" s="75">
        <f>'namerena data'!A1287+('namerena data'!B1287-1)/24</f>
        <v>41601.333333333336</v>
      </c>
      <c r="C1297" s="51">
        <f>IF('namerena data'!C1287&gt;0,'namerena data'!C1287/1000,0)</f>
        <v>0</v>
      </c>
      <c r="D1297" s="76">
        <v>34.159999999999997</v>
      </c>
      <c r="E1297" s="76">
        <v>27.254999999999999</v>
      </c>
      <c r="F1297" s="77">
        <f t="shared" si="40"/>
        <v>331.03079999999989</v>
      </c>
      <c r="G1297" s="52">
        <f t="shared" si="41"/>
        <v>0</v>
      </c>
    </row>
    <row r="1298" spans="2:7" ht="12.75" customHeight="1" x14ac:dyDescent="0.2">
      <c r="B1298" s="75">
        <f>'namerena data'!A1288+('namerena data'!B1288-1)/24</f>
        <v>41601.375</v>
      </c>
      <c r="C1298" s="51">
        <f>IF('namerena data'!C1288&gt;0,'namerena data'!C1288/1000,0)</f>
        <v>0</v>
      </c>
      <c r="D1298" s="76">
        <v>39.07</v>
      </c>
      <c r="E1298" s="76">
        <v>27.254999999999999</v>
      </c>
      <c r="F1298" s="77">
        <f t="shared" si="40"/>
        <v>464.85284999999999</v>
      </c>
      <c r="G1298" s="52">
        <f t="shared" si="41"/>
        <v>0</v>
      </c>
    </row>
    <row r="1299" spans="2:7" ht="12.75" customHeight="1" x14ac:dyDescent="0.2">
      <c r="B1299" s="75">
        <f>'namerena data'!A1289+('namerena data'!B1289-1)/24</f>
        <v>41601.416666666664</v>
      </c>
      <c r="C1299" s="51">
        <f>IF('namerena data'!C1289&gt;0,'namerena data'!C1289/1000,0)</f>
        <v>0</v>
      </c>
      <c r="D1299" s="76">
        <v>42</v>
      </c>
      <c r="E1299" s="76">
        <v>27.254999999999999</v>
      </c>
      <c r="F1299" s="77">
        <f t="shared" si="40"/>
        <v>544.71</v>
      </c>
      <c r="G1299" s="52">
        <f t="shared" si="41"/>
        <v>0</v>
      </c>
    </row>
    <row r="1300" spans="2:7" ht="12.75" customHeight="1" x14ac:dyDescent="0.2">
      <c r="B1300" s="75">
        <f>'namerena data'!A1290+('namerena data'!B1290-1)/24</f>
        <v>41601.458333333336</v>
      </c>
      <c r="C1300" s="51">
        <f>IF('namerena data'!C1290&gt;0,'namerena data'!C1290/1000,0)</f>
        <v>0</v>
      </c>
      <c r="D1300" s="76">
        <v>43.52</v>
      </c>
      <c r="E1300" s="76">
        <v>27.254999999999999</v>
      </c>
      <c r="F1300" s="77">
        <f t="shared" si="40"/>
        <v>586.13760000000002</v>
      </c>
      <c r="G1300" s="52">
        <f t="shared" si="41"/>
        <v>0</v>
      </c>
    </row>
    <row r="1301" spans="2:7" ht="12.75" customHeight="1" x14ac:dyDescent="0.2">
      <c r="B1301" s="75">
        <f>'namerena data'!A1291+('namerena data'!B1291-1)/24</f>
        <v>41601.5</v>
      </c>
      <c r="C1301" s="51">
        <f>IF('namerena data'!C1291&gt;0,'namerena data'!C1291/1000,0)</f>
        <v>0</v>
      </c>
      <c r="D1301" s="76">
        <v>42.35</v>
      </c>
      <c r="E1301" s="76">
        <v>27.254999999999999</v>
      </c>
      <c r="F1301" s="77">
        <f t="shared" si="40"/>
        <v>554.24925000000007</v>
      </c>
      <c r="G1301" s="52">
        <f t="shared" si="41"/>
        <v>0</v>
      </c>
    </row>
    <row r="1302" spans="2:7" ht="12.75" customHeight="1" x14ac:dyDescent="0.2">
      <c r="B1302" s="75">
        <f>'namerena data'!A1292+('namerena data'!B1292-1)/24</f>
        <v>41601.541666666664</v>
      </c>
      <c r="C1302" s="51">
        <f>IF('namerena data'!C1292&gt;0,'namerena data'!C1292/1000,0)</f>
        <v>0</v>
      </c>
      <c r="D1302" s="76">
        <v>41.23</v>
      </c>
      <c r="E1302" s="76">
        <v>27.254999999999999</v>
      </c>
      <c r="F1302" s="77">
        <f t="shared" si="40"/>
        <v>523.72364999999991</v>
      </c>
      <c r="G1302" s="52">
        <f t="shared" si="41"/>
        <v>0</v>
      </c>
    </row>
    <row r="1303" spans="2:7" ht="12.75" customHeight="1" x14ac:dyDescent="0.2">
      <c r="B1303" s="75">
        <f>'namerena data'!A1293+('namerena data'!B1293-1)/24</f>
        <v>41601.583333333336</v>
      </c>
      <c r="C1303" s="51">
        <f>IF('namerena data'!C1293&gt;0,'namerena data'!C1293/1000,0)</f>
        <v>0</v>
      </c>
      <c r="D1303" s="76">
        <v>39.1</v>
      </c>
      <c r="E1303" s="76">
        <v>27.254999999999999</v>
      </c>
      <c r="F1303" s="77">
        <f t="shared" si="40"/>
        <v>465.67049999999995</v>
      </c>
      <c r="G1303" s="52">
        <f t="shared" si="41"/>
        <v>0</v>
      </c>
    </row>
    <row r="1304" spans="2:7" ht="12.75" customHeight="1" x14ac:dyDescent="0.2">
      <c r="B1304" s="75">
        <f>'namerena data'!A1294+('namerena data'!B1294-1)/24</f>
        <v>41601.625</v>
      </c>
      <c r="C1304" s="51">
        <f>IF('namerena data'!C1294&gt;0,'namerena data'!C1294/1000,0)</f>
        <v>0</v>
      </c>
      <c r="D1304" s="76">
        <v>39.49</v>
      </c>
      <c r="E1304" s="76">
        <v>27.254999999999999</v>
      </c>
      <c r="F1304" s="77">
        <f t="shared" si="40"/>
        <v>476.29995000000008</v>
      </c>
      <c r="G1304" s="52">
        <f t="shared" si="41"/>
        <v>0</v>
      </c>
    </row>
    <row r="1305" spans="2:7" ht="12.75" customHeight="1" x14ac:dyDescent="0.2">
      <c r="B1305" s="75">
        <f>'namerena data'!A1295+('namerena data'!B1295-1)/24</f>
        <v>41601.666666666664</v>
      </c>
      <c r="C1305" s="51">
        <f>IF('namerena data'!C1295&gt;0,'namerena data'!C1295/1000,0)</f>
        <v>0</v>
      </c>
      <c r="D1305" s="76">
        <v>45.56</v>
      </c>
      <c r="E1305" s="76">
        <v>27.254999999999999</v>
      </c>
      <c r="F1305" s="77">
        <f t="shared" si="40"/>
        <v>641.73780000000011</v>
      </c>
      <c r="G1305" s="52">
        <f t="shared" si="41"/>
        <v>0</v>
      </c>
    </row>
    <row r="1306" spans="2:7" ht="12.75" customHeight="1" x14ac:dyDescent="0.2">
      <c r="B1306" s="75">
        <f>'namerena data'!A1296+('namerena data'!B1296-1)/24</f>
        <v>41601.708333333336</v>
      </c>
      <c r="C1306" s="51">
        <f>IF('namerena data'!C1296&gt;0,'namerena data'!C1296/1000,0)</f>
        <v>0</v>
      </c>
      <c r="D1306" s="76">
        <v>55.17</v>
      </c>
      <c r="E1306" s="76">
        <v>27.254999999999999</v>
      </c>
      <c r="F1306" s="77">
        <f t="shared" si="40"/>
        <v>903.65834999999993</v>
      </c>
      <c r="G1306" s="52">
        <f t="shared" si="41"/>
        <v>0</v>
      </c>
    </row>
    <row r="1307" spans="2:7" ht="12.75" customHeight="1" x14ac:dyDescent="0.2">
      <c r="B1307" s="75">
        <f>'namerena data'!A1297+('namerena data'!B1297-1)/24</f>
        <v>41601.75</v>
      </c>
      <c r="C1307" s="51">
        <f>IF('namerena data'!C1297&gt;0,'namerena data'!C1297/1000,0)</f>
        <v>0</v>
      </c>
      <c r="D1307" s="76">
        <v>43</v>
      </c>
      <c r="E1307" s="76">
        <v>27.254999999999999</v>
      </c>
      <c r="F1307" s="77">
        <f t="shared" si="40"/>
        <v>571.96499999999992</v>
      </c>
      <c r="G1307" s="52">
        <f t="shared" si="41"/>
        <v>0</v>
      </c>
    </row>
    <row r="1308" spans="2:7" ht="12.75" customHeight="1" x14ac:dyDescent="0.2">
      <c r="B1308" s="75">
        <f>'namerena data'!A1298+('namerena data'!B1298-1)/24</f>
        <v>41601.791666666664</v>
      </c>
      <c r="C1308" s="51">
        <f>IF('namerena data'!C1298&gt;0,'namerena data'!C1298/1000,0)</f>
        <v>0</v>
      </c>
      <c r="D1308" s="76">
        <v>39.9</v>
      </c>
      <c r="E1308" s="76">
        <v>27.254999999999999</v>
      </c>
      <c r="F1308" s="77">
        <f t="shared" si="40"/>
        <v>487.47450000000003</v>
      </c>
      <c r="G1308" s="52">
        <f t="shared" si="41"/>
        <v>0</v>
      </c>
    </row>
    <row r="1309" spans="2:7" ht="12.75" customHeight="1" x14ac:dyDescent="0.2">
      <c r="B1309" s="75">
        <f>'namerena data'!A1299+('namerena data'!B1299-1)/24</f>
        <v>41601.833333333336</v>
      </c>
      <c r="C1309" s="51">
        <f>IF('namerena data'!C1299&gt;0,'namerena data'!C1299/1000,0)</f>
        <v>0</v>
      </c>
      <c r="D1309" s="76">
        <v>38.49</v>
      </c>
      <c r="E1309" s="76">
        <v>27.254999999999999</v>
      </c>
      <c r="F1309" s="77">
        <f t="shared" si="40"/>
        <v>449.04494999999997</v>
      </c>
      <c r="G1309" s="52">
        <f t="shared" si="41"/>
        <v>0</v>
      </c>
    </row>
    <row r="1310" spans="2:7" ht="12.75" customHeight="1" x14ac:dyDescent="0.2">
      <c r="B1310" s="75">
        <f>'namerena data'!A1300+('namerena data'!B1300-1)/24</f>
        <v>41601.875</v>
      </c>
      <c r="C1310" s="51">
        <f>IF('namerena data'!C1300&gt;0,'namerena data'!C1300/1000,0)</f>
        <v>0</v>
      </c>
      <c r="D1310" s="76">
        <v>35</v>
      </c>
      <c r="E1310" s="76">
        <v>27.254999999999999</v>
      </c>
      <c r="F1310" s="77">
        <f t="shared" si="40"/>
        <v>353.92499999999995</v>
      </c>
      <c r="G1310" s="52">
        <f t="shared" si="41"/>
        <v>0</v>
      </c>
    </row>
    <row r="1311" spans="2:7" ht="12.75" customHeight="1" x14ac:dyDescent="0.2">
      <c r="B1311" s="75">
        <f>'namerena data'!A1301+('namerena data'!B1301-1)/24</f>
        <v>41601.916666666664</v>
      </c>
      <c r="C1311" s="51">
        <f>IF('namerena data'!C1301&gt;0,'namerena data'!C1301/1000,0)</f>
        <v>0</v>
      </c>
      <c r="D1311" s="76">
        <v>33.909999999999997</v>
      </c>
      <c r="E1311" s="76">
        <v>27.254999999999999</v>
      </c>
      <c r="F1311" s="77">
        <f t="shared" si="40"/>
        <v>324.21704999999986</v>
      </c>
      <c r="G1311" s="52">
        <f t="shared" si="41"/>
        <v>0</v>
      </c>
    </row>
    <row r="1312" spans="2:7" ht="12.75" customHeight="1" x14ac:dyDescent="0.2">
      <c r="B1312" s="75">
        <f>'namerena data'!A1302+('namerena data'!B1302-1)/24</f>
        <v>41601.958333333336</v>
      </c>
      <c r="C1312" s="51">
        <f>IF('namerena data'!C1302&gt;0,'namerena data'!C1302/1000,0)</f>
        <v>0</v>
      </c>
      <c r="D1312" s="76">
        <v>29.64</v>
      </c>
      <c r="E1312" s="76">
        <v>27.254999999999999</v>
      </c>
      <c r="F1312" s="77">
        <f t="shared" si="40"/>
        <v>207.83820000000003</v>
      </c>
      <c r="G1312" s="52">
        <f t="shared" si="41"/>
        <v>0</v>
      </c>
    </row>
    <row r="1313" spans="2:7" ht="12.75" customHeight="1" x14ac:dyDescent="0.2">
      <c r="B1313" s="75">
        <f>'namerena data'!A1303+('namerena data'!B1303-1)/24</f>
        <v>41602</v>
      </c>
      <c r="C1313" s="51">
        <f>IF('namerena data'!C1303&gt;0,'namerena data'!C1303/1000,0)</f>
        <v>0</v>
      </c>
      <c r="D1313" s="76">
        <v>19.7</v>
      </c>
      <c r="E1313" s="76">
        <v>27.254999999999999</v>
      </c>
      <c r="F1313" s="77">
        <f t="shared" si="40"/>
        <v>-63.07650000000001</v>
      </c>
      <c r="G1313" s="52">
        <f t="shared" si="41"/>
        <v>0</v>
      </c>
    </row>
    <row r="1314" spans="2:7" ht="12.75" customHeight="1" x14ac:dyDescent="0.2">
      <c r="B1314" s="75">
        <f>'namerena data'!A1304+('namerena data'!B1304-1)/24</f>
        <v>41602.041666666664</v>
      </c>
      <c r="C1314" s="51">
        <f>IF('namerena data'!C1304&gt;0,'namerena data'!C1304/1000,0)</f>
        <v>0</v>
      </c>
      <c r="D1314" s="76">
        <v>19</v>
      </c>
      <c r="E1314" s="76">
        <v>27.254999999999999</v>
      </c>
      <c r="F1314" s="77">
        <f t="shared" si="40"/>
        <v>-82.154999999999973</v>
      </c>
      <c r="G1314" s="52">
        <f t="shared" si="41"/>
        <v>0</v>
      </c>
    </row>
    <row r="1315" spans="2:7" ht="12.75" customHeight="1" x14ac:dyDescent="0.2">
      <c r="B1315" s="75">
        <f>'namerena data'!A1305+('namerena data'!B1305-1)/24</f>
        <v>41602.083333333336</v>
      </c>
      <c r="C1315" s="51">
        <f>IF('namerena data'!C1305&gt;0,'namerena data'!C1305/1000,0)</f>
        <v>0</v>
      </c>
      <c r="D1315" s="76">
        <v>11.61</v>
      </c>
      <c r="E1315" s="76">
        <v>27.254999999999999</v>
      </c>
      <c r="F1315" s="77">
        <f t="shared" si="40"/>
        <v>-283.56945000000002</v>
      </c>
      <c r="G1315" s="52">
        <f t="shared" si="41"/>
        <v>0</v>
      </c>
    </row>
    <row r="1316" spans="2:7" ht="12.75" customHeight="1" x14ac:dyDescent="0.2">
      <c r="B1316" s="75">
        <f>'namerena data'!A1306+('namerena data'!B1306-1)/24</f>
        <v>41602.125</v>
      </c>
      <c r="C1316" s="51">
        <f>IF('namerena data'!C1306&gt;0,'namerena data'!C1306/1000,0)</f>
        <v>0</v>
      </c>
      <c r="D1316" s="76">
        <v>14</v>
      </c>
      <c r="E1316" s="76">
        <v>27.254999999999999</v>
      </c>
      <c r="F1316" s="77">
        <f t="shared" si="40"/>
        <v>-218.43</v>
      </c>
      <c r="G1316" s="52">
        <f t="shared" si="41"/>
        <v>0</v>
      </c>
    </row>
    <row r="1317" spans="2:7" ht="12.75" customHeight="1" x14ac:dyDescent="0.2">
      <c r="B1317" s="75">
        <f>'namerena data'!A1307+('namerena data'!B1307-1)/24</f>
        <v>41602.166666666664</v>
      </c>
      <c r="C1317" s="51">
        <f>IF('namerena data'!C1307&gt;0,'namerena data'!C1307/1000,0)</f>
        <v>0</v>
      </c>
      <c r="D1317" s="76">
        <v>16</v>
      </c>
      <c r="E1317" s="76">
        <v>27.254999999999999</v>
      </c>
      <c r="F1317" s="77">
        <f t="shared" si="40"/>
        <v>-163.92000000000002</v>
      </c>
      <c r="G1317" s="52">
        <f t="shared" si="41"/>
        <v>0</v>
      </c>
    </row>
    <row r="1318" spans="2:7" ht="12.75" customHeight="1" x14ac:dyDescent="0.2">
      <c r="B1318" s="75">
        <f>'namerena data'!A1308+('namerena data'!B1308-1)/24</f>
        <v>41602.208333333336</v>
      </c>
      <c r="C1318" s="51">
        <f>IF('namerena data'!C1308&gt;0,'namerena data'!C1308/1000,0)</f>
        <v>0</v>
      </c>
      <c r="D1318" s="76">
        <v>13.46</v>
      </c>
      <c r="E1318" s="76">
        <v>27.254999999999999</v>
      </c>
      <c r="F1318" s="77">
        <f t="shared" si="40"/>
        <v>-233.14769999999999</v>
      </c>
      <c r="G1318" s="52">
        <f t="shared" si="41"/>
        <v>0</v>
      </c>
    </row>
    <row r="1319" spans="2:7" ht="12.75" customHeight="1" x14ac:dyDescent="0.2">
      <c r="B1319" s="75">
        <f>'namerena data'!A1309+('namerena data'!B1309-1)/24</f>
        <v>41602.25</v>
      </c>
      <c r="C1319" s="51">
        <f>IF('namerena data'!C1309&gt;0,'namerena data'!C1309/1000,0)</f>
        <v>0</v>
      </c>
      <c r="D1319" s="76">
        <v>12.65</v>
      </c>
      <c r="E1319" s="76">
        <v>27.254999999999999</v>
      </c>
      <c r="F1319" s="77">
        <f t="shared" si="40"/>
        <v>-255.22424999999998</v>
      </c>
      <c r="G1319" s="52">
        <f t="shared" si="41"/>
        <v>0</v>
      </c>
    </row>
    <row r="1320" spans="2:7" ht="12.75" customHeight="1" x14ac:dyDescent="0.2">
      <c r="B1320" s="75">
        <f>'namerena data'!A1310+('namerena data'!B1310-1)/24</f>
        <v>41602.291666666664</v>
      </c>
      <c r="C1320" s="51">
        <f>IF('namerena data'!C1310&gt;0,'namerena data'!C1310/1000,0)</f>
        <v>0</v>
      </c>
      <c r="D1320" s="76">
        <v>18.25</v>
      </c>
      <c r="E1320" s="76">
        <v>27.254999999999999</v>
      </c>
      <c r="F1320" s="77">
        <f t="shared" si="40"/>
        <v>-102.59625</v>
      </c>
      <c r="G1320" s="52">
        <f t="shared" si="41"/>
        <v>0</v>
      </c>
    </row>
    <row r="1321" spans="2:7" ht="12.75" customHeight="1" x14ac:dyDescent="0.2">
      <c r="B1321" s="75">
        <f>'namerena data'!A1311+('namerena data'!B1311-1)/24</f>
        <v>41602.333333333336</v>
      </c>
      <c r="C1321" s="51">
        <f>IF('namerena data'!C1311&gt;0,'namerena data'!C1311/1000,0)</f>
        <v>0</v>
      </c>
      <c r="D1321" s="76">
        <v>23.15</v>
      </c>
      <c r="E1321" s="76">
        <v>27.254999999999999</v>
      </c>
      <c r="F1321" s="77">
        <f t="shared" si="40"/>
        <v>30.953249999999912</v>
      </c>
      <c r="G1321" s="52">
        <f t="shared" si="41"/>
        <v>0</v>
      </c>
    </row>
    <row r="1322" spans="2:7" ht="12.75" customHeight="1" x14ac:dyDescent="0.2">
      <c r="B1322" s="75">
        <f>'namerena data'!A1312+('namerena data'!B1312-1)/24</f>
        <v>41602.375</v>
      </c>
      <c r="C1322" s="51">
        <f>IF('namerena data'!C1312&gt;0,'namerena data'!C1312/1000,0)</f>
        <v>0</v>
      </c>
      <c r="D1322" s="76">
        <v>28</v>
      </c>
      <c r="E1322" s="76">
        <v>27.254999999999999</v>
      </c>
      <c r="F1322" s="77">
        <f t="shared" si="40"/>
        <v>163.13999999999999</v>
      </c>
      <c r="G1322" s="52">
        <f t="shared" si="41"/>
        <v>0</v>
      </c>
    </row>
    <row r="1323" spans="2:7" ht="12.75" customHeight="1" x14ac:dyDescent="0.2">
      <c r="B1323" s="75">
        <f>'namerena data'!A1313+('namerena data'!B1313-1)/24</f>
        <v>41602.416666666664</v>
      </c>
      <c r="C1323" s="51">
        <f>IF('namerena data'!C1313&gt;0,'namerena data'!C1313/1000,0)</f>
        <v>0</v>
      </c>
      <c r="D1323" s="76">
        <v>31.74</v>
      </c>
      <c r="E1323" s="76">
        <v>27.254999999999999</v>
      </c>
      <c r="F1323" s="77">
        <f t="shared" si="40"/>
        <v>265.07369999999992</v>
      </c>
      <c r="G1323" s="52">
        <f t="shared" si="41"/>
        <v>0</v>
      </c>
    </row>
    <row r="1324" spans="2:7" ht="12.75" customHeight="1" x14ac:dyDescent="0.2">
      <c r="B1324" s="75">
        <f>'namerena data'!A1314+('namerena data'!B1314-1)/24</f>
        <v>41602.458333333336</v>
      </c>
      <c r="C1324" s="51">
        <f>IF('namerena data'!C1314&gt;0,'namerena data'!C1314/1000,0)</f>
        <v>0</v>
      </c>
      <c r="D1324" s="76">
        <v>33.340000000000003</v>
      </c>
      <c r="E1324" s="76">
        <v>27.254999999999999</v>
      </c>
      <c r="F1324" s="77">
        <f t="shared" si="40"/>
        <v>308.68170000000009</v>
      </c>
      <c r="G1324" s="52">
        <f t="shared" si="41"/>
        <v>0</v>
      </c>
    </row>
    <row r="1325" spans="2:7" ht="12.75" customHeight="1" x14ac:dyDescent="0.2">
      <c r="B1325" s="75">
        <f>'namerena data'!A1315+('namerena data'!B1315-1)/24</f>
        <v>41602.5</v>
      </c>
      <c r="C1325" s="51">
        <f>IF('namerena data'!C1315&gt;0,'namerena data'!C1315/1000,0)</f>
        <v>0</v>
      </c>
      <c r="D1325" s="76">
        <v>31.42</v>
      </c>
      <c r="E1325" s="76">
        <v>27.254999999999999</v>
      </c>
      <c r="F1325" s="77">
        <f t="shared" si="40"/>
        <v>256.35210000000006</v>
      </c>
      <c r="G1325" s="52">
        <f t="shared" si="41"/>
        <v>0</v>
      </c>
    </row>
    <row r="1326" spans="2:7" ht="12.75" customHeight="1" x14ac:dyDescent="0.2">
      <c r="B1326" s="75">
        <f>'namerena data'!A1316+('namerena data'!B1316-1)/24</f>
        <v>41602.541666666664</v>
      </c>
      <c r="C1326" s="51">
        <f>IF('namerena data'!C1316&gt;0,'namerena data'!C1316/1000,0)</f>
        <v>0</v>
      </c>
      <c r="D1326" s="76">
        <v>27.6</v>
      </c>
      <c r="E1326" s="76">
        <v>27.254999999999999</v>
      </c>
      <c r="F1326" s="77">
        <f t="shared" si="40"/>
        <v>152.23800000000006</v>
      </c>
      <c r="G1326" s="52">
        <f t="shared" si="41"/>
        <v>0</v>
      </c>
    </row>
    <row r="1327" spans="2:7" ht="12.75" customHeight="1" x14ac:dyDescent="0.2">
      <c r="B1327" s="75">
        <f>'namerena data'!A1317+('namerena data'!B1317-1)/24</f>
        <v>41602.583333333336</v>
      </c>
      <c r="C1327" s="51">
        <f>IF('namerena data'!C1317&gt;0,'namerena data'!C1317/1000,0)</f>
        <v>0</v>
      </c>
      <c r="D1327" s="76">
        <v>26</v>
      </c>
      <c r="E1327" s="76">
        <v>27.254999999999999</v>
      </c>
      <c r="F1327" s="77">
        <f t="shared" si="40"/>
        <v>108.63</v>
      </c>
      <c r="G1327" s="52">
        <f t="shared" si="41"/>
        <v>0</v>
      </c>
    </row>
    <row r="1328" spans="2:7" ht="12.75" customHeight="1" x14ac:dyDescent="0.2">
      <c r="B1328" s="75">
        <f>'namerena data'!A1318+('namerena data'!B1318-1)/24</f>
        <v>41602.625</v>
      </c>
      <c r="C1328" s="51">
        <f>IF('namerena data'!C1318&gt;0,'namerena data'!C1318/1000,0)</f>
        <v>0</v>
      </c>
      <c r="D1328" s="76">
        <v>28.62</v>
      </c>
      <c r="E1328" s="76">
        <v>27.254999999999999</v>
      </c>
      <c r="F1328" s="77">
        <f t="shared" si="40"/>
        <v>180.03809999999999</v>
      </c>
      <c r="G1328" s="52">
        <f t="shared" si="41"/>
        <v>0</v>
      </c>
    </row>
    <row r="1329" spans="2:7" ht="12.75" customHeight="1" x14ac:dyDescent="0.2">
      <c r="B1329" s="75">
        <f>'namerena data'!A1319+('namerena data'!B1319-1)/24</f>
        <v>41602.666666666664</v>
      </c>
      <c r="C1329" s="51">
        <f>IF('namerena data'!C1319&gt;0,'namerena data'!C1319/1000,0)</f>
        <v>0</v>
      </c>
      <c r="D1329" s="76">
        <v>33.450000000000003</v>
      </c>
      <c r="E1329" s="76">
        <v>27.254999999999999</v>
      </c>
      <c r="F1329" s="77">
        <f t="shared" si="40"/>
        <v>311.67975000000001</v>
      </c>
      <c r="G1329" s="52">
        <f t="shared" si="41"/>
        <v>0</v>
      </c>
    </row>
    <row r="1330" spans="2:7" ht="12.75" customHeight="1" x14ac:dyDescent="0.2">
      <c r="B1330" s="75">
        <f>'namerena data'!A1320+('namerena data'!B1320-1)/24</f>
        <v>41602.708333333336</v>
      </c>
      <c r="C1330" s="51">
        <f>IF('namerena data'!C1320&gt;0,'namerena data'!C1320/1000,0)</f>
        <v>0</v>
      </c>
      <c r="D1330" s="76">
        <v>36.82</v>
      </c>
      <c r="E1330" s="76">
        <v>27.254999999999999</v>
      </c>
      <c r="F1330" s="77">
        <f t="shared" si="40"/>
        <v>403.52909999999997</v>
      </c>
      <c r="G1330" s="52">
        <f t="shared" si="41"/>
        <v>0</v>
      </c>
    </row>
    <row r="1331" spans="2:7" ht="12.75" customHeight="1" x14ac:dyDescent="0.2">
      <c r="B1331" s="75">
        <f>'namerena data'!A1321+('namerena data'!B1321-1)/24</f>
        <v>41602.75</v>
      </c>
      <c r="C1331" s="51">
        <f>IF('namerena data'!C1321&gt;0,'namerena data'!C1321/1000,0)</f>
        <v>0</v>
      </c>
      <c r="D1331" s="76">
        <v>35</v>
      </c>
      <c r="E1331" s="76">
        <v>27.254999999999999</v>
      </c>
      <c r="F1331" s="77">
        <f t="shared" si="40"/>
        <v>353.92499999999995</v>
      </c>
      <c r="G1331" s="52">
        <f t="shared" si="41"/>
        <v>0</v>
      </c>
    </row>
    <row r="1332" spans="2:7" ht="12.75" customHeight="1" x14ac:dyDescent="0.2">
      <c r="B1332" s="75">
        <f>'namerena data'!A1322+('namerena data'!B1322-1)/24</f>
        <v>41602.791666666664</v>
      </c>
      <c r="C1332" s="51">
        <f>IF('namerena data'!C1322&gt;0,'namerena data'!C1322/1000,0)</f>
        <v>0</v>
      </c>
      <c r="D1332" s="76">
        <v>31.32</v>
      </c>
      <c r="E1332" s="76">
        <v>27.254999999999999</v>
      </c>
      <c r="F1332" s="77">
        <f t="shared" si="40"/>
        <v>253.62659999999994</v>
      </c>
      <c r="G1332" s="52">
        <f t="shared" si="41"/>
        <v>0</v>
      </c>
    </row>
    <row r="1333" spans="2:7" ht="12.75" customHeight="1" x14ac:dyDescent="0.2">
      <c r="B1333" s="75">
        <f>'namerena data'!A1323+('namerena data'!B1323-1)/24</f>
        <v>41602.833333333336</v>
      </c>
      <c r="C1333" s="51">
        <f>IF('namerena data'!C1323&gt;0,'namerena data'!C1323/1000,0)</f>
        <v>0</v>
      </c>
      <c r="D1333" s="76">
        <v>31.92</v>
      </c>
      <c r="E1333" s="76">
        <v>27.254999999999999</v>
      </c>
      <c r="F1333" s="77">
        <f t="shared" si="40"/>
        <v>269.9796</v>
      </c>
      <c r="G1333" s="52">
        <f t="shared" si="41"/>
        <v>0</v>
      </c>
    </row>
    <row r="1334" spans="2:7" ht="12.75" customHeight="1" x14ac:dyDescent="0.2">
      <c r="B1334" s="75">
        <f>'namerena data'!A1324+('namerena data'!B1324-1)/24</f>
        <v>41602.875</v>
      </c>
      <c r="C1334" s="51">
        <f>IF('namerena data'!C1324&gt;0,'namerena data'!C1324/1000,0)</f>
        <v>0</v>
      </c>
      <c r="D1334" s="76">
        <v>29.2</v>
      </c>
      <c r="E1334" s="76">
        <v>27.254999999999999</v>
      </c>
      <c r="F1334" s="77">
        <f t="shared" si="40"/>
        <v>195.846</v>
      </c>
      <c r="G1334" s="52">
        <f t="shared" si="41"/>
        <v>0</v>
      </c>
    </row>
    <row r="1335" spans="2:7" ht="12.75" customHeight="1" x14ac:dyDescent="0.2">
      <c r="B1335" s="75">
        <f>'namerena data'!A1325+('namerena data'!B1325-1)/24</f>
        <v>41602.916666666664</v>
      </c>
      <c r="C1335" s="51">
        <f>IF('namerena data'!C1325&gt;0,'namerena data'!C1325/1000,0)</f>
        <v>0</v>
      </c>
      <c r="D1335" s="76">
        <v>25</v>
      </c>
      <c r="E1335" s="76">
        <v>27.254999999999999</v>
      </c>
      <c r="F1335" s="77">
        <f t="shared" si="40"/>
        <v>81.375</v>
      </c>
      <c r="G1335" s="52">
        <f t="shared" si="41"/>
        <v>0</v>
      </c>
    </row>
    <row r="1336" spans="2:7" ht="12.75" customHeight="1" x14ac:dyDescent="0.2">
      <c r="B1336" s="75">
        <f>'namerena data'!A1326+('namerena data'!B1326-1)/24</f>
        <v>41602.958333333336</v>
      </c>
      <c r="C1336" s="51">
        <f>IF('namerena data'!C1326&gt;0,'namerena data'!C1326/1000,0)</f>
        <v>0</v>
      </c>
      <c r="D1336" s="76">
        <v>21</v>
      </c>
      <c r="E1336" s="76">
        <v>27.254999999999999</v>
      </c>
      <c r="F1336" s="77">
        <f t="shared" si="40"/>
        <v>-27.644999999999982</v>
      </c>
      <c r="G1336" s="52">
        <f t="shared" si="41"/>
        <v>0</v>
      </c>
    </row>
    <row r="1337" spans="2:7" ht="12.75" customHeight="1" x14ac:dyDescent="0.2">
      <c r="B1337" s="75">
        <f>'namerena data'!A1327+('namerena data'!B1327-1)/24</f>
        <v>41603</v>
      </c>
      <c r="C1337" s="51">
        <f>IF('namerena data'!C1327&gt;0,'namerena data'!C1327/1000,0)</f>
        <v>0</v>
      </c>
      <c r="D1337" s="76">
        <v>15.86</v>
      </c>
      <c r="E1337" s="76">
        <v>27.27</v>
      </c>
      <c r="F1337" s="77">
        <f t="shared" ref="F1337:F1400" si="42">+IF(AND(ISNUMBER(D1337),ISNUMBER(E1337)),D1337*E1337-$F$13,0)</f>
        <v>-167.49780000000004</v>
      </c>
      <c r="G1337" s="52">
        <f t="shared" ref="G1337:G1400" si="43">+(C1337*F1337)</f>
        <v>0</v>
      </c>
    </row>
    <row r="1338" spans="2:7" ht="12.75" customHeight="1" x14ac:dyDescent="0.2">
      <c r="B1338" s="75">
        <f>'namerena data'!A1328+('namerena data'!B1328-1)/24</f>
        <v>41603.041666666664</v>
      </c>
      <c r="C1338" s="51">
        <f>IF('namerena data'!C1328&gt;0,'namerena data'!C1328/1000,0)</f>
        <v>0</v>
      </c>
      <c r="D1338" s="76">
        <v>11.86</v>
      </c>
      <c r="E1338" s="76">
        <v>27.27</v>
      </c>
      <c r="F1338" s="77">
        <f t="shared" si="42"/>
        <v>-276.57780000000002</v>
      </c>
      <c r="G1338" s="52">
        <f t="shared" si="43"/>
        <v>0</v>
      </c>
    </row>
    <row r="1339" spans="2:7" ht="12.75" customHeight="1" x14ac:dyDescent="0.2">
      <c r="B1339" s="75">
        <f>'namerena data'!A1329+('namerena data'!B1329-1)/24</f>
        <v>41603.083333333336</v>
      </c>
      <c r="C1339" s="51">
        <f>IF('namerena data'!C1329&gt;0,'namerena data'!C1329/1000,0)</f>
        <v>0</v>
      </c>
      <c r="D1339" s="76">
        <v>9.75</v>
      </c>
      <c r="E1339" s="76">
        <v>27.27</v>
      </c>
      <c r="F1339" s="77">
        <f t="shared" si="42"/>
        <v>-334.11750000000001</v>
      </c>
      <c r="G1339" s="52">
        <f t="shared" si="43"/>
        <v>0</v>
      </c>
    </row>
    <row r="1340" spans="2:7" ht="12.75" customHeight="1" x14ac:dyDescent="0.2">
      <c r="B1340" s="75">
        <f>'namerena data'!A1330+('namerena data'!B1330-1)/24</f>
        <v>41603.125</v>
      </c>
      <c r="C1340" s="51">
        <f>IF('namerena data'!C1330&gt;0,'namerena data'!C1330/1000,0)</f>
        <v>0</v>
      </c>
      <c r="D1340" s="76">
        <v>2</v>
      </c>
      <c r="E1340" s="76">
        <v>27.27</v>
      </c>
      <c r="F1340" s="77">
        <f t="shared" si="42"/>
        <v>-545.46</v>
      </c>
      <c r="G1340" s="52">
        <f t="shared" si="43"/>
        <v>0</v>
      </c>
    </row>
    <row r="1341" spans="2:7" ht="12.75" customHeight="1" x14ac:dyDescent="0.2">
      <c r="B1341" s="75">
        <f>'namerena data'!A1331+('namerena data'!B1331-1)/24</f>
        <v>41603.166666666664</v>
      </c>
      <c r="C1341" s="51">
        <f>IF('namerena data'!C1331&gt;0,'namerena data'!C1331/1000,0)</f>
        <v>0</v>
      </c>
      <c r="D1341" s="76">
        <v>11.03</v>
      </c>
      <c r="E1341" s="76">
        <v>27.27</v>
      </c>
      <c r="F1341" s="77">
        <f t="shared" si="42"/>
        <v>-299.21190000000001</v>
      </c>
      <c r="G1341" s="52">
        <f t="shared" si="43"/>
        <v>0</v>
      </c>
    </row>
    <row r="1342" spans="2:7" ht="12.75" customHeight="1" x14ac:dyDescent="0.2">
      <c r="B1342" s="75">
        <f>'namerena data'!A1332+('namerena data'!B1332-1)/24</f>
        <v>41603.208333333336</v>
      </c>
      <c r="C1342" s="51">
        <f>IF('namerena data'!C1332&gt;0,'namerena data'!C1332/1000,0)</f>
        <v>0</v>
      </c>
      <c r="D1342" s="76">
        <v>17.86</v>
      </c>
      <c r="E1342" s="76">
        <v>27.27</v>
      </c>
      <c r="F1342" s="77">
        <f t="shared" si="42"/>
        <v>-112.95780000000002</v>
      </c>
      <c r="G1342" s="52">
        <f t="shared" si="43"/>
        <v>0</v>
      </c>
    </row>
    <row r="1343" spans="2:7" ht="12.75" customHeight="1" x14ac:dyDescent="0.2">
      <c r="B1343" s="75">
        <f>'namerena data'!A1333+('namerena data'!B1333-1)/24</f>
        <v>41603.25</v>
      </c>
      <c r="C1343" s="51">
        <f>IF('namerena data'!C1333&gt;0,'namerena data'!C1333/1000,0)</f>
        <v>0</v>
      </c>
      <c r="D1343" s="76">
        <v>35</v>
      </c>
      <c r="E1343" s="76">
        <v>27.27</v>
      </c>
      <c r="F1343" s="77">
        <f t="shared" si="42"/>
        <v>354.44999999999993</v>
      </c>
      <c r="G1343" s="52">
        <f t="shared" si="43"/>
        <v>0</v>
      </c>
    </row>
    <row r="1344" spans="2:7" ht="12.75" customHeight="1" x14ac:dyDescent="0.2">
      <c r="B1344" s="75">
        <f>'namerena data'!A1334+('namerena data'!B1334-1)/24</f>
        <v>41603.291666666664</v>
      </c>
      <c r="C1344" s="51">
        <f>IF('namerena data'!C1334&gt;0,'namerena data'!C1334/1000,0)</f>
        <v>0</v>
      </c>
      <c r="D1344" s="76">
        <v>45</v>
      </c>
      <c r="E1344" s="76">
        <v>27.27</v>
      </c>
      <c r="F1344" s="77">
        <f t="shared" si="42"/>
        <v>627.15000000000009</v>
      </c>
      <c r="G1344" s="52">
        <f t="shared" si="43"/>
        <v>0</v>
      </c>
    </row>
    <row r="1345" spans="2:7" ht="12.75" customHeight="1" x14ac:dyDescent="0.2">
      <c r="B1345" s="75">
        <f>'namerena data'!A1335+('namerena data'!B1335-1)/24</f>
        <v>41603.333333333336</v>
      </c>
      <c r="C1345" s="51">
        <f>IF('namerena data'!C1335&gt;0,'namerena data'!C1335/1000,0)</f>
        <v>0</v>
      </c>
      <c r="D1345" s="76">
        <v>40</v>
      </c>
      <c r="E1345" s="76">
        <v>27.27</v>
      </c>
      <c r="F1345" s="77">
        <f t="shared" si="42"/>
        <v>490.79999999999995</v>
      </c>
      <c r="G1345" s="52">
        <f t="shared" si="43"/>
        <v>0</v>
      </c>
    </row>
    <row r="1346" spans="2:7" ht="12.75" customHeight="1" x14ac:dyDescent="0.2">
      <c r="B1346" s="75">
        <f>'namerena data'!A1336+('namerena data'!B1336-1)/24</f>
        <v>41603.375</v>
      </c>
      <c r="C1346" s="51">
        <f>IF('namerena data'!C1336&gt;0,'namerena data'!C1336/1000,0)</f>
        <v>0</v>
      </c>
      <c r="D1346" s="76">
        <v>45.95</v>
      </c>
      <c r="E1346" s="76">
        <v>27.27</v>
      </c>
      <c r="F1346" s="77">
        <f t="shared" si="42"/>
        <v>653.05650000000014</v>
      </c>
      <c r="G1346" s="52">
        <f t="shared" si="43"/>
        <v>0</v>
      </c>
    </row>
    <row r="1347" spans="2:7" ht="12.75" customHeight="1" x14ac:dyDescent="0.2">
      <c r="B1347" s="75">
        <f>'namerena data'!A1337+('namerena data'!B1337-1)/24</f>
        <v>41603.416666666664</v>
      </c>
      <c r="C1347" s="51">
        <f>IF('namerena data'!C1337&gt;0,'namerena data'!C1337/1000,0)</f>
        <v>0</v>
      </c>
      <c r="D1347" s="76">
        <v>40.659999999999997</v>
      </c>
      <c r="E1347" s="76">
        <v>27.27</v>
      </c>
      <c r="F1347" s="77">
        <f t="shared" si="42"/>
        <v>508.79819999999995</v>
      </c>
      <c r="G1347" s="52">
        <f t="shared" si="43"/>
        <v>0</v>
      </c>
    </row>
    <row r="1348" spans="2:7" ht="12.75" customHeight="1" x14ac:dyDescent="0.2">
      <c r="B1348" s="75">
        <f>'namerena data'!A1338+('namerena data'!B1338-1)/24</f>
        <v>41603.458333333336</v>
      </c>
      <c r="C1348" s="51">
        <f>IF('namerena data'!C1338&gt;0,'namerena data'!C1338/1000,0)</f>
        <v>0</v>
      </c>
      <c r="D1348" s="76">
        <v>41</v>
      </c>
      <c r="E1348" s="76">
        <v>27.27</v>
      </c>
      <c r="F1348" s="77">
        <f t="shared" si="42"/>
        <v>518.06999999999994</v>
      </c>
      <c r="G1348" s="52">
        <f t="shared" si="43"/>
        <v>0</v>
      </c>
    </row>
    <row r="1349" spans="2:7" ht="12.75" customHeight="1" x14ac:dyDescent="0.2">
      <c r="B1349" s="75">
        <f>'namerena data'!A1339+('namerena data'!B1339-1)/24</f>
        <v>41603.5</v>
      </c>
      <c r="C1349" s="51">
        <f>IF('namerena data'!C1339&gt;0,'namerena data'!C1339/1000,0)</f>
        <v>0</v>
      </c>
      <c r="D1349" s="76">
        <v>42.07</v>
      </c>
      <c r="E1349" s="76">
        <v>27.27</v>
      </c>
      <c r="F1349" s="77">
        <f t="shared" si="42"/>
        <v>547.24890000000005</v>
      </c>
      <c r="G1349" s="52">
        <f t="shared" si="43"/>
        <v>0</v>
      </c>
    </row>
    <row r="1350" spans="2:7" ht="12.75" customHeight="1" x14ac:dyDescent="0.2">
      <c r="B1350" s="75">
        <f>'namerena data'!A1340+('namerena data'!B1340-1)/24</f>
        <v>41603.541666666664</v>
      </c>
      <c r="C1350" s="51">
        <f>IF('namerena data'!C1340&gt;0,'namerena data'!C1340/1000,0)</f>
        <v>0</v>
      </c>
      <c r="D1350" s="76">
        <v>45</v>
      </c>
      <c r="E1350" s="76">
        <v>27.27</v>
      </c>
      <c r="F1350" s="77">
        <f t="shared" si="42"/>
        <v>627.15000000000009</v>
      </c>
      <c r="G1350" s="52">
        <f t="shared" si="43"/>
        <v>0</v>
      </c>
    </row>
    <row r="1351" spans="2:7" ht="12.75" customHeight="1" x14ac:dyDescent="0.2">
      <c r="B1351" s="75">
        <f>'namerena data'!A1341+('namerena data'!B1341-1)/24</f>
        <v>41603.583333333336</v>
      </c>
      <c r="C1351" s="51">
        <f>IF('namerena data'!C1341&gt;0,'namerena data'!C1341/1000,0)</f>
        <v>0</v>
      </c>
      <c r="D1351" s="76">
        <v>45.83</v>
      </c>
      <c r="E1351" s="76">
        <v>27.27</v>
      </c>
      <c r="F1351" s="77">
        <f t="shared" si="42"/>
        <v>649.78409999999985</v>
      </c>
      <c r="G1351" s="52">
        <f t="shared" si="43"/>
        <v>0</v>
      </c>
    </row>
    <row r="1352" spans="2:7" ht="12.75" customHeight="1" x14ac:dyDescent="0.2">
      <c r="B1352" s="75">
        <f>'namerena data'!A1342+('namerena data'!B1342-1)/24</f>
        <v>41603.625</v>
      </c>
      <c r="C1352" s="51">
        <f>IF('namerena data'!C1342&gt;0,'namerena data'!C1342/1000,0)</f>
        <v>0</v>
      </c>
      <c r="D1352" s="76">
        <v>51.48</v>
      </c>
      <c r="E1352" s="76">
        <v>27.27</v>
      </c>
      <c r="F1352" s="77">
        <f t="shared" si="42"/>
        <v>803.8596</v>
      </c>
      <c r="G1352" s="52">
        <f t="shared" si="43"/>
        <v>0</v>
      </c>
    </row>
    <row r="1353" spans="2:7" ht="12.75" customHeight="1" x14ac:dyDescent="0.2">
      <c r="B1353" s="75">
        <f>'namerena data'!A1343+('namerena data'!B1343-1)/24</f>
        <v>41603.666666666664</v>
      </c>
      <c r="C1353" s="51">
        <f>IF('namerena data'!C1343&gt;0,'namerena data'!C1343/1000,0)</f>
        <v>0</v>
      </c>
      <c r="D1353" s="76">
        <v>64.010000000000005</v>
      </c>
      <c r="E1353" s="76">
        <v>27.27</v>
      </c>
      <c r="F1353" s="77">
        <f t="shared" si="42"/>
        <v>1145.5527000000002</v>
      </c>
      <c r="G1353" s="52">
        <f t="shared" si="43"/>
        <v>0</v>
      </c>
    </row>
    <row r="1354" spans="2:7" ht="12.75" customHeight="1" x14ac:dyDescent="0.2">
      <c r="B1354" s="75">
        <f>'namerena data'!A1344+('namerena data'!B1344-1)/24</f>
        <v>41603.708333333336</v>
      </c>
      <c r="C1354" s="51">
        <f>IF('namerena data'!C1344&gt;0,'namerena data'!C1344/1000,0)</f>
        <v>0</v>
      </c>
      <c r="D1354" s="76">
        <v>82</v>
      </c>
      <c r="E1354" s="76">
        <v>27.27</v>
      </c>
      <c r="F1354" s="77">
        <f t="shared" si="42"/>
        <v>1636.1399999999999</v>
      </c>
      <c r="G1354" s="52">
        <f t="shared" si="43"/>
        <v>0</v>
      </c>
    </row>
    <row r="1355" spans="2:7" ht="12.75" customHeight="1" x14ac:dyDescent="0.2">
      <c r="B1355" s="75">
        <f>'namerena data'!A1345+('namerena data'!B1345-1)/24</f>
        <v>41603.75</v>
      </c>
      <c r="C1355" s="51">
        <f>IF('namerena data'!C1345&gt;0,'namerena data'!C1345/1000,0)</f>
        <v>0</v>
      </c>
      <c r="D1355" s="76">
        <v>70.930000000000007</v>
      </c>
      <c r="E1355" s="76">
        <v>27.27</v>
      </c>
      <c r="F1355" s="77">
        <f t="shared" si="42"/>
        <v>1334.2611000000002</v>
      </c>
      <c r="G1355" s="52">
        <f t="shared" si="43"/>
        <v>0</v>
      </c>
    </row>
    <row r="1356" spans="2:7" ht="12.75" customHeight="1" x14ac:dyDescent="0.2">
      <c r="B1356" s="75">
        <f>'namerena data'!A1346+('namerena data'!B1346-1)/24</f>
        <v>41603.791666666664</v>
      </c>
      <c r="C1356" s="51">
        <f>IF('namerena data'!C1346&gt;0,'namerena data'!C1346/1000,0)</f>
        <v>0</v>
      </c>
      <c r="D1356" s="76">
        <v>53.21</v>
      </c>
      <c r="E1356" s="76">
        <v>27.27</v>
      </c>
      <c r="F1356" s="77">
        <f t="shared" si="42"/>
        <v>851.03670000000011</v>
      </c>
      <c r="G1356" s="52">
        <f t="shared" si="43"/>
        <v>0</v>
      </c>
    </row>
    <row r="1357" spans="2:7" ht="12.75" customHeight="1" x14ac:dyDescent="0.2">
      <c r="B1357" s="75">
        <f>'namerena data'!A1347+('namerena data'!B1347-1)/24</f>
        <v>41603.833333333336</v>
      </c>
      <c r="C1357" s="51">
        <f>IF('namerena data'!C1347&gt;0,'namerena data'!C1347/1000,0)</f>
        <v>0</v>
      </c>
      <c r="D1357" s="76">
        <v>51.1</v>
      </c>
      <c r="E1357" s="76">
        <v>27.27</v>
      </c>
      <c r="F1357" s="77">
        <f t="shared" si="42"/>
        <v>793.49700000000007</v>
      </c>
      <c r="G1357" s="52">
        <f t="shared" si="43"/>
        <v>0</v>
      </c>
    </row>
    <row r="1358" spans="2:7" ht="12.75" customHeight="1" x14ac:dyDescent="0.2">
      <c r="B1358" s="75">
        <f>'namerena data'!A1348+('namerena data'!B1348-1)/24</f>
        <v>41603.875</v>
      </c>
      <c r="C1358" s="51">
        <f>IF('namerena data'!C1348&gt;0,'namerena data'!C1348/1000,0)</f>
        <v>0</v>
      </c>
      <c r="D1358" s="76">
        <v>39</v>
      </c>
      <c r="E1358" s="76">
        <v>27.27</v>
      </c>
      <c r="F1358" s="77">
        <f t="shared" si="42"/>
        <v>463.53</v>
      </c>
      <c r="G1358" s="52">
        <f t="shared" si="43"/>
        <v>0</v>
      </c>
    </row>
    <row r="1359" spans="2:7" ht="12.75" customHeight="1" x14ac:dyDescent="0.2">
      <c r="B1359" s="75">
        <f>'namerena data'!A1349+('namerena data'!B1349-1)/24</f>
        <v>41603.916666666664</v>
      </c>
      <c r="C1359" s="51">
        <f>IF('namerena data'!C1349&gt;0,'namerena data'!C1349/1000,0)</f>
        <v>0</v>
      </c>
      <c r="D1359" s="76">
        <v>35</v>
      </c>
      <c r="E1359" s="76">
        <v>27.27</v>
      </c>
      <c r="F1359" s="77">
        <f t="shared" si="42"/>
        <v>354.44999999999993</v>
      </c>
      <c r="G1359" s="52">
        <f t="shared" si="43"/>
        <v>0</v>
      </c>
    </row>
    <row r="1360" spans="2:7" ht="12.75" customHeight="1" x14ac:dyDescent="0.2">
      <c r="B1360" s="75">
        <f>'namerena data'!A1350+('namerena data'!B1350-1)/24</f>
        <v>41603.958333333336</v>
      </c>
      <c r="C1360" s="51">
        <f>IF('namerena data'!C1350&gt;0,'namerena data'!C1350/1000,0)</f>
        <v>0</v>
      </c>
      <c r="D1360" s="76">
        <v>29.07</v>
      </c>
      <c r="E1360" s="76">
        <v>27.27</v>
      </c>
      <c r="F1360" s="77">
        <f t="shared" si="42"/>
        <v>192.73889999999994</v>
      </c>
      <c r="G1360" s="52">
        <f t="shared" si="43"/>
        <v>0</v>
      </c>
    </row>
    <row r="1361" spans="2:7" ht="12.75" customHeight="1" x14ac:dyDescent="0.2">
      <c r="B1361" s="75">
        <f>'namerena data'!A1351+('namerena data'!B1351-1)/24</f>
        <v>41604</v>
      </c>
      <c r="C1361" s="51">
        <f>IF('namerena data'!C1351&gt;0,'namerena data'!C1351/1000,0)</f>
        <v>0</v>
      </c>
      <c r="D1361" s="76">
        <v>29.24</v>
      </c>
      <c r="E1361" s="76">
        <v>27.33</v>
      </c>
      <c r="F1361" s="77">
        <f t="shared" si="42"/>
        <v>199.12919999999986</v>
      </c>
      <c r="G1361" s="52">
        <f t="shared" si="43"/>
        <v>0</v>
      </c>
    </row>
    <row r="1362" spans="2:7" ht="12.75" customHeight="1" x14ac:dyDescent="0.2">
      <c r="B1362" s="75">
        <f>'namerena data'!A1352+('namerena data'!B1352-1)/24</f>
        <v>41604.041666666664</v>
      </c>
      <c r="C1362" s="51">
        <f>IF('namerena data'!C1352&gt;0,'namerena data'!C1352/1000,0)</f>
        <v>0</v>
      </c>
      <c r="D1362" s="76">
        <v>28</v>
      </c>
      <c r="E1362" s="76">
        <v>27.33</v>
      </c>
      <c r="F1362" s="77">
        <f t="shared" si="42"/>
        <v>165.24</v>
      </c>
      <c r="G1362" s="52">
        <f t="shared" si="43"/>
        <v>0</v>
      </c>
    </row>
    <row r="1363" spans="2:7" ht="12.75" customHeight="1" x14ac:dyDescent="0.2">
      <c r="B1363" s="75">
        <f>'namerena data'!A1353+('namerena data'!B1353-1)/24</f>
        <v>41604.083333333336</v>
      </c>
      <c r="C1363" s="51">
        <f>IF('namerena data'!C1353&gt;0,'namerena data'!C1353/1000,0)</f>
        <v>0</v>
      </c>
      <c r="D1363" s="76">
        <v>22.3</v>
      </c>
      <c r="E1363" s="76">
        <v>27.33</v>
      </c>
      <c r="F1363" s="77">
        <f t="shared" si="42"/>
        <v>9.4589999999999463</v>
      </c>
      <c r="G1363" s="52">
        <f t="shared" si="43"/>
        <v>0</v>
      </c>
    </row>
    <row r="1364" spans="2:7" ht="12.75" customHeight="1" x14ac:dyDescent="0.2">
      <c r="B1364" s="75">
        <f>'namerena data'!A1354+('namerena data'!B1354-1)/24</f>
        <v>41604.125</v>
      </c>
      <c r="C1364" s="51">
        <f>IF('namerena data'!C1354&gt;0,'namerena data'!C1354/1000,0)</f>
        <v>0</v>
      </c>
      <c r="D1364" s="76">
        <v>22.3</v>
      </c>
      <c r="E1364" s="76">
        <v>27.33</v>
      </c>
      <c r="F1364" s="77">
        <f t="shared" si="42"/>
        <v>9.4589999999999463</v>
      </c>
      <c r="G1364" s="52">
        <f t="shared" si="43"/>
        <v>0</v>
      </c>
    </row>
    <row r="1365" spans="2:7" ht="12.75" customHeight="1" x14ac:dyDescent="0.2">
      <c r="B1365" s="75">
        <f>'namerena data'!A1355+('namerena data'!B1355-1)/24</f>
        <v>41604.166666666664</v>
      </c>
      <c r="C1365" s="51">
        <f>IF('namerena data'!C1355&gt;0,'namerena data'!C1355/1000,0)</f>
        <v>0</v>
      </c>
      <c r="D1365" s="76">
        <v>25</v>
      </c>
      <c r="E1365" s="76">
        <v>27.33</v>
      </c>
      <c r="F1365" s="77">
        <f t="shared" si="42"/>
        <v>83.25</v>
      </c>
      <c r="G1365" s="52">
        <f t="shared" si="43"/>
        <v>0</v>
      </c>
    </row>
    <row r="1366" spans="2:7" ht="12.75" customHeight="1" x14ac:dyDescent="0.2">
      <c r="B1366" s="75">
        <f>'namerena data'!A1356+('namerena data'!B1356-1)/24</f>
        <v>41604.208333333336</v>
      </c>
      <c r="C1366" s="51">
        <f>IF('namerena data'!C1356&gt;0,'namerena data'!C1356/1000,0)</f>
        <v>0</v>
      </c>
      <c r="D1366" s="76">
        <v>33.049999999999997</v>
      </c>
      <c r="E1366" s="76">
        <v>27.33</v>
      </c>
      <c r="F1366" s="77">
        <f t="shared" si="42"/>
        <v>303.25649999999985</v>
      </c>
      <c r="G1366" s="52">
        <f t="shared" si="43"/>
        <v>0</v>
      </c>
    </row>
    <row r="1367" spans="2:7" ht="12.75" customHeight="1" x14ac:dyDescent="0.2">
      <c r="B1367" s="75">
        <f>'namerena data'!A1357+('namerena data'!B1357-1)/24</f>
        <v>41604.25</v>
      </c>
      <c r="C1367" s="51">
        <f>IF('namerena data'!C1357&gt;0,'namerena data'!C1357/1000,0)</f>
        <v>0</v>
      </c>
      <c r="D1367" s="76">
        <v>45.28</v>
      </c>
      <c r="E1367" s="76">
        <v>27.33</v>
      </c>
      <c r="F1367" s="77">
        <f t="shared" si="42"/>
        <v>637.50239999999985</v>
      </c>
      <c r="G1367" s="52">
        <f t="shared" si="43"/>
        <v>0</v>
      </c>
    </row>
    <row r="1368" spans="2:7" ht="12.75" customHeight="1" x14ac:dyDescent="0.2">
      <c r="B1368" s="75">
        <f>'namerena data'!A1358+('namerena data'!B1358-1)/24</f>
        <v>41604.291666666664</v>
      </c>
      <c r="C1368" s="51">
        <f>IF('namerena data'!C1358&gt;0,'namerena data'!C1358/1000,0)</f>
        <v>0</v>
      </c>
      <c r="D1368" s="76">
        <v>62.33</v>
      </c>
      <c r="E1368" s="76">
        <v>27.33</v>
      </c>
      <c r="F1368" s="77">
        <f t="shared" si="42"/>
        <v>1103.4788999999998</v>
      </c>
      <c r="G1368" s="52">
        <f t="shared" si="43"/>
        <v>0</v>
      </c>
    </row>
    <row r="1369" spans="2:7" ht="12.75" customHeight="1" x14ac:dyDescent="0.2">
      <c r="B1369" s="75">
        <f>'namerena data'!A1359+('namerena data'!B1359-1)/24</f>
        <v>41604.333333333336</v>
      </c>
      <c r="C1369" s="51">
        <f>IF('namerena data'!C1359&gt;0,'namerena data'!C1359/1000,0)</f>
        <v>0</v>
      </c>
      <c r="D1369" s="76">
        <v>61.07</v>
      </c>
      <c r="E1369" s="76">
        <v>27.33</v>
      </c>
      <c r="F1369" s="77">
        <f t="shared" si="42"/>
        <v>1069.0430999999999</v>
      </c>
      <c r="G1369" s="52">
        <f t="shared" si="43"/>
        <v>0</v>
      </c>
    </row>
    <row r="1370" spans="2:7" ht="12.75" customHeight="1" x14ac:dyDescent="0.2">
      <c r="B1370" s="75">
        <f>'namerena data'!A1360+('namerena data'!B1360-1)/24</f>
        <v>41604.375</v>
      </c>
      <c r="C1370" s="51">
        <f>IF('namerena data'!C1360&gt;0,'namerena data'!C1360/1000,0)</f>
        <v>0</v>
      </c>
      <c r="D1370" s="76">
        <v>57.4</v>
      </c>
      <c r="E1370" s="76">
        <v>27.33</v>
      </c>
      <c r="F1370" s="77">
        <f t="shared" si="42"/>
        <v>968.74199999999996</v>
      </c>
      <c r="G1370" s="52">
        <f t="shared" si="43"/>
        <v>0</v>
      </c>
    </row>
    <row r="1371" spans="2:7" ht="12.75" customHeight="1" x14ac:dyDescent="0.2">
      <c r="B1371" s="75">
        <f>'namerena data'!A1361+('namerena data'!B1361-1)/24</f>
        <v>41604.416666666664</v>
      </c>
      <c r="C1371" s="51">
        <f>IF('namerena data'!C1361&gt;0,'namerena data'!C1361/1000,0)</f>
        <v>0</v>
      </c>
      <c r="D1371" s="76">
        <v>52.3</v>
      </c>
      <c r="E1371" s="76">
        <v>27.33</v>
      </c>
      <c r="F1371" s="77">
        <f t="shared" si="42"/>
        <v>829.35899999999992</v>
      </c>
      <c r="G1371" s="52">
        <f t="shared" si="43"/>
        <v>0</v>
      </c>
    </row>
    <row r="1372" spans="2:7" ht="12.75" customHeight="1" x14ac:dyDescent="0.2">
      <c r="B1372" s="75">
        <f>'namerena data'!A1362+('namerena data'!B1362-1)/24</f>
        <v>41604.458333333336</v>
      </c>
      <c r="C1372" s="51">
        <f>IF('namerena data'!C1362&gt;0,'namerena data'!C1362/1000,0)</f>
        <v>0</v>
      </c>
      <c r="D1372" s="76">
        <v>54.48</v>
      </c>
      <c r="E1372" s="76">
        <v>27.33</v>
      </c>
      <c r="F1372" s="77">
        <f t="shared" si="42"/>
        <v>888.93839999999977</v>
      </c>
      <c r="G1372" s="52">
        <f t="shared" si="43"/>
        <v>0</v>
      </c>
    </row>
    <row r="1373" spans="2:7" ht="12.75" customHeight="1" x14ac:dyDescent="0.2">
      <c r="B1373" s="75">
        <f>'namerena data'!A1363+('namerena data'!B1363-1)/24</f>
        <v>41604.5</v>
      </c>
      <c r="C1373" s="51">
        <f>IF('namerena data'!C1363&gt;0,'namerena data'!C1363/1000,0)</f>
        <v>0</v>
      </c>
      <c r="D1373" s="76">
        <v>54.92</v>
      </c>
      <c r="E1373" s="76">
        <v>27.33</v>
      </c>
      <c r="F1373" s="77">
        <f t="shared" si="42"/>
        <v>900.96360000000004</v>
      </c>
      <c r="G1373" s="52">
        <f t="shared" si="43"/>
        <v>0</v>
      </c>
    </row>
    <row r="1374" spans="2:7" ht="12.75" customHeight="1" x14ac:dyDescent="0.2">
      <c r="B1374" s="75">
        <f>'namerena data'!A1364+('namerena data'!B1364-1)/24</f>
        <v>41604.541666666664</v>
      </c>
      <c r="C1374" s="51">
        <f>IF('namerena data'!C1364&gt;0,'namerena data'!C1364/1000,0)</f>
        <v>0</v>
      </c>
      <c r="D1374" s="76">
        <v>55.09</v>
      </c>
      <c r="E1374" s="76">
        <v>27.33</v>
      </c>
      <c r="F1374" s="77">
        <f t="shared" si="42"/>
        <v>905.60969999999998</v>
      </c>
      <c r="G1374" s="52">
        <f t="shared" si="43"/>
        <v>0</v>
      </c>
    </row>
    <row r="1375" spans="2:7" ht="12.75" customHeight="1" x14ac:dyDescent="0.2">
      <c r="B1375" s="75">
        <f>'namerena data'!A1365+('namerena data'!B1365-1)/24</f>
        <v>41604.583333333336</v>
      </c>
      <c r="C1375" s="51">
        <f>IF('namerena data'!C1365&gt;0,'namerena data'!C1365/1000,0)</f>
        <v>0</v>
      </c>
      <c r="D1375" s="76">
        <v>59</v>
      </c>
      <c r="E1375" s="76">
        <v>27.33</v>
      </c>
      <c r="F1375" s="77">
        <f t="shared" si="42"/>
        <v>1012.4699999999998</v>
      </c>
      <c r="G1375" s="52">
        <f t="shared" si="43"/>
        <v>0</v>
      </c>
    </row>
    <row r="1376" spans="2:7" ht="12.75" customHeight="1" x14ac:dyDescent="0.2">
      <c r="B1376" s="75">
        <f>'namerena data'!A1366+('namerena data'!B1366-1)/24</f>
        <v>41604.625</v>
      </c>
      <c r="C1376" s="51">
        <f>IF('namerena data'!C1366&gt;0,'namerena data'!C1366/1000,0)</f>
        <v>0</v>
      </c>
      <c r="D1376" s="76">
        <v>65.569999999999993</v>
      </c>
      <c r="E1376" s="76">
        <v>27.33</v>
      </c>
      <c r="F1376" s="77">
        <f t="shared" si="42"/>
        <v>1192.0280999999998</v>
      </c>
      <c r="G1376" s="52">
        <f t="shared" si="43"/>
        <v>0</v>
      </c>
    </row>
    <row r="1377" spans="2:7" ht="12.75" customHeight="1" x14ac:dyDescent="0.2">
      <c r="B1377" s="75">
        <f>'namerena data'!A1367+('namerena data'!B1367-1)/24</f>
        <v>41604.666666666664</v>
      </c>
      <c r="C1377" s="51">
        <f>IF('namerena data'!C1367&gt;0,'namerena data'!C1367/1000,0)</f>
        <v>0</v>
      </c>
      <c r="D1377" s="76">
        <v>69.59</v>
      </c>
      <c r="E1377" s="76">
        <v>27.33</v>
      </c>
      <c r="F1377" s="77">
        <f t="shared" si="42"/>
        <v>1301.8947000000001</v>
      </c>
      <c r="G1377" s="52">
        <f t="shared" si="43"/>
        <v>0</v>
      </c>
    </row>
    <row r="1378" spans="2:7" ht="12.75" customHeight="1" x14ac:dyDescent="0.2">
      <c r="B1378" s="75">
        <f>'namerena data'!A1368+('namerena data'!B1368-1)/24</f>
        <v>41604.708333333336</v>
      </c>
      <c r="C1378" s="51">
        <f>IF('namerena data'!C1368&gt;0,'namerena data'!C1368/1000,0)</f>
        <v>0</v>
      </c>
      <c r="D1378" s="76">
        <v>104.97</v>
      </c>
      <c r="E1378" s="76">
        <v>27.33</v>
      </c>
      <c r="F1378" s="77">
        <f t="shared" si="42"/>
        <v>2268.8300999999997</v>
      </c>
      <c r="G1378" s="52">
        <f t="shared" si="43"/>
        <v>0</v>
      </c>
    </row>
    <row r="1379" spans="2:7" ht="12.75" customHeight="1" x14ac:dyDescent="0.2">
      <c r="B1379" s="75">
        <f>'namerena data'!A1369+('namerena data'!B1369-1)/24</f>
        <v>41604.75</v>
      </c>
      <c r="C1379" s="51">
        <f>IF('namerena data'!C1369&gt;0,'namerena data'!C1369/1000,0)</f>
        <v>0</v>
      </c>
      <c r="D1379" s="76">
        <v>110.01</v>
      </c>
      <c r="E1379" s="76">
        <v>27.33</v>
      </c>
      <c r="F1379" s="77">
        <f t="shared" si="42"/>
        <v>2406.5733</v>
      </c>
      <c r="G1379" s="52">
        <f t="shared" si="43"/>
        <v>0</v>
      </c>
    </row>
    <row r="1380" spans="2:7" ht="12.75" customHeight="1" x14ac:dyDescent="0.2">
      <c r="B1380" s="75">
        <f>'namerena data'!A1370+('namerena data'!B1370-1)/24</f>
        <v>41604.791666666664</v>
      </c>
      <c r="C1380" s="51">
        <f>IF('namerena data'!C1370&gt;0,'namerena data'!C1370/1000,0)</f>
        <v>0</v>
      </c>
      <c r="D1380" s="76">
        <v>68.930000000000007</v>
      </c>
      <c r="E1380" s="76">
        <v>27.33</v>
      </c>
      <c r="F1380" s="77">
        <f t="shared" si="42"/>
        <v>1283.8569</v>
      </c>
      <c r="G1380" s="52">
        <f t="shared" si="43"/>
        <v>0</v>
      </c>
    </row>
    <row r="1381" spans="2:7" ht="12.75" customHeight="1" x14ac:dyDescent="0.2">
      <c r="B1381" s="75">
        <f>'namerena data'!A1371+('namerena data'!B1371-1)/24</f>
        <v>41604.833333333336</v>
      </c>
      <c r="C1381" s="51">
        <f>IF('namerena data'!C1371&gt;0,'namerena data'!C1371/1000,0)</f>
        <v>0</v>
      </c>
      <c r="D1381" s="76">
        <v>60.42</v>
      </c>
      <c r="E1381" s="76">
        <v>27.33</v>
      </c>
      <c r="F1381" s="77">
        <f t="shared" si="42"/>
        <v>1051.2785999999999</v>
      </c>
      <c r="G1381" s="52">
        <f t="shared" si="43"/>
        <v>0</v>
      </c>
    </row>
    <row r="1382" spans="2:7" ht="12.75" customHeight="1" x14ac:dyDescent="0.2">
      <c r="B1382" s="75">
        <f>'namerena data'!A1372+('namerena data'!B1372-1)/24</f>
        <v>41604.875</v>
      </c>
      <c r="C1382" s="51">
        <f>IF('namerena data'!C1372&gt;0,'namerena data'!C1372/1000,0)</f>
        <v>0</v>
      </c>
      <c r="D1382" s="76">
        <v>49.1</v>
      </c>
      <c r="E1382" s="76">
        <v>27.33</v>
      </c>
      <c r="F1382" s="77">
        <f t="shared" si="42"/>
        <v>741.90300000000002</v>
      </c>
      <c r="G1382" s="52">
        <f t="shared" si="43"/>
        <v>0</v>
      </c>
    </row>
    <row r="1383" spans="2:7" ht="12.75" customHeight="1" x14ac:dyDescent="0.2">
      <c r="B1383" s="75">
        <f>'namerena data'!A1373+('namerena data'!B1373-1)/24</f>
        <v>41604.916666666664</v>
      </c>
      <c r="C1383" s="51">
        <f>IF('namerena data'!C1373&gt;0,'namerena data'!C1373/1000,0)</f>
        <v>0</v>
      </c>
      <c r="D1383" s="76">
        <v>30.7</v>
      </c>
      <c r="E1383" s="76">
        <v>27.33</v>
      </c>
      <c r="F1383" s="77">
        <f t="shared" si="42"/>
        <v>239.03099999999995</v>
      </c>
      <c r="G1383" s="52">
        <f t="shared" si="43"/>
        <v>0</v>
      </c>
    </row>
    <row r="1384" spans="2:7" ht="12.75" customHeight="1" x14ac:dyDescent="0.2">
      <c r="B1384" s="75">
        <f>'namerena data'!A1374+('namerena data'!B1374-1)/24</f>
        <v>41604.958333333336</v>
      </c>
      <c r="C1384" s="51">
        <f>IF('namerena data'!C1374&gt;0,'namerena data'!C1374/1000,0)</f>
        <v>0</v>
      </c>
      <c r="D1384" s="76">
        <v>31.12</v>
      </c>
      <c r="E1384" s="76">
        <v>27.33</v>
      </c>
      <c r="F1384" s="77">
        <f t="shared" si="42"/>
        <v>250.50959999999998</v>
      </c>
      <c r="G1384" s="52">
        <f t="shared" si="43"/>
        <v>0</v>
      </c>
    </row>
    <row r="1385" spans="2:7" ht="12.75" customHeight="1" x14ac:dyDescent="0.2">
      <c r="B1385" s="75">
        <f>'namerena data'!A1375+('namerena data'!B1375-1)/24</f>
        <v>41605</v>
      </c>
      <c r="C1385" s="51">
        <f>IF('namerena data'!C1375&gt;0,'namerena data'!C1375/1000,0)</f>
        <v>0</v>
      </c>
      <c r="D1385" s="76">
        <v>31.51</v>
      </c>
      <c r="E1385" s="76">
        <v>27.34</v>
      </c>
      <c r="F1385" s="77">
        <f t="shared" si="42"/>
        <v>261.48340000000007</v>
      </c>
      <c r="G1385" s="52">
        <f t="shared" si="43"/>
        <v>0</v>
      </c>
    </row>
    <row r="1386" spans="2:7" ht="12.75" customHeight="1" x14ac:dyDescent="0.2">
      <c r="B1386" s="75">
        <f>'namerena data'!A1376+('namerena data'!B1376-1)/24</f>
        <v>41605.041666666664</v>
      </c>
      <c r="C1386" s="51">
        <f>IF('namerena data'!C1376&gt;0,'namerena data'!C1376/1000,0)</f>
        <v>0</v>
      </c>
      <c r="D1386" s="76">
        <v>29.94</v>
      </c>
      <c r="E1386" s="76">
        <v>27.34</v>
      </c>
      <c r="F1386" s="77">
        <f t="shared" si="42"/>
        <v>218.55960000000005</v>
      </c>
      <c r="G1386" s="52">
        <f t="shared" si="43"/>
        <v>0</v>
      </c>
    </row>
    <row r="1387" spans="2:7" ht="12.75" customHeight="1" x14ac:dyDescent="0.2">
      <c r="B1387" s="75">
        <f>'namerena data'!A1377+('namerena data'!B1377-1)/24</f>
        <v>41605.083333333336</v>
      </c>
      <c r="C1387" s="51">
        <f>IF('namerena data'!C1377&gt;0,'namerena data'!C1377/1000,0)</f>
        <v>0</v>
      </c>
      <c r="D1387" s="76">
        <v>27</v>
      </c>
      <c r="E1387" s="76">
        <v>27.34</v>
      </c>
      <c r="F1387" s="77">
        <f t="shared" si="42"/>
        <v>138.17999999999995</v>
      </c>
      <c r="G1387" s="52">
        <f t="shared" si="43"/>
        <v>0</v>
      </c>
    </row>
    <row r="1388" spans="2:7" ht="12.75" customHeight="1" x14ac:dyDescent="0.2">
      <c r="B1388" s="75">
        <f>'namerena data'!A1378+('namerena data'!B1378-1)/24</f>
        <v>41605.125</v>
      </c>
      <c r="C1388" s="51">
        <f>IF('namerena data'!C1378&gt;0,'namerena data'!C1378/1000,0)</f>
        <v>0</v>
      </c>
      <c r="D1388" s="76">
        <v>23.88</v>
      </c>
      <c r="E1388" s="76">
        <v>27.34</v>
      </c>
      <c r="F1388" s="77">
        <f t="shared" si="42"/>
        <v>52.879199999999969</v>
      </c>
      <c r="G1388" s="52">
        <f t="shared" si="43"/>
        <v>0</v>
      </c>
    </row>
    <row r="1389" spans="2:7" ht="12.75" customHeight="1" x14ac:dyDescent="0.2">
      <c r="B1389" s="75">
        <f>'namerena data'!A1379+('namerena data'!B1379-1)/24</f>
        <v>41605.166666666664</v>
      </c>
      <c r="C1389" s="51">
        <f>IF('namerena data'!C1379&gt;0,'namerena data'!C1379/1000,0)</f>
        <v>0</v>
      </c>
      <c r="D1389" s="76">
        <v>27</v>
      </c>
      <c r="E1389" s="76">
        <v>27.34</v>
      </c>
      <c r="F1389" s="77">
        <f t="shared" si="42"/>
        <v>138.17999999999995</v>
      </c>
      <c r="G1389" s="52">
        <f t="shared" si="43"/>
        <v>0</v>
      </c>
    </row>
    <row r="1390" spans="2:7" ht="12.75" customHeight="1" x14ac:dyDescent="0.2">
      <c r="B1390" s="75">
        <f>'namerena data'!A1380+('namerena data'!B1380-1)/24</f>
        <v>41605.208333333336</v>
      </c>
      <c r="C1390" s="51">
        <f>IF('namerena data'!C1380&gt;0,'namerena data'!C1380/1000,0)</f>
        <v>0</v>
      </c>
      <c r="D1390" s="76">
        <v>30.65</v>
      </c>
      <c r="E1390" s="76">
        <v>27.34</v>
      </c>
      <c r="F1390" s="77">
        <f t="shared" si="42"/>
        <v>237.971</v>
      </c>
      <c r="G1390" s="52">
        <f t="shared" si="43"/>
        <v>0</v>
      </c>
    </row>
    <row r="1391" spans="2:7" ht="12.75" customHeight="1" x14ac:dyDescent="0.2">
      <c r="B1391" s="75">
        <f>'namerena data'!A1381+('namerena data'!B1381-1)/24</f>
        <v>41605.25</v>
      </c>
      <c r="C1391" s="51">
        <f>IF('namerena data'!C1381&gt;0,'namerena data'!C1381/1000,0)</f>
        <v>0</v>
      </c>
      <c r="D1391" s="76">
        <v>40.19</v>
      </c>
      <c r="E1391" s="76">
        <v>27.34</v>
      </c>
      <c r="F1391" s="77">
        <f t="shared" si="42"/>
        <v>498.79459999999995</v>
      </c>
      <c r="G1391" s="52">
        <f t="shared" si="43"/>
        <v>0</v>
      </c>
    </row>
    <row r="1392" spans="2:7" ht="12.75" customHeight="1" x14ac:dyDescent="0.2">
      <c r="B1392" s="75">
        <f>'namerena data'!A1382+('namerena data'!B1382-1)/24</f>
        <v>41605.291666666664</v>
      </c>
      <c r="C1392" s="51">
        <f>IF('namerena data'!C1382&gt;0,'namerena data'!C1382/1000,0)</f>
        <v>0</v>
      </c>
      <c r="D1392" s="76">
        <v>56</v>
      </c>
      <c r="E1392" s="76">
        <v>27.34</v>
      </c>
      <c r="F1392" s="77">
        <f t="shared" si="42"/>
        <v>931.04</v>
      </c>
      <c r="G1392" s="52">
        <f t="shared" si="43"/>
        <v>0</v>
      </c>
    </row>
    <row r="1393" spans="2:7" ht="12.75" customHeight="1" x14ac:dyDescent="0.2">
      <c r="B1393" s="75">
        <f>'namerena data'!A1383+('namerena data'!B1383-1)/24</f>
        <v>41605.333333333336</v>
      </c>
      <c r="C1393" s="51">
        <f>IF('namerena data'!C1383&gt;0,'namerena data'!C1383/1000,0)</f>
        <v>0</v>
      </c>
      <c r="D1393" s="76">
        <v>59.93</v>
      </c>
      <c r="E1393" s="76">
        <v>27.34</v>
      </c>
      <c r="F1393" s="77">
        <f t="shared" si="42"/>
        <v>1038.4862000000001</v>
      </c>
      <c r="G1393" s="52">
        <f t="shared" si="43"/>
        <v>0</v>
      </c>
    </row>
    <row r="1394" spans="2:7" ht="12.75" customHeight="1" x14ac:dyDescent="0.2">
      <c r="B1394" s="75">
        <f>'namerena data'!A1384+('namerena data'!B1384-1)/24</f>
        <v>41605.375</v>
      </c>
      <c r="C1394" s="51">
        <f>IF('namerena data'!C1384&gt;0,'namerena data'!C1384/1000,0)</f>
        <v>0</v>
      </c>
      <c r="D1394" s="76">
        <v>53.91</v>
      </c>
      <c r="E1394" s="76">
        <v>27.34</v>
      </c>
      <c r="F1394" s="77">
        <f t="shared" si="42"/>
        <v>873.89939999999979</v>
      </c>
      <c r="G1394" s="52">
        <f t="shared" si="43"/>
        <v>0</v>
      </c>
    </row>
    <row r="1395" spans="2:7" ht="12.75" customHeight="1" x14ac:dyDescent="0.2">
      <c r="B1395" s="75">
        <f>'namerena data'!A1385+('namerena data'!B1385-1)/24</f>
        <v>41605.416666666664</v>
      </c>
      <c r="C1395" s="51">
        <f>IF('namerena data'!C1385&gt;0,'namerena data'!C1385/1000,0)</f>
        <v>0</v>
      </c>
      <c r="D1395" s="76">
        <v>45</v>
      </c>
      <c r="E1395" s="76">
        <v>27.34</v>
      </c>
      <c r="F1395" s="77">
        <f t="shared" si="42"/>
        <v>630.29999999999995</v>
      </c>
      <c r="G1395" s="52">
        <f t="shared" si="43"/>
        <v>0</v>
      </c>
    </row>
    <row r="1396" spans="2:7" ht="12.75" customHeight="1" x14ac:dyDescent="0.2">
      <c r="B1396" s="75">
        <f>'namerena data'!A1386+('namerena data'!B1386-1)/24</f>
        <v>41605.458333333336</v>
      </c>
      <c r="C1396" s="51">
        <f>IF('namerena data'!C1386&gt;0,'namerena data'!C1386/1000,0)</f>
        <v>0</v>
      </c>
      <c r="D1396" s="76">
        <v>44</v>
      </c>
      <c r="E1396" s="76">
        <v>27.34</v>
      </c>
      <c r="F1396" s="77">
        <f t="shared" si="42"/>
        <v>602.96</v>
      </c>
      <c r="G1396" s="52">
        <f t="shared" si="43"/>
        <v>0</v>
      </c>
    </row>
    <row r="1397" spans="2:7" ht="12.75" customHeight="1" x14ac:dyDescent="0.2">
      <c r="B1397" s="75">
        <f>'namerena data'!A1387+('namerena data'!B1387-1)/24</f>
        <v>41605.5</v>
      </c>
      <c r="C1397" s="51">
        <f>IF('namerena data'!C1387&gt;0,'namerena data'!C1387/1000,0)</f>
        <v>0</v>
      </c>
      <c r="D1397" s="76">
        <v>41</v>
      </c>
      <c r="E1397" s="76">
        <v>27.34</v>
      </c>
      <c r="F1397" s="77">
        <f t="shared" si="42"/>
        <v>520.94000000000005</v>
      </c>
      <c r="G1397" s="52">
        <f t="shared" si="43"/>
        <v>0</v>
      </c>
    </row>
    <row r="1398" spans="2:7" ht="12.75" customHeight="1" x14ac:dyDescent="0.2">
      <c r="B1398" s="75">
        <f>'namerena data'!A1388+('namerena data'!B1388-1)/24</f>
        <v>41605.541666666664</v>
      </c>
      <c r="C1398" s="51">
        <f>IF('namerena data'!C1388&gt;0,'namerena data'!C1388/1000,0)</f>
        <v>0</v>
      </c>
      <c r="D1398" s="76">
        <v>45.17</v>
      </c>
      <c r="E1398" s="76">
        <v>27.34</v>
      </c>
      <c r="F1398" s="77">
        <f t="shared" si="42"/>
        <v>634.94780000000014</v>
      </c>
      <c r="G1398" s="52">
        <f t="shared" si="43"/>
        <v>0</v>
      </c>
    </row>
    <row r="1399" spans="2:7" ht="12.75" customHeight="1" x14ac:dyDescent="0.2">
      <c r="B1399" s="75">
        <f>'namerena data'!A1389+('namerena data'!B1389-1)/24</f>
        <v>41605.583333333336</v>
      </c>
      <c r="C1399" s="51">
        <f>IF('namerena data'!C1389&gt;0,'namerena data'!C1389/1000,0)</f>
        <v>0</v>
      </c>
      <c r="D1399" s="76">
        <v>48.07</v>
      </c>
      <c r="E1399" s="76">
        <v>27.34</v>
      </c>
      <c r="F1399" s="77">
        <f t="shared" si="42"/>
        <v>714.23379999999997</v>
      </c>
      <c r="G1399" s="52">
        <f t="shared" si="43"/>
        <v>0</v>
      </c>
    </row>
    <row r="1400" spans="2:7" ht="12.75" customHeight="1" x14ac:dyDescent="0.2">
      <c r="B1400" s="75">
        <f>'namerena data'!A1390+('namerena data'!B1390-1)/24</f>
        <v>41605.625</v>
      </c>
      <c r="C1400" s="51">
        <f>IF('namerena data'!C1390&gt;0,'namerena data'!C1390/1000,0)</f>
        <v>0</v>
      </c>
      <c r="D1400" s="76">
        <v>53.32</v>
      </c>
      <c r="E1400" s="76">
        <v>27.34</v>
      </c>
      <c r="F1400" s="77">
        <f t="shared" si="42"/>
        <v>857.76880000000006</v>
      </c>
      <c r="G1400" s="52">
        <f t="shared" si="43"/>
        <v>0</v>
      </c>
    </row>
    <row r="1401" spans="2:7" ht="12.75" customHeight="1" x14ac:dyDescent="0.2">
      <c r="B1401" s="75">
        <f>'namerena data'!A1391+('namerena data'!B1391-1)/24</f>
        <v>41605.666666666664</v>
      </c>
      <c r="C1401" s="51">
        <f>IF('namerena data'!C1391&gt;0,'namerena data'!C1391/1000,0)</f>
        <v>0</v>
      </c>
      <c r="D1401" s="76">
        <v>58.36</v>
      </c>
      <c r="E1401" s="76">
        <v>27.34</v>
      </c>
      <c r="F1401" s="77">
        <f t="shared" ref="F1401:F1431" si="44">+IF(AND(ISNUMBER(D1401),ISNUMBER(E1401)),D1401*E1401-$F$13,0)</f>
        <v>995.56240000000003</v>
      </c>
      <c r="G1401" s="52">
        <f t="shared" ref="G1401:G1431" si="45">+(C1401*F1401)</f>
        <v>0</v>
      </c>
    </row>
    <row r="1402" spans="2:7" ht="12.75" customHeight="1" x14ac:dyDescent="0.2">
      <c r="B1402" s="75">
        <f>'namerena data'!A1392+('namerena data'!B1392-1)/24</f>
        <v>41605.708333333336</v>
      </c>
      <c r="C1402" s="51">
        <f>IF('namerena data'!C1392&gt;0,'namerena data'!C1392/1000,0)</f>
        <v>0</v>
      </c>
      <c r="D1402" s="76">
        <v>74.02</v>
      </c>
      <c r="E1402" s="76">
        <v>27.34</v>
      </c>
      <c r="F1402" s="77">
        <f t="shared" si="44"/>
        <v>1423.7067999999999</v>
      </c>
      <c r="G1402" s="52">
        <f t="shared" si="45"/>
        <v>0</v>
      </c>
    </row>
    <row r="1403" spans="2:7" ht="12.75" customHeight="1" x14ac:dyDescent="0.2">
      <c r="B1403" s="75">
        <f>'namerena data'!A1393+('namerena data'!B1393-1)/24</f>
        <v>41605.75</v>
      </c>
      <c r="C1403" s="51">
        <f>IF('namerena data'!C1393&gt;0,'namerena data'!C1393/1000,0)</f>
        <v>0</v>
      </c>
      <c r="D1403" s="76">
        <v>66</v>
      </c>
      <c r="E1403" s="76">
        <v>27.34</v>
      </c>
      <c r="F1403" s="77">
        <f t="shared" si="44"/>
        <v>1204.44</v>
      </c>
      <c r="G1403" s="52">
        <f t="shared" si="45"/>
        <v>0</v>
      </c>
    </row>
    <row r="1404" spans="2:7" ht="12.75" customHeight="1" x14ac:dyDescent="0.2">
      <c r="B1404" s="75">
        <f>'namerena data'!A1394+('namerena data'!B1394-1)/24</f>
        <v>41605.791666666664</v>
      </c>
      <c r="C1404" s="51">
        <f>IF('namerena data'!C1394&gt;0,'namerena data'!C1394/1000,0)</f>
        <v>0</v>
      </c>
      <c r="D1404" s="76">
        <v>52</v>
      </c>
      <c r="E1404" s="76">
        <v>27.34</v>
      </c>
      <c r="F1404" s="77">
        <f t="shared" si="44"/>
        <v>821.68000000000006</v>
      </c>
      <c r="G1404" s="52">
        <f t="shared" si="45"/>
        <v>0</v>
      </c>
    </row>
    <row r="1405" spans="2:7" ht="12.75" customHeight="1" x14ac:dyDescent="0.2">
      <c r="B1405" s="75">
        <f>'namerena data'!A1395+('namerena data'!B1395-1)/24</f>
        <v>41605.833333333336</v>
      </c>
      <c r="C1405" s="51">
        <f>IF('namerena data'!C1395&gt;0,'namerena data'!C1395/1000,0)</f>
        <v>0</v>
      </c>
      <c r="D1405" s="76">
        <v>42.1</v>
      </c>
      <c r="E1405" s="76">
        <v>27.34</v>
      </c>
      <c r="F1405" s="77">
        <f t="shared" si="44"/>
        <v>551.01400000000012</v>
      </c>
      <c r="G1405" s="52">
        <f t="shared" si="45"/>
        <v>0</v>
      </c>
    </row>
    <row r="1406" spans="2:7" ht="12.75" customHeight="1" x14ac:dyDescent="0.2">
      <c r="B1406" s="75">
        <f>'namerena data'!A1396+('namerena data'!B1396-1)/24</f>
        <v>41605.875</v>
      </c>
      <c r="C1406" s="51">
        <f>IF('namerena data'!C1396&gt;0,'namerena data'!C1396/1000,0)</f>
        <v>0</v>
      </c>
      <c r="D1406" s="76">
        <v>34</v>
      </c>
      <c r="E1406" s="76">
        <v>27.34</v>
      </c>
      <c r="F1406" s="77">
        <f t="shared" si="44"/>
        <v>329.55999999999995</v>
      </c>
      <c r="G1406" s="52">
        <f t="shared" si="45"/>
        <v>0</v>
      </c>
    </row>
    <row r="1407" spans="2:7" ht="12.75" customHeight="1" x14ac:dyDescent="0.2">
      <c r="B1407" s="75">
        <f>'namerena data'!A1397+('namerena data'!B1397-1)/24</f>
        <v>41605.916666666664</v>
      </c>
      <c r="C1407" s="51">
        <f>IF('namerena data'!C1397&gt;0,'namerena data'!C1397/1000,0)</f>
        <v>0</v>
      </c>
      <c r="D1407" s="76">
        <v>32.42</v>
      </c>
      <c r="E1407" s="76">
        <v>27.34</v>
      </c>
      <c r="F1407" s="77">
        <f t="shared" si="44"/>
        <v>286.36279999999999</v>
      </c>
      <c r="G1407" s="52">
        <f t="shared" si="45"/>
        <v>0</v>
      </c>
    </row>
    <row r="1408" spans="2:7" ht="12.75" customHeight="1" x14ac:dyDescent="0.2">
      <c r="B1408" s="75">
        <f>'namerena data'!A1398+('namerena data'!B1398-1)/24</f>
        <v>41605.958333333336</v>
      </c>
      <c r="C1408" s="51">
        <f>IF('namerena data'!C1398&gt;0,'namerena data'!C1398/1000,0)</f>
        <v>0</v>
      </c>
      <c r="D1408" s="76">
        <v>25</v>
      </c>
      <c r="E1408" s="76">
        <v>27.34</v>
      </c>
      <c r="F1408" s="77">
        <f t="shared" si="44"/>
        <v>83.5</v>
      </c>
      <c r="G1408" s="52">
        <f t="shared" si="45"/>
        <v>0</v>
      </c>
    </row>
    <row r="1409" spans="2:7" ht="12.75" customHeight="1" x14ac:dyDescent="0.2">
      <c r="B1409" s="75">
        <f>'namerena data'!A1399+('namerena data'!B1399-1)/24</f>
        <v>41606</v>
      </c>
      <c r="C1409" s="51">
        <f>IF('namerena data'!C1399&gt;0,'namerena data'!C1399/1000,0)</f>
        <v>0</v>
      </c>
      <c r="D1409" s="76">
        <v>25.98</v>
      </c>
      <c r="E1409" s="76">
        <v>27.35</v>
      </c>
      <c r="F1409" s="77">
        <f t="shared" si="44"/>
        <v>110.553</v>
      </c>
      <c r="G1409" s="52">
        <f t="shared" si="45"/>
        <v>0</v>
      </c>
    </row>
    <row r="1410" spans="2:7" ht="12.75" customHeight="1" x14ac:dyDescent="0.2">
      <c r="B1410" s="75">
        <f>'namerena data'!A1400+('namerena data'!B1400-1)/24</f>
        <v>41606.041666666664</v>
      </c>
      <c r="C1410" s="51">
        <f>IF('namerena data'!C1400&gt;0,'namerena data'!C1400/1000,0)</f>
        <v>0</v>
      </c>
      <c r="D1410" s="76">
        <v>24.38</v>
      </c>
      <c r="E1410" s="76">
        <v>27.35</v>
      </c>
      <c r="F1410" s="77">
        <f t="shared" si="44"/>
        <v>66.793000000000006</v>
      </c>
      <c r="G1410" s="52">
        <f t="shared" si="45"/>
        <v>0</v>
      </c>
    </row>
    <row r="1411" spans="2:7" ht="12.75" customHeight="1" x14ac:dyDescent="0.2">
      <c r="B1411" s="75">
        <f>'namerena data'!A1401+('namerena data'!B1401-1)/24</f>
        <v>41606.083333333336</v>
      </c>
      <c r="C1411" s="51">
        <f>IF('namerena data'!C1401&gt;0,'namerena data'!C1401/1000,0)</f>
        <v>0</v>
      </c>
      <c r="D1411" s="76">
        <v>21.95</v>
      </c>
      <c r="E1411" s="76">
        <v>27.35</v>
      </c>
      <c r="F1411" s="77">
        <f t="shared" si="44"/>
        <v>0.33249999999998181</v>
      </c>
      <c r="G1411" s="52">
        <f t="shared" si="45"/>
        <v>0</v>
      </c>
    </row>
    <row r="1412" spans="2:7" ht="12.75" customHeight="1" x14ac:dyDescent="0.2">
      <c r="B1412" s="75">
        <f>'namerena data'!A1402+('namerena data'!B1402-1)/24</f>
        <v>41606.125</v>
      </c>
      <c r="C1412" s="51">
        <f>IF('namerena data'!C1402&gt;0,'namerena data'!C1402/1000,0)</f>
        <v>0</v>
      </c>
      <c r="D1412" s="76">
        <v>20.75</v>
      </c>
      <c r="E1412" s="76">
        <v>27.35</v>
      </c>
      <c r="F1412" s="77">
        <f t="shared" si="44"/>
        <v>-32.487499999999955</v>
      </c>
      <c r="G1412" s="52">
        <f t="shared" si="45"/>
        <v>0</v>
      </c>
    </row>
    <row r="1413" spans="2:7" ht="12.75" customHeight="1" x14ac:dyDescent="0.2">
      <c r="B1413" s="75">
        <f>'namerena data'!A1403+('namerena data'!B1403-1)/24</f>
        <v>41606.166666666664</v>
      </c>
      <c r="C1413" s="51">
        <f>IF('namerena data'!C1403&gt;0,'namerena data'!C1403/1000,0)</f>
        <v>0</v>
      </c>
      <c r="D1413" s="76">
        <v>22.1</v>
      </c>
      <c r="E1413" s="76">
        <v>27.35</v>
      </c>
      <c r="F1413" s="77">
        <f t="shared" si="44"/>
        <v>4.4350000000000591</v>
      </c>
      <c r="G1413" s="52">
        <f t="shared" si="45"/>
        <v>0</v>
      </c>
    </row>
    <row r="1414" spans="2:7" ht="12.75" customHeight="1" x14ac:dyDescent="0.2">
      <c r="B1414" s="75">
        <f>'namerena data'!A1404+('namerena data'!B1404-1)/24</f>
        <v>41606.208333333336</v>
      </c>
      <c r="C1414" s="51">
        <f>IF('namerena data'!C1404&gt;0,'namerena data'!C1404/1000,0)</f>
        <v>0</v>
      </c>
      <c r="D1414" s="76">
        <v>26.52</v>
      </c>
      <c r="E1414" s="76">
        <v>27.35</v>
      </c>
      <c r="F1414" s="77">
        <f t="shared" si="44"/>
        <v>125.322</v>
      </c>
      <c r="G1414" s="52">
        <f t="shared" si="45"/>
        <v>0</v>
      </c>
    </row>
    <row r="1415" spans="2:7" ht="12.75" customHeight="1" x14ac:dyDescent="0.2">
      <c r="B1415" s="75">
        <f>'namerena data'!A1405+('namerena data'!B1405-1)/24</f>
        <v>41606.25</v>
      </c>
      <c r="C1415" s="51">
        <f>IF('namerena data'!C1405&gt;0,'namerena data'!C1405/1000,0)</f>
        <v>0</v>
      </c>
      <c r="D1415" s="76">
        <v>32.14</v>
      </c>
      <c r="E1415" s="76">
        <v>27.35</v>
      </c>
      <c r="F1415" s="77">
        <f t="shared" si="44"/>
        <v>279.02900000000011</v>
      </c>
      <c r="G1415" s="52">
        <f t="shared" si="45"/>
        <v>0</v>
      </c>
    </row>
    <row r="1416" spans="2:7" ht="12.75" customHeight="1" x14ac:dyDescent="0.2">
      <c r="B1416" s="75">
        <f>'namerena data'!A1406+('namerena data'!B1406-1)/24</f>
        <v>41606.291666666664</v>
      </c>
      <c r="C1416" s="51">
        <f>IF('namerena data'!C1406&gt;0,'namerena data'!C1406/1000,0)</f>
        <v>0</v>
      </c>
      <c r="D1416" s="76">
        <v>47.9</v>
      </c>
      <c r="E1416" s="76">
        <v>27.35</v>
      </c>
      <c r="F1416" s="77">
        <f t="shared" si="44"/>
        <v>710.06500000000005</v>
      </c>
      <c r="G1416" s="52">
        <f t="shared" si="45"/>
        <v>0</v>
      </c>
    </row>
    <row r="1417" spans="2:7" ht="12.75" customHeight="1" x14ac:dyDescent="0.2">
      <c r="B1417" s="75">
        <f>'namerena data'!A1407+('namerena data'!B1407-1)/24</f>
        <v>41606.333333333336</v>
      </c>
      <c r="C1417" s="51">
        <f>IF('namerena data'!C1407&gt;0,'namerena data'!C1407/1000,0)</f>
        <v>0</v>
      </c>
      <c r="D1417" s="76">
        <v>52.67</v>
      </c>
      <c r="E1417" s="76">
        <v>27.35</v>
      </c>
      <c r="F1417" s="77">
        <f t="shared" si="44"/>
        <v>840.52450000000022</v>
      </c>
      <c r="G1417" s="52">
        <f t="shared" si="45"/>
        <v>0</v>
      </c>
    </row>
    <row r="1418" spans="2:7" ht="12.75" customHeight="1" x14ac:dyDescent="0.2">
      <c r="B1418" s="75">
        <f>'namerena data'!A1408+('namerena data'!B1408-1)/24</f>
        <v>41606.375</v>
      </c>
      <c r="C1418" s="51">
        <f>IF('namerena data'!C1408&gt;0,'namerena data'!C1408/1000,0)</f>
        <v>0</v>
      </c>
      <c r="D1418" s="76">
        <v>48.88</v>
      </c>
      <c r="E1418" s="76">
        <v>27.35</v>
      </c>
      <c r="F1418" s="77">
        <f t="shared" si="44"/>
        <v>736.86800000000017</v>
      </c>
      <c r="G1418" s="52">
        <f t="shared" si="45"/>
        <v>0</v>
      </c>
    </row>
    <row r="1419" spans="2:7" ht="12.75" customHeight="1" x14ac:dyDescent="0.2">
      <c r="B1419" s="75">
        <f>'namerena data'!A1409+('namerena data'!B1409-1)/24</f>
        <v>41606.416666666664</v>
      </c>
      <c r="C1419" s="51">
        <f>IF('namerena data'!C1409&gt;0,'namerena data'!C1409/1000,0)</f>
        <v>0</v>
      </c>
      <c r="D1419" s="76">
        <v>45.3</v>
      </c>
      <c r="E1419" s="76">
        <v>27.35</v>
      </c>
      <c r="F1419" s="77">
        <f t="shared" si="44"/>
        <v>638.95499999999993</v>
      </c>
      <c r="G1419" s="52">
        <f t="shared" si="45"/>
        <v>0</v>
      </c>
    </row>
    <row r="1420" spans="2:7" ht="12.75" customHeight="1" x14ac:dyDescent="0.2">
      <c r="B1420" s="75">
        <f>'namerena data'!A1410+('namerena data'!B1410-1)/24</f>
        <v>41606.458333333336</v>
      </c>
      <c r="C1420" s="51">
        <f>IF('namerena data'!C1410&gt;0,'namerena data'!C1410/1000,0)</f>
        <v>0</v>
      </c>
      <c r="D1420" s="76">
        <v>45</v>
      </c>
      <c r="E1420" s="76">
        <v>27.35</v>
      </c>
      <c r="F1420" s="77">
        <f t="shared" si="44"/>
        <v>630.75</v>
      </c>
      <c r="G1420" s="52">
        <f t="shared" si="45"/>
        <v>0</v>
      </c>
    </row>
    <row r="1421" spans="2:7" ht="12.75" customHeight="1" x14ac:dyDescent="0.2">
      <c r="B1421" s="75">
        <f>'namerena data'!A1411+('namerena data'!B1411-1)/24</f>
        <v>41606.5</v>
      </c>
      <c r="C1421" s="51">
        <f>IF('namerena data'!C1411&gt;0,'namerena data'!C1411/1000,0)</f>
        <v>0</v>
      </c>
      <c r="D1421" s="76">
        <v>43.46</v>
      </c>
      <c r="E1421" s="76">
        <v>27.35</v>
      </c>
      <c r="F1421" s="77">
        <f t="shared" si="44"/>
        <v>588.63100000000009</v>
      </c>
      <c r="G1421" s="52">
        <f t="shared" si="45"/>
        <v>0</v>
      </c>
    </row>
    <row r="1422" spans="2:7" ht="12.75" customHeight="1" x14ac:dyDescent="0.2">
      <c r="B1422" s="75">
        <f>'namerena data'!A1412+('namerena data'!B1412-1)/24</f>
        <v>41606.541666666664</v>
      </c>
      <c r="C1422" s="51">
        <f>IF('namerena data'!C1412&gt;0,'namerena data'!C1412/1000,0)</f>
        <v>0</v>
      </c>
      <c r="D1422" s="76">
        <v>45.2</v>
      </c>
      <c r="E1422" s="76">
        <v>27.35</v>
      </c>
      <c r="F1422" s="77">
        <f t="shared" si="44"/>
        <v>636.22000000000025</v>
      </c>
      <c r="G1422" s="52">
        <f t="shared" si="45"/>
        <v>0</v>
      </c>
    </row>
    <row r="1423" spans="2:7" ht="12.75" customHeight="1" x14ac:dyDescent="0.2">
      <c r="B1423" s="75">
        <f>'namerena data'!A1413+('namerena data'!B1413-1)/24</f>
        <v>41606.583333333336</v>
      </c>
      <c r="C1423" s="51">
        <f>IF('namerena data'!C1413&gt;0,'namerena data'!C1413/1000,0)</f>
        <v>0</v>
      </c>
      <c r="D1423" s="76">
        <v>46</v>
      </c>
      <c r="E1423" s="76">
        <v>27.35</v>
      </c>
      <c r="F1423" s="77">
        <f t="shared" si="44"/>
        <v>658.10000000000014</v>
      </c>
      <c r="G1423" s="52">
        <f t="shared" si="45"/>
        <v>0</v>
      </c>
    </row>
    <row r="1424" spans="2:7" ht="12.75" customHeight="1" x14ac:dyDescent="0.2">
      <c r="B1424" s="75">
        <f>'namerena data'!A1414+('namerena data'!B1414-1)/24</f>
        <v>41606.625</v>
      </c>
      <c r="C1424" s="51">
        <f>IF('namerena data'!C1414&gt;0,'namerena data'!C1414/1000,0)</f>
        <v>0</v>
      </c>
      <c r="D1424" s="76">
        <v>50.05</v>
      </c>
      <c r="E1424" s="76">
        <v>27.35</v>
      </c>
      <c r="F1424" s="77">
        <f t="shared" si="44"/>
        <v>768.86750000000006</v>
      </c>
      <c r="G1424" s="52">
        <f t="shared" si="45"/>
        <v>0</v>
      </c>
    </row>
    <row r="1425" spans="2:7" ht="12.75" customHeight="1" x14ac:dyDescent="0.2">
      <c r="B1425" s="75">
        <f>'namerena data'!A1415+('namerena data'!B1415-1)/24</f>
        <v>41606.666666666664</v>
      </c>
      <c r="C1425" s="51">
        <f>IF('namerena data'!C1415&gt;0,'namerena data'!C1415/1000,0)</f>
        <v>0</v>
      </c>
      <c r="D1425" s="76">
        <v>55.29</v>
      </c>
      <c r="E1425" s="76">
        <v>27.35</v>
      </c>
      <c r="F1425" s="77">
        <f t="shared" si="44"/>
        <v>912.18150000000014</v>
      </c>
      <c r="G1425" s="52">
        <f t="shared" si="45"/>
        <v>0</v>
      </c>
    </row>
    <row r="1426" spans="2:7" ht="12.75" customHeight="1" x14ac:dyDescent="0.2">
      <c r="B1426" s="75">
        <f>'namerena data'!A1416+('namerena data'!B1416-1)/24</f>
        <v>41606.708333333336</v>
      </c>
      <c r="C1426" s="51">
        <f>IF('namerena data'!C1416&gt;0,'namerena data'!C1416/1000,0)</f>
        <v>0</v>
      </c>
      <c r="D1426" s="76">
        <v>65.489999999999995</v>
      </c>
      <c r="E1426" s="76">
        <v>27.35</v>
      </c>
      <c r="F1426" s="77">
        <f t="shared" si="44"/>
        <v>1191.1514999999999</v>
      </c>
      <c r="G1426" s="52">
        <f t="shared" si="45"/>
        <v>0</v>
      </c>
    </row>
    <row r="1427" spans="2:7" ht="12.75" customHeight="1" x14ac:dyDescent="0.2">
      <c r="B1427" s="75">
        <f>'namerena data'!A1417+('namerena data'!B1417-1)/24</f>
        <v>41606.75</v>
      </c>
      <c r="C1427" s="51">
        <f>IF('namerena data'!C1417&gt;0,'namerena data'!C1417/1000,0)</f>
        <v>0</v>
      </c>
      <c r="D1427" s="76">
        <v>55.11</v>
      </c>
      <c r="E1427" s="76">
        <v>27.35</v>
      </c>
      <c r="F1427" s="77">
        <f t="shared" si="44"/>
        <v>907.25850000000014</v>
      </c>
      <c r="G1427" s="52">
        <f t="shared" si="45"/>
        <v>0</v>
      </c>
    </row>
    <row r="1428" spans="2:7" ht="12.75" customHeight="1" x14ac:dyDescent="0.2">
      <c r="B1428" s="75">
        <f>'namerena data'!A1418+('namerena data'!B1418-1)/24</f>
        <v>41606.791666666664</v>
      </c>
      <c r="C1428" s="51">
        <f>IF('namerena data'!C1418&gt;0,'namerena data'!C1418/1000,0)</f>
        <v>0</v>
      </c>
      <c r="D1428" s="76">
        <v>48.31</v>
      </c>
      <c r="E1428" s="76">
        <v>27.35</v>
      </c>
      <c r="F1428" s="77">
        <f t="shared" si="44"/>
        <v>721.27850000000012</v>
      </c>
      <c r="G1428" s="52">
        <f t="shared" si="45"/>
        <v>0</v>
      </c>
    </row>
    <row r="1429" spans="2:7" ht="12.75" customHeight="1" x14ac:dyDescent="0.2">
      <c r="B1429" s="75">
        <f>'namerena data'!A1419+('namerena data'!B1419-1)/24</f>
        <v>41606.833333333336</v>
      </c>
      <c r="C1429" s="51">
        <f>IF('namerena data'!C1419&gt;0,'namerena data'!C1419/1000,0)</f>
        <v>0</v>
      </c>
      <c r="D1429" s="76">
        <v>36.799999999999997</v>
      </c>
      <c r="E1429" s="76">
        <v>27.35</v>
      </c>
      <c r="F1429" s="77">
        <f t="shared" si="44"/>
        <v>406.48</v>
      </c>
      <c r="G1429" s="52">
        <f t="shared" si="45"/>
        <v>0</v>
      </c>
    </row>
    <row r="1430" spans="2:7" ht="12.75" customHeight="1" x14ac:dyDescent="0.2">
      <c r="B1430" s="75">
        <f>'namerena data'!A1420+('namerena data'!B1420-1)/24</f>
        <v>41606.875</v>
      </c>
      <c r="C1430" s="51">
        <f>IF('namerena data'!C1420&gt;0,'namerena data'!C1420/1000,0)</f>
        <v>0</v>
      </c>
      <c r="D1430" s="76">
        <v>33.25</v>
      </c>
      <c r="E1430" s="76">
        <v>27.35</v>
      </c>
      <c r="F1430" s="77">
        <f t="shared" si="44"/>
        <v>309.38750000000005</v>
      </c>
      <c r="G1430" s="52">
        <f t="shared" si="45"/>
        <v>0</v>
      </c>
    </row>
    <row r="1431" spans="2:7" ht="12.75" customHeight="1" x14ac:dyDescent="0.2">
      <c r="B1431" s="75">
        <f>'namerena data'!A1421+('namerena data'!B1421-1)/24</f>
        <v>41606.916666666664</v>
      </c>
      <c r="C1431" s="51">
        <f>IF('namerena data'!C1421&gt;0,'namerena data'!C1421/1000,0)</f>
        <v>0</v>
      </c>
      <c r="D1431" s="78">
        <v>33.130000000000003</v>
      </c>
      <c r="E1431" s="78">
        <v>27.35</v>
      </c>
      <c r="F1431" s="79">
        <f t="shared" si="44"/>
        <v>306.10550000000012</v>
      </c>
      <c r="G1431" s="61">
        <f t="shared" si="45"/>
        <v>0</v>
      </c>
    </row>
    <row r="1432" spans="2:7" ht="12.75" customHeight="1" x14ac:dyDescent="0.2">
      <c r="B1432" s="75">
        <f>'namerena data'!A1422+('namerena data'!B1422-1)/24</f>
        <v>41606.958333333336</v>
      </c>
      <c r="C1432" s="51">
        <f>IF('namerena data'!C1422&gt;0,'namerena data'!C1422/1000,0)</f>
        <v>0</v>
      </c>
      <c r="D1432" s="76">
        <v>26.16</v>
      </c>
      <c r="E1432" s="76">
        <v>27.35</v>
      </c>
      <c r="F1432" s="77">
        <f>+IF(AND(ISNUMBER(D1432),ISNUMBER(E1432)),D1432*E1432-$F$13,0)</f>
        <v>115.476</v>
      </c>
      <c r="G1432" s="52">
        <f>+(C1432*F1432)</f>
        <v>0</v>
      </c>
    </row>
    <row r="1433" spans="2:7" ht="12.75" customHeight="1" x14ac:dyDescent="0.2">
      <c r="B1433" s="75">
        <f>'namerena data'!A1423+('namerena data'!B1423-1)/24</f>
        <v>41607</v>
      </c>
      <c r="C1433" s="51">
        <f>IF('namerena data'!C1423&gt;0,'namerena data'!C1423/1000,0)</f>
        <v>0</v>
      </c>
      <c r="D1433" s="76">
        <v>24</v>
      </c>
      <c r="E1433" s="76">
        <v>27.39</v>
      </c>
      <c r="F1433" s="77">
        <f t="shared" ref="F1433:F1496" si="46">+IF(AND(ISNUMBER(D1433),ISNUMBER(E1433)),D1433*E1433-$F$13,0)</f>
        <v>57.360000000000014</v>
      </c>
      <c r="G1433" s="52">
        <f t="shared" ref="G1433:G1496" si="47">+(C1433*F1433)</f>
        <v>0</v>
      </c>
    </row>
    <row r="1434" spans="2:7" ht="12.75" customHeight="1" x14ac:dyDescent="0.2">
      <c r="B1434" s="75">
        <f>'namerena data'!A1424+('namerena data'!B1424-1)/24</f>
        <v>41607.041666666664</v>
      </c>
      <c r="C1434" s="51">
        <f>IF('namerena data'!C1424&gt;0,'namerena data'!C1424/1000,0)</f>
        <v>0</v>
      </c>
      <c r="D1434" s="76">
        <v>22.25</v>
      </c>
      <c r="E1434" s="76">
        <v>27.39</v>
      </c>
      <c r="F1434" s="77">
        <f t="shared" si="46"/>
        <v>9.4275000000000091</v>
      </c>
      <c r="G1434" s="52">
        <f t="shared" si="47"/>
        <v>0</v>
      </c>
    </row>
    <row r="1435" spans="2:7" ht="12.75" customHeight="1" x14ac:dyDescent="0.2">
      <c r="B1435" s="75">
        <f>'namerena data'!A1425+('namerena data'!B1425-1)/24</f>
        <v>41607.083333333336</v>
      </c>
      <c r="C1435" s="51">
        <f>IF('namerena data'!C1425&gt;0,'namerena data'!C1425/1000,0)</f>
        <v>0</v>
      </c>
      <c r="D1435" s="76">
        <v>20.9</v>
      </c>
      <c r="E1435" s="76">
        <v>27.39</v>
      </c>
      <c r="F1435" s="77">
        <f t="shared" si="46"/>
        <v>-27.548999999999978</v>
      </c>
      <c r="G1435" s="52">
        <f t="shared" si="47"/>
        <v>0</v>
      </c>
    </row>
    <row r="1436" spans="2:7" ht="12.75" customHeight="1" x14ac:dyDescent="0.2">
      <c r="B1436" s="75">
        <f>'namerena data'!A1426+('namerena data'!B1426-1)/24</f>
        <v>41607.125</v>
      </c>
      <c r="C1436" s="51">
        <f>IF('namerena data'!C1426&gt;0,'namerena data'!C1426/1000,0)</f>
        <v>0</v>
      </c>
      <c r="D1436" s="76">
        <v>20</v>
      </c>
      <c r="E1436" s="76">
        <v>27.39</v>
      </c>
      <c r="F1436" s="77">
        <f t="shared" si="46"/>
        <v>-52.200000000000045</v>
      </c>
      <c r="G1436" s="52">
        <f t="shared" si="47"/>
        <v>0</v>
      </c>
    </row>
    <row r="1437" spans="2:7" ht="12.75" customHeight="1" x14ac:dyDescent="0.2">
      <c r="B1437" s="75">
        <f>'namerena data'!A1427+('namerena data'!B1427-1)/24</f>
        <v>41607.166666666664</v>
      </c>
      <c r="C1437" s="51">
        <f>IF('namerena data'!C1427&gt;0,'namerena data'!C1427/1000,0)</f>
        <v>0</v>
      </c>
      <c r="D1437" s="76">
        <v>24.34</v>
      </c>
      <c r="E1437" s="76">
        <v>27.39</v>
      </c>
      <c r="F1437" s="77">
        <f t="shared" si="46"/>
        <v>66.672599999999989</v>
      </c>
      <c r="G1437" s="52">
        <f t="shared" si="47"/>
        <v>0</v>
      </c>
    </row>
    <row r="1438" spans="2:7" ht="12.75" customHeight="1" x14ac:dyDescent="0.2">
      <c r="B1438" s="75">
        <f>'namerena data'!A1428+('namerena data'!B1428-1)/24</f>
        <v>41607.208333333336</v>
      </c>
      <c r="C1438" s="51">
        <f>IF('namerena data'!C1428&gt;0,'namerena data'!C1428/1000,0)</f>
        <v>0</v>
      </c>
      <c r="D1438" s="76">
        <v>28.97</v>
      </c>
      <c r="E1438" s="76">
        <v>27.39</v>
      </c>
      <c r="F1438" s="77">
        <f t="shared" si="46"/>
        <v>193.48829999999998</v>
      </c>
      <c r="G1438" s="52">
        <f t="shared" si="47"/>
        <v>0</v>
      </c>
    </row>
    <row r="1439" spans="2:7" ht="12.75" customHeight="1" x14ac:dyDescent="0.2">
      <c r="B1439" s="75">
        <f>'namerena data'!A1429+('namerena data'!B1429-1)/24</f>
        <v>41607.25</v>
      </c>
      <c r="C1439" s="51">
        <f>IF('namerena data'!C1429&gt;0,'namerena data'!C1429/1000,0)</f>
        <v>0</v>
      </c>
      <c r="D1439" s="76">
        <v>39</v>
      </c>
      <c r="E1439" s="76">
        <v>27.39</v>
      </c>
      <c r="F1439" s="77">
        <f t="shared" si="46"/>
        <v>468.21000000000004</v>
      </c>
      <c r="G1439" s="52">
        <f t="shared" si="47"/>
        <v>0</v>
      </c>
    </row>
    <row r="1440" spans="2:7" ht="12.75" customHeight="1" x14ac:dyDescent="0.2">
      <c r="B1440" s="75">
        <f>'namerena data'!A1430+('namerena data'!B1430-1)/24</f>
        <v>41607.291666666664</v>
      </c>
      <c r="C1440" s="51">
        <f>IF('namerena data'!C1430&gt;0,'namerena data'!C1430/1000,0)</f>
        <v>0</v>
      </c>
      <c r="D1440" s="76">
        <v>54.8</v>
      </c>
      <c r="E1440" s="76">
        <v>27.39</v>
      </c>
      <c r="F1440" s="77">
        <f t="shared" si="46"/>
        <v>900.97199999999998</v>
      </c>
      <c r="G1440" s="52">
        <f t="shared" si="47"/>
        <v>0</v>
      </c>
    </row>
    <row r="1441" spans="2:7" ht="12.75" customHeight="1" x14ac:dyDescent="0.2">
      <c r="B1441" s="75">
        <f>'namerena data'!A1431+('namerena data'!B1431-1)/24</f>
        <v>41607.333333333336</v>
      </c>
      <c r="C1441" s="51">
        <f>IF('namerena data'!C1431&gt;0,'namerena data'!C1431/1000,0)</f>
        <v>0</v>
      </c>
      <c r="D1441" s="76">
        <v>55</v>
      </c>
      <c r="E1441" s="76">
        <v>27.39</v>
      </c>
      <c r="F1441" s="77">
        <f t="shared" si="46"/>
        <v>906.45</v>
      </c>
      <c r="G1441" s="52">
        <f t="shared" si="47"/>
        <v>0</v>
      </c>
    </row>
    <row r="1442" spans="2:7" ht="12.75" customHeight="1" x14ac:dyDescent="0.2">
      <c r="B1442" s="75">
        <f>'namerena data'!A1432+('namerena data'!B1432-1)/24</f>
        <v>41607.375</v>
      </c>
      <c r="C1442" s="51">
        <f>IF('namerena data'!C1432&gt;0,'namerena data'!C1432/1000,0)</f>
        <v>0</v>
      </c>
      <c r="D1442" s="76">
        <v>50.2</v>
      </c>
      <c r="E1442" s="76">
        <v>27.39</v>
      </c>
      <c r="F1442" s="77">
        <f t="shared" si="46"/>
        <v>774.97800000000007</v>
      </c>
      <c r="G1442" s="52">
        <f t="shared" si="47"/>
        <v>0</v>
      </c>
    </row>
    <row r="1443" spans="2:7" ht="12.75" customHeight="1" x14ac:dyDescent="0.2">
      <c r="B1443" s="75">
        <f>'namerena data'!A1433+('namerena data'!B1433-1)/24</f>
        <v>41607.416666666664</v>
      </c>
      <c r="C1443" s="51">
        <f>IF('namerena data'!C1433&gt;0,'namerena data'!C1433/1000,0)</f>
        <v>0</v>
      </c>
      <c r="D1443" s="76">
        <v>45.9</v>
      </c>
      <c r="E1443" s="76">
        <v>27.39</v>
      </c>
      <c r="F1443" s="77">
        <f t="shared" si="46"/>
        <v>657.20100000000002</v>
      </c>
      <c r="G1443" s="52">
        <f t="shared" si="47"/>
        <v>0</v>
      </c>
    </row>
    <row r="1444" spans="2:7" ht="12.75" customHeight="1" x14ac:dyDescent="0.2">
      <c r="B1444" s="75">
        <f>'namerena data'!A1434+('namerena data'!B1434-1)/24</f>
        <v>41607.458333333336</v>
      </c>
      <c r="C1444" s="51">
        <f>IF('namerena data'!C1434&gt;0,'namerena data'!C1434/1000,0)</f>
        <v>0</v>
      </c>
      <c r="D1444" s="76">
        <v>44.08</v>
      </c>
      <c r="E1444" s="76">
        <v>27.39</v>
      </c>
      <c r="F1444" s="77">
        <f t="shared" si="46"/>
        <v>607.35120000000006</v>
      </c>
      <c r="G1444" s="52">
        <f t="shared" si="47"/>
        <v>0</v>
      </c>
    </row>
    <row r="1445" spans="2:7" ht="12.75" customHeight="1" x14ac:dyDescent="0.2">
      <c r="B1445" s="75">
        <f>'namerena data'!A1435+('namerena data'!B1435-1)/24</f>
        <v>41607.5</v>
      </c>
      <c r="C1445" s="51">
        <f>IF('namerena data'!C1435&gt;0,'namerena data'!C1435/1000,0)</f>
        <v>0</v>
      </c>
      <c r="D1445" s="76">
        <v>40.450000000000003</v>
      </c>
      <c r="E1445" s="76">
        <v>27.39</v>
      </c>
      <c r="F1445" s="77">
        <f t="shared" si="46"/>
        <v>507.92550000000006</v>
      </c>
      <c r="G1445" s="52">
        <f t="shared" si="47"/>
        <v>0</v>
      </c>
    </row>
    <row r="1446" spans="2:7" ht="12.75" customHeight="1" x14ac:dyDescent="0.2">
      <c r="B1446" s="75">
        <f>'namerena data'!A1436+('namerena data'!B1436-1)/24</f>
        <v>41607.541666666664</v>
      </c>
      <c r="C1446" s="51">
        <f>IF('namerena data'!C1436&gt;0,'namerena data'!C1436/1000,0)</f>
        <v>0</v>
      </c>
      <c r="D1446" s="76">
        <v>38.479999999999997</v>
      </c>
      <c r="E1446" s="76">
        <v>27.39</v>
      </c>
      <c r="F1446" s="77">
        <f t="shared" si="46"/>
        <v>453.96720000000005</v>
      </c>
      <c r="G1446" s="52">
        <f t="shared" si="47"/>
        <v>0</v>
      </c>
    </row>
    <row r="1447" spans="2:7" ht="12.75" customHeight="1" x14ac:dyDescent="0.2">
      <c r="B1447" s="75">
        <f>'namerena data'!A1437+('namerena data'!B1437-1)/24</f>
        <v>41607.583333333336</v>
      </c>
      <c r="C1447" s="51">
        <f>IF('namerena data'!C1437&gt;0,'namerena data'!C1437/1000,0)</f>
        <v>0</v>
      </c>
      <c r="D1447" s="76">
        <v>35.5</v>
      </c>
      <c r="E1447" s="76">
        <v>27.39</v>
      </c>
      <c r="F1447" s="77">
        <f t="shared" si="46"/>
        <v>372.34500000000003</v>
      </c>
      <c r="G1447" s="52">
        <f t="shared" si="47"/>
        <v>0</v>
      </c>
    </row>
    <row r="1448" spans="2:7" ht="12.75" customHeight="1" x14ac:dyDescent="0.2">
      <c r="B1448" s="75">
        <f>'namerena data'!A1438+('namerena data'!B1438-1)/24</f>
        <v>41607.625</v>
      </c>
      <c r="C1448" s="51">
        <f>IF('namerena data'!C1438&gt;0,'namerena data'!C1438/1000,0)</f>
        <v>0</v>
      </c>
      <c r="D1448" s="76">
        <v>35.06</v>
      </c>
      <c r="E1448" s="76">
        <v>27.39</v>
      </c>
      <c r="F1448" s="77">
        <f t="shared" si="46"/>
        <v>360.29340000000013</v>
      </c>
      <c r="G1448" s="52">
        <f t="shared" si="47"/>
        <v>0</v>
      </c>
    </row>
    <row r="1449" spans="2:7" ht="12.75" customHeight="1" x14ac:dyDescent="0.2">
      <c r="B1449" s="75">
        <f>'namerena data'!A1439+('namerena data'!B1439-1)/24</f>
        <v>41607.666666666664</v>
      </c>
      <c r="C1449" s="51">
        <f>IF('namerena data'!C1439&gt;0,'namerena data'!C1439/1000,0)</f>
        <v>0</v>
      </c>
      <c r="D1449" s="76">
        <v>37</v>
      </c>
      <c r="E1449" s="76">
        <v>27.39</v>
      </c>
      <c r="F1449" s="77">
        <f t="shared" si="46"/>
        <v>413.43000000000006</v>
      </c>
      <c r="G1449" s="52">
        <f t="shared" si="47"/>
        <v>0</v>
      </c>
    </row>
    <row r="1450" spans="2:7" ht="12.75" customHeight="1" x14ac:dyDescent="0.2">
      <c r="B1450" s="75">
        <f>'namerena data'!A1440+('namerena data'!B1440-1)/24</f>
        <v>41607.708333333336</v>
      </c>
      <c r="C1450" s="51">
        <f>IF('namerena data'!C1440&gt;0,'namerena data'!C1440/1000,0)</f>
        <v>0</v>
      </c>
      <c r="D1450" s="76">
        <v>41.5</v>
      </c>
      <c r="E1450" s="76">
        <v>27.39</v>
      </c>
      <c r="F1450" s="77">
        <f t="shared" si="46"/>
        <v>536.68499999999995</v>
      </c>
      <c r="G1450" s="52">
        <f t="shared" si="47"/>
        <v>0</v>
      </c>
    </row>
    <row r="1451" spans="2:7" ht="12.75" customHeight="1" x14ac:dyDescent="0.2">
      <c r="B1451" s="75">
        <f>'namerena data'!A1441+('namerena data'!B1441-1)/24</f>
        <v>41607.75</v>
      </c>
      <c r="C1451" s="51">
        <f>IF('namerena data'!C1441&gt;0,'namerena data'!C1441/1000,0)</f>
        <v>0</v>
      </c>
      <c r="D1451" s="76">
        <v>37.24</v>
      </c>
      <c r="E1451" s="76">
        <v>27.39</v>
      </c>
      <c r="F1451" s="77">
        <f t="shared" si="46"/>
        <v>420.00360000000012</v>
      </c>
      <c r="G1451" s="52">
        <f t="shared" si="47"/>
        <v>0</v>
      </c>
    </row>
    <row r="1452" spans="2:7" ht="12.75" customHeight="1" x14ac:dyDescent="0.2">
      <c r="B1452" s="75">
        <f>'namerena data'!A1442+('namerena data'!B1442-1)/24</f>
        <v>41607.791666666664</v>
      </c>
      <c r="C1452" s="51">
        <f>IF('namerena data'!C1442&gt;0,'namerena data'!C1442/1000,0)</f>
        <v>0</v>
      </c>
      <c r="D1452" s="76">
        <v>34.43</v>
      </c>
      <c r="E1452" s="76">
        <v>27.39</v>
      </c>
      <c r="F1452" s="77">
        <f t="shared" si="46"/>
        <v>343.03769999999997</v>
      </c>
      <c r="G1452" s="52">
        <f t="shared" si="47"/>
        <v>0</v>
      </c>
    </row>
    <row r="1453" spans="2:7" ht="12.75" customHeight="1" x14ac:dyDescent="0.2">
      <c r="B1453" s="75">
        <f>'namerena data'!A1443+('namerena data'!B1443-1)/24</f>
        <v>41607.833333333336</v>
      </c>
      <c r="C1453" s="51">
        <f>IF('namerena data'!C1443&gt;0,'namerena data'!C1443/1000,0)</f>
        <v>0</v>
      </c>
      <c r="D1453" s="76">
        <v>30.79</v>
      </c>
      <c r="E1453" s="76">
        <v>27.39</v>
      </c>
      <c r="F1453" s="77">
        <f t="shared" si="46"/>
        <v>243.33809999999994</v>
      </c>
      <c r="G1453" s="52">
        <f t="shared" si="47"/>
        <v>0</v>
      </c>
    </row>
    <row r="1454" spans="2:7" ht="12.75" customHeight="1" x14ac:dyDescent="0.2">
      <c r="B1454" s="75">
        <f>'namerena data'!A1444+('namerena data'!B1444-1)/24</f>
        <v>41607.875</v>
      </c>
      <c r="C1454" s="51">
        <f>IF('namerena data'!C1444&gt;0,'namerena data'!C1444/1000,0)</f>
        <v>0</v>
      </c>
      <c r="D1454" s="76">
        <v>27.93</v>
      </c>
      <c r="E1454" s="76">
        <v>27.39</v>
      </c>
      <c r="F1454" s="77">
        <f t="shared" si="46"/>
        <v>165.0027</v>
      </c>
      <c r="G1454" s="52">
        <f t="shared" si="47"/>
        <v>0</v>
      </c>
    </row>
    <row r="1455" spans="2:7" ht="12.75" customHeight="1" x14ac:dyDescent="0.2">
      <c r="B1455" s="75">
        <f>'namerena data'!A1445+('namerena data'!B1445-1)/24</f>
        <v>41607.916666666664</v>
      </c>
      <c r="C1455" s="51">
        <f>IF('namerena data'!C1445&gt;0,'namerena data'!C1445/1000,0)</f>
        <v>0</v>
      </c>
      <c r="D1455" s="76">
        <v>27.09</v>
      </c>
      <c r="E1455" s="76">
        <v>27.39</v>
      </c>
      <c r="F1455" s="77">
        <f t="shared" si="46"/>
        <v>141.99509999999998</v>
      </c>
      <c r="G1455" s="52">
        <f t="shared" si="47"/>
        <v>0</v>
      </c>
    </row>
    <row r="1456" spans="2:7" ht="12.75" customHeight="1" x14ac:dyDescent="0.2">
      <c r="B1456" s="75">
        <f>'namerena data'!A1446+('namerena data'!B1446-1)/24</f>
        <v>41607.958333333336</v>
      </c>
      <c r="C1456" s="51">
        <f>IF('namerena data'!C1446&gt;0,'namerena data'!C1446/1000,0)</f>
        <v>0</v>
      </c>
      <c r="D1456" s="76">
        <v>24</v>
      </c>
      <c r="E1456" s="76">
        <v>27.39</v>
      </c>
      <c r="F1456" s="77">
        <f t="shared" si="46"/>
        <v>57.360000000000014</v>
      </c>
      <c r="G1456" s="52">
        <f t="shared" si="47"/>
        <v>0</v>
      </c>
    </row>
    <row r="1457" spans="2:7" ht="12.75" customHeight="1" x14ac:dyDescent="0.2">
      <c r="B1457" s="75">
        <f>'namerena data'!A1447+('namerena data'!B1447-1)/24</f>
        <v>41608</v>
      </c>
      <c r="C1457" s="51">
        <f>IF('namerena data'!C1447&gt;0,'namerena data'!C1447/1000,0)</f>
        <v>0</v>
      </c>
      <c r="D1457" s="76">
        <v>20</v>
      </c>
      <c r="E1457" s="76">
        <v>27.39</v>
      </c>
      <c r="F1457" s="77">
        <f t="shared" si="46"/>
        <v>-52.200000000000045</v>
      </c>
      <c r="G1457" s="52">
        <f t="shared" si="47"/>
        <v>0</v>
      </c>
    </row>
    <row r="1458" spans="2:7" ht="12.75" customHeight="1" x14ac:dyDescent="0.2">
      <c r="B1458" s="75">
        <f>'namerena data'!A1448+('namerena data'!B1448-1)/24</f>
        <v>41608.041666666664</v>
      </c>
      <c r="C1458" s="51">
        <f>IF('namerena data'!C1448&gt;0,'namerena data'!C1448/1000,0)</f>
        <v>0</v>
      </c>
      <c r="D1458" s="76">
        <v>18.16</v>
      </c>
      <c r="E1458" s="76">
        <v>27.39</v>
      </c>
      <c r="F1458" s="77">
        <f t="shared" si="46"/>
        <v>-102.5976</v>
      </c>
      <c r="G1458" s="52">
        <f t="shared" si="47"/>
        <v>0</v>
      </c>
    </row>
    <row r="1459" spans="2:7" ht="12.75" customHeight="1" x14ac:dyDescent="0.2">
      <c r="B1459" s="75">
        <f>'namerena data'!A1449+('namerena data'!B1449-1)/24</f>
        <v>41608.083333333336</v>
      </c>
      <c r="C1459" s="51">
        <f>IF('namerena data'!C1449&gt;0,'namerena data'!C1449/1000,0)</f>
        <v>0</v>
      </c>
      <c r="D1459" s="76">
        <v>15.97</v>
      </c>
      <c r="E1459" s="76">
        <v>27.39</v>
      </c>
      <c r="F1459" s="77">
        <f t="shared" si="46"/>
        <v>-162.58169999999996</v>
      </c>
      <c r="G1459" s="52">
        <f t="shared" si="47"/>
        <v>0</v>
      </c>
    </row>
    <row r="1460" spans="2:7" ht="12.75" customHeight="1" x14ac:dyDescent="0.2">
      <c r="B1460" s="75">
        <f>'namerena data'!A1450+('namerena data'!B1450-1)/24</f>
        <v>41608.125</v>
      </c>
      <c r="C1460" s="51">
        <f>IF('namerena data'!C1450&gt;0,'namerena data'!C1450/1000,0)</f>
        <v>0</v>
      </c>
      <c r="D1460" s="76">
        <v>15</v>
      </c>
      <c r="E1460" s="76">
        <v>27.39</v>
      </c>
      <c r="F1460" s="77">
        <f t="shared" si="46"/>
        <v>-189.14999999999998</v>
      </c>
      <c r="G1460" s="52">
        <f t="shared" si="47"/>
        <v>0</v>
      </c>
    </row>
    <row r="1461" spans="2:7" ht="12.75" customHeight="1" x14ac:dyDescent="0.2">
      <c r="B1461" s="75">
        <f>'namerena data'!A1451+('namerena data'!B1451-1)/24</f>
        <v>41608.166666666664</v>
      </c>
      <c r="C1461" s="51">
        <f>IF('namerena data'!C1451&gt;0,'namerena data'!C1451/1000,0)</f>
        <v>0</v>
      </c>
      <c r="D1461" s="76">
        <v>16</v>
      </c>
      <c r="E1461" s="76">
        <v>27.39</v>
      </c>
      <c r="F1461" s="77">
        <f t="shared" si="46"/>
        <v>-161.76</v>
      </c>
      <c r="G1461" s="52">
        <f t="shared" si="47"/>
        <v>0</v>
      </c>
    </row>
    <row r="1462" spans="2:7" ht="12.75" customHeight="1" x14ac:dyDescent="0.2">
      <c r="B1462" s="75">
        <f>'namerena data'!A1452+('namerena data'!B1452-1)/24</f>
        <v>41608.208333333336</v>
      </c>
      <c r="C1462" s="51">
        <f>IF('namerena data'!C1452&gt;0,'namerena data'!C1452/1000,0)</f>
        <v>0</v>
      </c>
      <c r="D1462" s="76">
        <v>17</v>
      </c>
      <c r="E1462" s="76">
        <v>27.39</v>
      </c>
      <c r="F1462" s="77">
        <f t="shared" si="46"/>
        <v>-134.37</v>
      </c>
      <c r="G1462" s="52">
        <f t="shared" si="47"/>
        <v>0</v>
      </c>
    </row>
    <row r="1463" spans="2:7" ht="12.75" customHeight="1" x14ac:dyDescent="0.2">
      <c r="B1463" s="75">
        <f>'namerena data'!A1453+('namerena data'!B1453-1)/24</f>
        <v>41608.25</v>
      </c>
      <c r="C1463" s="51">
        <f>IF('namerena data'!C1453&gt;0,'namerena data'!C1453/1000,0)</f>
        <v>0</v>
      </c>
      <c r="D1463" s="76">
        <v>20.43</v>
      </c>
      <c r="E1463" s="76">
        <v>27.39</v>
      </c>
      <c r="F1463" s="77">
        <f t="shared" si="46"/>
        <v>-40.42229999999995</v>
      </c>
      <c r="G1463" s="52">
        <f t="shared" si="47"/>
        <v>0</v>
      </c>
    </row>
    <row r="1464" spans="2:7" ht="12.75" customHeight="1" x14ac:dyDescent="0.2">
      <c r="B1464" s="75">
        <f>'namerena data'!A1454+('namerena data'!B1454-1)/24</f>
        <v>41608.291666666664</v>
      </c>
      <c r="C1464" s="51">
        <f>IF('namerena data'!C1454&gt;0,'namerena data'!C1454/1000,0)</f>
        <v>0</v>
      </c>
      <c r="D1464" s="76">
        <v>23.8</v>
      </c>
      <c r="E1464" s="76">
        <v>27.39</v>
      </c>
      <c r="F1464" s="77">
        <f t="shared" si="46"/>
        <v>51.882000000000062</v>
      </c>
      <c r="G1464" s="52">
        <f t="shared" si="47"/>
        <v>0</v>
      </c>
    </row>
    <row r="1465" spans="2:7" ht="12.75" customHeight="1" x14ac:dyDescent="0.2">
      <c r="B1465" s="75">
        <f>'namerena data'!A1455+('namerena data'!B1455-1)/24</f>
        <v>41608.333333333336</v>
      </c>
      <c r="C1465" s="51">
        <f>IF('namerena data'!C1455&gt;0,'namerena data'!C1455/1000,0)</f>
        <v>0</v>
      </c>
      <c r="D1465" s="76">
        <v>27</v>
      </c>
      <c r="E1465" s="76">
        <v>27.39</v>
      </c>
      <c r="F1465" s="77">
        <f t="shared" si="46"/>
        <v>139.52999999999997</v>
      </c>
      <c r="G1465" s="52">
        <f t="shared" si="47"/>
        <v>0</v>
      </c>
    </row>
    <row r="1466" spans="2:7" ht="12.75" customHeight="1" x14ac:dyDescent="0.2">
      <c r="B1466" s="75">
        <f>'namerena data'!A1456+('namerena data'!B1456-1)/24</f>
        <v>41608.375</v>
      </c>
      <c r="C1466" s="51">
        <f>IF('namerena data'!C1456&gt;0,'namerena data'!C1456/1000,0)</f>
        <v>0</v>
      </c>
      <c r="D1466" s="76">
        <v>34</v>
      </c>
      <c r="E1466" s="76">
        <v>27.39</v>
      </c>
      <c r="F1466" s="77">
        <f t="shared" si="46"/>
        <v>331.26</v>
      </c>
      <c r="G1466" s="52">
        <f t="shared" si="47"/>
        <v>0</v>
      </c>
    </row>
    <row r="1467" spans="2:7" ht="12.75" customHeight="1" x14ac:dyDescent="0.2">
      <c r="B1467" s="75">
        <f>'namerena data'!A1457+('namerena data'!B1457-1)/24</f>
        <v>41608.416666666664</v>
      </c>
      <c r="C1467" s="51">
        <f>IF('namerena data'!C1457&gt;0,'namerena data'!C1457/1000,0)</f>
        <v>0</v>
      </c>
      <c r="D1467" s="76">
        <v>33.520000000000003</v>
      </c>
      <c r="E1467" s="76">
        <v>27.39</v>
      </c>
      <c r="F1467" s="77">
        <f t="shared" si="46"/>
        <v>318.11280000000011</v>
      </c>
      <c r="G1467" s="52">
        <f t="shared" si="47"/>
        <v>0</v>
      </c>
    </row>
    <row r="1468" spans="2:7" ht="12.75" customHeight="1" x14ac:dyDescent="0.2">
      <c r="B1468" s="75">
        <f>'namerena data'!A1458+('namerena data'!B1458-1)/24</f>
        <v>41608.458333333336</v>
      </c>
      <c r="C1468" s="51">
        <f>IF('namerena data'!C1458&gt;0,'namerena data'!C1458/1000,0)</f>
        <v>0</v>
      </c>
      <c r="D1468" s="76">
        <v>34</v>
      </c>
      <c r="E1468" s="76">
        <v>27.39</v>
      </c>
      <c r="F1468" s="77">
        <f t="shared" si="46"/>
        <v>331.26</v>
      </c>
      <c r="G1468" s="52">
        <f t="shared" si="47"/>
        <v>0</v>
      </c>
    </row>
    <row r="1469" spans="2:7" ht="12.75" customHeight="1" x14ac:dyDescent="0.2">
      <c r="B1469" s="75">
        <f>'namerena data'!A1459+('namerena data'!B1459-1)/24</f>
        <v>41608.5</v>
      </c>
      <c r="C1469" s="51">
        <f>IF('namerena data'!C1459&gt;0,'namerena data'!C1459/1000,0)</f>
        <v>0</v>
      </c>
      <c r="D1469" s="76">
        <v>34</v>
      </c>
      <c r="E1469" s="76">
        <v>27.39</v>
      </c>
      <c r="F1469" s="77">
        <f t="shared" si="46"/>
        <v>331.26</v>
      </c>
      <c r="G1469" s="52">
        <f t="shared" si="47"/>
        <v>0</v>
      </c>
    </row>
    <row r="1470" spans="2:7" ht="12.75" customHeight="1" x14ac:dyDescent="0.2">
      <c r="B1470" s="75">
        <f>'namerena data'!A1460+('namerena data'!B1460-1)/24</f>
        <v>41608.541666666664</v>
      </c>
      <c r="C1470" s="51">
        <f>IF('namerena data'!C1460&gt;0,'namerena data'!C1460/1000,0)</f>
        <v>0</v>
      </c>
      <c r="D1470" s="76">
        <v>38.28</v>
      </c>
      <c r="E1470" s="76">
        <v>27.39</v>
      </c>
      <c r="F1470" s="77">
        <f t="shared" si="46"/>
        <v>448.48919999999998</v>
      </c>
      <c r="G1470" s="52">
        <f t="shared" si="47"/>
        <v>0</v>
      </c>
    </row>
    <row r="1471" spans="2:7" ht="12.75" customHeight="1" x14ac:dyDescent="0.2">
      <c r="B1471" s="75">
        <f>'namerena data'!A1461+('namerena data'!B1461-1)/24</f>
        <v>41608.583333333336</v>
      </c>
      <c r="C1471" s="51">
        <f>IF('namerena data'!C1461&gt;0,'namerena data'!C1461/1000,0)</f>
        <v>0</v>
      </c>
      <c r="D1471" s="76">
        <v>37.130000000000003</v>
      </c>
      <c r="E1471" s="76">
        <v>27.39</v>
      </c>
      <c r="F1471" s="77">
        <f t="shared" si="46"/>
        <v>416.99070000000006</v>
      </c>
      <c r="G1471" s="52">
        <f t="shared" si="47"/>
        <v>0</v>
      </c>
    </row>
    <row r="1472" spans="2:7" ht="12.75" customHeight="1" x14ac:dyDescent="0.2">
      <c r="B1472" s="75">
        <f>'namerena data'!A1462+('namerena data'!B1462-1)/24</f>
        <v>41608.625</v>
      </c>
      <c r="C1472" s="51">
        <f>IF('namerena data'!C1462&gt;0,'namerena data'!C1462/1000,0)</f>
        <v>0</v>
      </c>
      <c r="D1472" s="76">
        <v>40.869999999999997</v>
      </c>
      <c r="E1472" s="76">
        <v>27.39</v>
      </c>
      <c r="F1472" s="77">
        <f t="shared" si="46"/>
        <v>519.42930000000001</v>
      </c>
      <c r="G1472" s="52">
        <f t="shared" si="47"/>
        <v>0</v>
      </c>
    </row>
    <row r="1473" spans="2:7" ht="12.75" customHeight="1" x14ac:dyDescent="0.2">
      <c r="B1473" s="75">
        <f>'namerena data'!A1463+('namerena data'!B1463-1)/24</f>
        <v>41608.666666666664</v>
      </c>
      <c r="C1473" s="51">
        <f>IF('namerena data'!C1463&gt;0,'namerena data'!C1463/1000,0)</f>
        <v>0</v>
      </c>
      <c r="D1473" s="76">
        <v>44.2</v>
      </c>
      <c r="E1473" s="76">
        <v>27.39</v>
      </c>
      <c r="F1473" s="77">
        <f t="shared" si="46"/>
        <v>610.63800000000015</v>
      </c>
      <c r="G1473" s="52">
        <f t="shared" si="47"/>
        <v>0</v>
      </c>
    </row>
    <row r="1474" spans="2:7" ht="12.75" customHeight="1" x14ac:dyDescent="0.2">
      <c r="B1474" s="75">
        <f>'namerena data'!A1464+('namerena data'!B1464-1)/24</f>
        <v>41608.708333333336</v>
      </c>
      <c r="C1474" s="51">
        <f>IF('namerena data'!C1464&gt;0,'namerena data'!C1464/1000,0)</f>
        <v>0</v>
      </c>
      <c r="D1474" s="76">
        <v>45.29</v>
      </c>
      <c r="E1474" s="76">
        <v>27.39</v>
      </c>
      <c r="F1474" s="77">
        <f t="shared" si="46"/>
        <v>640.49309999999991</v>
      </c>
      <c r="G1474" s="52">
        <f t="shared" si="47"/>
        <v>0</v>
      </c>
    </row>
    <row r="1475" spans="2:7" ht="12.75" customHeight="1" x14ac:dyDescent="0.2">
      <c r="B1475" s="75">
        <f>'namerena data'!A1465+('namerena data'!B1465-1)/24</f>
        <v>41608.75</v>
      </c>
      <c r="C1475" s="51">
        <f>IF('namerena data'!C1465&gt;0,'namerena data'!C1465/1000,0)</f>
        <v>0</v>
      </c>
      <c r="D1475" s="76">
        <v>37.14</v>
      </c>
      <c r="E1475" s="76">
        <v>27.39</v>
      </c>
      <c r="F1475" s="77">
        <f t="shared" si="46"/>
        <v>417.26460000000009</v>
      </c>
      <c r="G1475" s="52">
        <f t="shared" si="47"/>
        <v>0</v>
      </c>
    </row>
    <row r="1476" spans="2:7" ht="12.75" customHeight="1" x14ac:dyDescent="0.2">
      <c r="B1476" s="75">
        <f>'namerena data'!A1466+('namerena data'!B1466-1)/24</f>
        <v>41608.791666666664</v>
      </c>
      <c r="C1476" s="51">
        <f>IF('namerena data'!C1466&gt;0,'namerena data'!C1466/1000,0)</f>
        <v>0</v>
      </c>
      <c r="D1476" s="76">
        <v>35</v>
      </c>
      <c r="E1476" s="76">
        <v>27.39</v>
      </c>
      <c r="F1476" s="77">
        <f t="shared" si="46"/>
        <v>358.65</v>
      </c>
      <c r="G1476" s="52">
        <f t="shared" si="47"/>
        <v>0</v>
      </c>
    </row>
    <row r="1477" spans="2:7" ht="12.75" customHeight="1" x14ac:dyDescent="0.2">
      <c r="B1477" s="75">
        <f>'namerena data'!A1467+('namerena data'!B1467-1)/24</f>
        <v>41608.833333333336</v>
      </c>
      <c r="C1477" s="51">
        <f>IF('namerena data'!C1467&gt;0,'namerena data'!C1467/1000,0)</f>
        <v>0</v>
      </c>
      <c r="D1477" s="76">
        <v>35.93</v>
      </c>
      <c r="E1477" s="76">
        <v>27.39</v>
      </c>
      <c r="F1477" s="77">
        <f t="shared" si="46"/>
        <v>384.12270000000001</v>
      </c>
      <c r="G1477" s="52">
        <f t="shared" si="47"/>
        <v>0</v>
      </c>
    </row>
    <row r="1478" spans="2:7" ht="12.75" customHeight="1" x14ac:dyDescent="0.2">
      <c r="B1478" s="75">
        <f>'namerena data'!A1468+('namerena data'!B1468-1)/24</f>
        <v>41608.875</v>
      </c>
      <c r="C1478" s="51">
        <f>IF('namerena data'!C1468&gt;0,'namerena data'!C1468/1000,0)</f>
        <v>0</v>
      </c>
      <c r="D1478" s="76">
        <v>32.99</v>
      </c>
      <c r="E1478" s="76">
        <v>27.39</v>
      </c>
      <c r="F1478" s="77">
        <f t="shared" si="46"/>
        <v>303.59610000000009</v>
      </c>
      <c r="G1478" s="52">
        <f t="shared" si="47"/>
        <v>0</v>
      </c>
    </row>
    <row r="1479" spans="2:7" ht="12.75" customHeight="1" x14ac:dyDescent="0.2">
      <c r="B1479" s="75">
        <f>'namerena data'!A1469+('namerena data'!B1469-1)/24</f>
        <v>41608.916666666664</v>
      </c>
      <c r="C1479" s="51">
        <f>IF('namerena data'!C1469&gt;0,'namerena data'!C1469/1000,0)</f>
        <v>0</v>
      </c>
      <c r="D1479" s="76">
        <v>30.49</v>
      </c>
      <c r="E1479" s="76">
        <v>27.39</v>
      </c>
      <c r="F1479" s="77">
        <f t="shared" si="46"/>
        <v>235.12109999999996</v>
      </c>
      <c r="G1479" s="52">
        <f t="shared" si="47"/>
        <v>0</v>
      </c>
    </row>
    <row r="1480" spans="2:7" ht="12.75" customHeight="1" x14ac:dyDescent="0.2">
      <c r="B1480" s="75">
        <f>'namerena data'!A1470+('namerena data'!B1470-1)/24</f>
        <v>41608.958333333336</v>
      </c>
      <c r="C1480" s="51">
        <f>IF('namerena data'!C1470&gt;0,'namerena data'!C1470/1000,0)</f>
        <v>0</v>
      </c>
      <c r="D1480" s="76">
        <v>27</v>
      </c>
      <c r="E1480" s="76">
        <v>27.39</v>
      </c>
      <c r="F1480" s="77">
        <f t="shared" si="46"/>
        <v>139.52999999999997</v>
      </c>
      <c r="G1480" s="52">
        <f t="shared" si="47"/>
        <v>0</v>
      </c>
    </row>
    <row r="1481" spans="2:7" ht="12.75" customHeight="1" x14ac:dyDescent="0.2">
      <c r="B1481" s="75">
        <f>'namerena data'!A1471+('namerena data'!B1471-1)/24</f>
        <v>41609</v>
      </c>
      <c r="C1481" s="51">
        <f>IF('namerena data'!C1471&gt;0,'namerena data'!C1471/1000,0)</f>
        <v>0</v>
      </c>
      <c r="D1481" s="76">
        <v>26.39</v>
      </c>
      <c r="E1481" s="76">
        <v>27.39</v>
      </c>
      <c r="F1481" s="77">
        <f t="shared" si="46"/>
        <v>122.82209999999998</v>
      </c>
      <c r="G1481" s="52">
        <f t="shared" si="47"/>
        <v>0</v>
      </c>
    </row>
    <row r="1482" spans="2:7" ht="12.75" customHeight="1" x14ac:dyDescent="0.2">
      <c r="B1482" s="75">
        <f>'namerena data'!A1472+('namerena data'!B1472-1)/24</f>
        <v>41609.041666666664</v>
      </c>
      <c r="C1482" s="51">
        <f>IF('namerena data'!C1472&gt;0,'namerena data'!C1472/1000,0)</f>
        <v>0</v>
      </c>
      <c r="D1482" s="76">
        <v>23.72</v>
      </c>
      <c r="E1482" s="76">
        <v>27.39</v>
      </c>
      <c r="F1482" s="77">
        <f t="shared" si="46"/>
        <v>49.690799999999967</v>
      </c>
      <c r="G1482" s="52">
        <f t="shared" si="47"/>
        <v>0</v>
      </c>
    </row>
    <row r="1483" spans="2:7" ht="12.75" customHeight="1" x14ac:dyDescent="0.2">
      <c r="B1483" s="75">
        <f>'namerena data'!A1473+('namerena data'!B1473-1)/24</f>
        <v>41609.083333333336</v>
      </c>
      <c r="C1483" s="51">
        <f>IF('namerena data'!C1473&gt;0,'namerena data'!C1473/1000,0)</f>
        <v>0</v>
      </c>
      <c r="D1483" s="76">
        <v>22.01</v>
      </c>
      <c r="E1483" s="76">
        <v>27.39</v>
      </c>
      <c r="F1483" s="77">
        <f t="shared" si="46"/>
        <v>2.8539000000000669</v>
      </c>
      <c r="G1483" s="52">
        <f t="shared" si="47"/>
        <v>0</v>
      </c>
    </row>
    <row r="1484" spans="2:7" ht="12.75" customHeight="1" x14ac:dyDescent="0.2">
      <c r="B1484" s="75">
        <f>'namerena data'!A1474+('namerena data'!B1474-1)/24</f>
        <v>41609.125</v>
      </c>
      <c r="C1484" s="51">
        <f>IF('namerena data'!C1474&gt;0,'namerena data'!C1474/1000,0)</f>
        <v>0</v>
      </c>
      <c r="D1484" s="76">
        <v>20</v>
      </c>
      <c r="E1484" s="76">
        <v>27.39</v>
      </c>
      <c r="F1484" s="77">
        <f t="shared" si="46"/>
        <v>-52.200000000000045</v>
      </c>
      <c r="G1484" s="52">
        <f t="shared" si="47"/>
        <v>0</v>
      </c>
    </row>
    <row r="1485" spans="2:7" ht="12.75" customHeight="1" x14ac:dyDescent="0.2">
      <c r="B1485" s="75">
        <f>'namerena data'!A1475+('namerena data'!B1475-1)/24</f>
        <v>41609.166666666664</v>
      </c>
      <c r="C1485" s="51">
        <f>IF('namerena data'!C1475&gt;0,'namerena data'!C1475/1000,0)</f>
        <v>0</v>
      </c>
      <c r="D1485" s="76">
        <v>19.09</v>
      </c>
      <c r="E1485" s="76">
        <v>27.39</v>
      </c>
      <c r="F1485" s="77">
        <f t="shared" si="46"/>
        <v>-77.124900000000025</v>
      </c>
      <c r="G1485" s="52">
        <f t="shared" si="47"/>
        <v>0</v>
      </c>
    </row>
    <row r="1486" spans="2:7" ht="12.75" customHeight="1" x14ac:dyDescent="0.2">
      <c r="B1486" s="75">
        <f>'namerena data'!A1476+('namerena data'!B1476-1)/24</f>
        <v>41609.208333333336</v>
      </c>
      <c r="C1486" s="51">
        <f>IF('namerena data'!C1476&gt;0,'namerena data'!C1476/1000,0)</f>
        <v>0</v>
      </c>
      <c r="D1486" s="76">
        <v>19.829999999999998</v>
      </c>
      <c r="E1486" s="76">
        <v>27.39</v>
      </c>
      <c r="F1486" s="77">
        <f t="shared" si="46"/>
        <v>-56.856300000000033</v>
      </c>
      <c r="G1486" s="52">
        <f t="shared" si="47"/>
        <v>0</v>
      </c>
    </row>
    <row r="1487" spans="2:7" ht="12.75" customHeight="1" x14ac:dyDescent="0.2">
      <c r="B1487" s="75">
        <f>'namerena data'!A1477+('namerena data'!B1477-1)/24</f>
        <v>41609.25</v>
      </c>
      <c r="C1487" s="51">
        <f>IF('namerena data'!C1477&gt;0,'namerena data'!C1477/1000,0)</f>
        <v>0</v>
      </c>
      <c r="D1487" s="76">
        <v>17.87</v>
      </c>
      <c r="E1487" s="76">
        <v>27.39</v>
      </c>
      <c r="F1487" s="77">
        <f t="shared" si="46"/>
        <v>-110.54069999999996</v>
      </c>
      <c r="G1487" s="52">
        <f t="shared" si="47"/>
        <v>0</v>
      </c>
    </row>
    <row r="1488" spans="2:7" ht="12.75" customHeight="1" x14ac:dyDescent="0.2">
      <c r="B1488" s="75">
        <f>'namerena data'!A1478+('namerena data'!B1478-1)/24</f>
        <v>41609.291666666664</v>
      </c>
      <c r="C1488" s="51">
        <f>IF('namerena data'!C1478&gt;0,'namerena data'!C1478/1000,0)</f>
        <v>0</v>
      </c>
      <c r="D1488" s="76">
        <v>18</v>
      </c>
      <c r="E1488" s="76">
        <v>27.39</v>
      </c>
      <c r="F1488" s="77">
        <f t="shared" si="46"/>
        <v>-106.98000000000002</v>
      </c>
      <c r="G1488" s="52">
        <f t="shared" si="47"/>
        <v>0</v>
      </c>
    </row>
    <row r="1489" spans="2:7" ht="12.75" customHeight="1" x14ac:dyDescent="0.2">
      <c r="B1489" s="75">
        <f>'namerena data'!A1479+('namerena data'!B1479-1)/24</f>
        <v>41609.333333333336</v>
      </c>
      <c r="C1489" s="51">
        <f>IF('namerena data'!C1479&gt;0,'namerena data'!C1479/1000,0)</f>
        <v>0</v>
      </c>
      <c r="D1489" s="76">
        <v>24.82</v>
      </c>
      <c r="E1489" s="76">
        <v>27.39</v>
      </c>
      <c r="F1489" s="77">
        <f t="shared" si="46"/>
        <v>79.819799999999987</v>
      </c>
      <c r="G1489" s="52">
        <f t="shared" si="47"/>
        <v>0</v>
      </c>
    </row>
    <row r="1490" spans="2:7" ht="12.75" customHeight="1" x14ac:dyDescent="0.2">
      <c r="B1490" s="75">
        <f>'namerena data'!A1480+('namerena data'!B1480-1)/24</f>
        <v>41609.375</v>
      </c>
      <c r="C1490" s="51">
        <f>IF('namerena data'!C1480&gt;0,'namerena data'!C1480/1000,0)</f>
        <v>0</v>
      </c>
      <c r="D1490" s="76">
        <v>31.47</v>
      </c>
      <c r="E1490" s="76">
        <v>27.39</v>
      </c>
      <c r="F1490" s="77">
        <f t="shared" si="46"/>
        <v>261.9633</v>
      </c>
      <c r="G1490" s="52">
        <f t="shared" si="47"/>
        <v>0</v>
      </c>
    </row>
    <row r="1491" spans="2:7" ht="12.75" customHeight="1" x14ac:dyDescent="0.2">
      <c r="B1491" s="75">
        <f>'namerena data'!A1481+('namerena data'!B1481-1)/24</f>
        <v>41609.416666666664</v>
      </c>
      <c r="C1491" s="51">
        <f>IF('namerena data'!C1481&gt;0,'namerena data'!C1481/1000,0)</f>
        <v>0</v>
      </c>
      <c r="D1491" s="76">
        <v>34.36</v>
      </c>
      <c r="E1491" s="76">
        <v>27.39</v>
      </c>
      <c r="F1491" s="77">
        <f t="shared" si="46"/>
        <v>341.12040000000002</v>
      </c>
      <c r="G1491" s="52">
        <f t="shared" si="47"/>
        <v>0</v>
      </c>
    </row>
    <row r="1492" spans="2:7" ht="12.75" customHeight="1" x14ac:dyDescent="0.2">
      <c r="B1492" s="75">
        <f>'namerena data'!A1482+('namerena data'!B1482-1)/24</f>
        <v>41609.458333333336</v>
      </c>
      <c r="C1492" s="51">
        <f>IF('namerena data'!C1482&gt;0,'namerena data'!C1482/1000,0)</f>
        <v>0</v>
      </c>
      <c r="D1492" s="76">
        <v>35.6</v>
      </c>
      <c r="E1492" s="76">
        <v>27.39</v>
      </c>
      <c r="F1492" s="77">
        <f t="shared" si="46"/>
        <v>375.08400000000006</v>
      </c>
      <c r="G1492" s="52">
        <f t="shared" si="47"/>
        <v>0</v>
      </c>
    </row>
    <row r="1493" spans="2:7" ht="12.75" customHeight="1" x14ac:dyDescent="0.2">
      <c r="B1493" s="75">
        <f>'namerena data'!A1483+('namerena data'!B1483-1)/24</f>
        <v>41609.5</v>
      </c>
      <c r="C1493" s="51">
        <f>IF('namerena data'!C1483&gt;0,'namerena data'!C1483/1000,0)</f>
        <v>0</v>
      </c>
      <c r="D1493" s="76">
        <v>33.700000000000003</v>
      </c>
      <c r="E1493" s="76">
        <v>27.39</v>
      </c>
      <c r="F1493" s="77">
        <f t="shared" si="46"/>
        <v>323.04300000000012</v>
      </c>
      <c r="G1493" s="52">
        <f t="shared" si="47"/>
        <v>0</v>
      </c>
    </row>
    <row r="1494" spans="2:7" ht="12.75" customHeight="1" x14ac:dyDescent="0.2">
      <c r="B1494" s="75">
        <f>'namerena data'!A1484+('namerena data'!B1484-1)/24</f>
        <v>41609.541666666664</v>
      </c>
      <c r="C1494" s="51">
        <f>IF('namerena data'!C1484&gt;0,'namerena data'!C1484/1000,0)</f>
        <v>0</v>
      </c>
      <c r="D1494" s="76">
        <v>32.67</v>
      </c>
      <c r="E1494" s="76">
        <v>27.39</v>
      </c>
      <c r="F1494" s="77">
        <f t="shared" si="46"/>
        <v>294.83130000000006</v>
      </c>
      <c r="G1494" s="52">
        <f t="shared" si="47"/>
        <v>0</v>
      </c>
    </row>
    <row r="1495" spans="2:7" ht="12.75" customHeight="1" x14ac:dyDescent="0.2">
      <c r="B1495" s="75">
        <f>'namerena data'!A1485+('namerena data'!B1485-1)/24</f>
        <v>41609.583333333336</v>
      </c>
      <c r="C1495" s="51">
        <f>IF('namerena data'!C1485&gt;0,'namerena data'!C1485/1000,0)</f>
        <v>0</v>
      </c>
      <c r="D1495" s="76">
        <v>33</v>
      </c>
      <c r="E1495" s="76">
        <v>27.39</v>
      </c>
      <c r="F1495" s="77">
        <f t="shared" si="46"/>
        <v>303.87</v>
      </c>
      <c r="G1495" s="52">
        <f t="shared" si="47"/>
        <v>0</v>
      </c>
    </row>
    <row r="1496" spans="2:7" ht="12.75" customHeight="1" x14ac:dyDescent="0.2">
      <c r="B1496" s="75">
        <f>'namerena data'!A1486+('namerena data'!B1486-1)/24</f>
        <v>41609.625</v>
      </c>
      <c r="C1496" s="51">
        <f>IF('namerena data'!C1486&gt;0,'namerena data'!C1486/1000,0)</f>
        <v>0</v>
      </c>
      <c r="D1496" s="76">
        <v>34.619999999999997</v>
      </c>
      <c r="E1496" s="76">
        <v>27.39</v>
      </c>
      <c r="F1496" s="77">
        <f t="shared" si="46"/>
        <v>348.2417999999999</v>
      </c>
      <c r="G1496" s="52">
        <f t="shared" si="47"/>
        <v>0</v>
      </c>
    </row>
    <row r="1497" spans="2:7" ht="12.75" customHeight="1" x14ac:dyDescent="0.2">
      <c r="B1497" s="75">
        <f>'namerena data'!A1487+('namerena data'!B1487-1)/24</f>
        <v>41609.666666666664</v>
      </c>
      <c r="C1497" s="51">
        <f>IF('namerena data'!C1487&gt;0,'namerena data'!C1487/1000,0)</f>
        <v>0</v>
      </c>
      <c r="D1497" s="76">
        <v>41.5</v>
      </c>
      <c r="E1497" s="76">
        <v>27.39</v>
      </c>
      <c r="F1497" s="77">
        <f t="shared" ref="F1497:F1560" si="48">+IF(AND(ISNUMBER(D1497),ISNUMBER(E1497)),D1497*E1497-$F$13,0)</f>
        <v>536.68499999999995</v>
      </c>
      <c r="G1497" s="52">
        <f t="shared" ref="G1497:G1560" si="49">+(C1497*F1497)</f>
        <v>0</v>
      </c>
    </row>
    <row r="1498" spans="2:7" ht="12.75" customHeight="1" x14ac:dyDescent="0.2">
      <c r="B1498" s="75">
        <f>'namerena data'!A1488+('namerena data'!B1488-1)/24</f>
        <v>41609.708333333336</v>
      </c>
      <c r="C1498" s="51">
        <f>IF('namerena data'!C1488&gt;0,'namerena data'!C1488/1000,0)</f>
        <v>0</v>
      </c>
      <c r="D1498" s="76">
        <v>39</v>
      </c>
      <c r="E1498" s="76">
        <v>27.39</v>
      </c>
      <c r="F1498" s="77">
        <f t="shared" si="48"/>
        <v>468.21000000000004</v>
      </c>
      <c r="G1498" s="52">
        <f t="shared" si="49"/>
        <v>0</v>
      </c>
    </row>
    <row r="1499" spans="2:7" ht="12.75" customHeight="1" x14ac:dyDescent="0.2">
      <c r="B1499" s="75">
        <f>'namerena data'!A1489+('namerena data'!B1489-1)/24</f>
        <v>41609.75</v>
      </c>
      <c r="C1499" s="51">
        <f>IF('namerena data'!C1489&gt;0,'namerena data'!C1489/1000,0)</f>
        <v>0</v>
      </c>
      <c r="D1499" s="76">
        <v>38.4</v>
      </c>
      <c r="E1499" s="76">
        <v>27.39</v>
      </c>
      <c r="F1499" s="77">
        <f t="shared" si="48"/>
        <v>451.77600000000007</v>
      </c>
      <c r="G1499" s="52">
        <f t="shared" si="49"/>
        <v>0</v>
      </c>
    </row>
    <row r="1500" spans="2:7" ht="12.75" customHeight="1" x14ac:dyDescent="0.2">
      <c r="B1500" s="75">
        <f>'namerena data'!A1490+('namerena data'!B1490-1)/24</f>
        <v>41609.791666666664</v>
      </c>
      <c r="C1500" s="51">
        <f>IF('namerena data'!C1490&gt;0,'namerena data'!C1490/1000,0)</f>
        <v>0</v>
      </c>
      <c r="D1500" s="76">
        <v>38</v>
      </c>
      <c r="E1500" s="76">
        <v>27.39</v>
      </c>
      <c r="F1500" s="77">
        <f t="shared" si="48"/>
        <v>440.81999999999994</v>
      </c>
      <c r="G1500" s="52">
        <f t="shared" si="49"/>
        <v>0</v>
      </c>
    </row>
    <row r="1501" spans="2:7" ht="12.75" customHeight="1" x14ac:dyDescent="0.2">
      <c r="B1501" s="75">
        <f>'namerena data'!A1491+('namerena data'!B1491-1)/24</f>
        <v>41609.833333333336</v>
      </c>
      <c r="C1501" s="51">
        <f>IF('namerena data'!C1491&gt;0,'namerena data'!C1491/1000,0)</f>
        <v>0</v>
      </c>
      <c r="D1501" s="76">
        <v>37.409999999999997</v>
      </c>
      <c r="E1501" s="76">
        <v>27.39</v>
      </c>
      <c r="F1501" s="77">
        <f t="shared" si="48"/>
        <v>424.65989999999988</v>
      </c>
      <c r="G1501" s="52">
        <f t="shared" si="49"/>
        <v>0</v>
      </c>
    </row>
    <row r="1502" spans="2:7" ht="12.75" customHeight="1" x14ac:dyDescent="0.2">
      <c r="B1502" s="75">
        <f>'namerena data'!A1492+('namerena data'!B1492-1)/24</f>
        <v>41609.875</v>
      </c>
      <c r="C1502" s="51">
        <f>IF('namerena data'!C1492&gt;0,'namerena data'!C1492/1000,0)</f>
        <v>0</v>
      </c>
      <c r="D1502" s="76">
        <v>36</v>
      </c>
      <c r="E1502" s="76">
        <v>27.39</v>
      </c>
      <c r="F1502" s="77">
        <f t="shared" si="48"/>
        <v>386.03999999999996</v>
      </c>
      <c r="G1502" s="52">
        <f t="shared" si="49"/>
        <v>0</v>
      </c>
    </row>
    <row r="1503" spans="2:7" ht="12.75" customHeight="1" x14ac:dyDescent="0.2">
      <c r="B1503" s="75">
        <f>'namerena data'!A1493+('namerena data'!B1493-1)/24</f>
        <v>41609.916666666664</v>
      </c>
      <c r="C1503" s="51">
        <f>IF('namerena data'!C1493&gt;0,'namerena data'!C1493/1000,0)</f>
        <v>0</v>
      </c>
      <c r="D1503" s="76">
        <v>35</v>
      </c>
      <c r="E1503" s="76">
        <v>27.39</v>
      </c>
      <c r="F1503" s="77">
        <f t="shared" si="48"/>
        <v>358.65</v>
      </c>
      <c r="G1503" s="52">
        <f t="shared" si="49"/>
        <v>0</v>
      </c>
    </row>
    <row r="1504" spans="2:7" ht="12.75" customHeight="1" x14ac:dyDescent="0.2">
      <c r="B1504" s="75">
        <f>'namerena data'!A1494+('namerena data'!B1494-1)/24</f>
        <v>41609.958333333336</v>
      </c>
      <c r="C1504" s="51">
        <f>IF('namerena data'!C1494&gt;0,'namerena data'!C1494/1000,0)</f>
        <v>0</v>
      </c>
      <c r="D1504" s="76">
        <v>29.98</v>
      </c>
      <c r="E1504" s="76">
        <v>27.39</v>
      </c>
      <c r="F1504" s="77">
        <f t="shared" si="48"/>
        <v>221.15219999999999</v>
      </c>
      <c r="G1504" s="52">
        <f t="shared" si="49"/>
        <v>0</v>
      </c>
    </row>
    <row r="1505" spans="2:7" ht="12.75" customHeight="1" x14ac:dyDescent="0.2">
      <c r="B1505" s="75">
        <f>'namerena data'!A1495+('namerena data'!B1495-1)/24</f>
        <v>41610</v>
      </c>
      <c r="C1505" s="51">
        <f>IF('namerena data'!C1495&gt;0,'namerena data'!C1495/1000,0)</f>
        <v>0</v>
      </c>
      <c r="D1505" s="76">
        <v>23.28</v>
      </c>
      <c r="E1505" s="76">
        <v>27.405000000000001</v>
      </c>
      <c r="F1505" s="77">
        <f t="shared" si="48"/>
        <v>37.98840000000007</v>
      </c>
      <c r="G1505" s="52">
        <f t="shared" si="49"/>
        <v>0</v>
      </c>
    </row>
    <row r="1506" spans="2:7" ht="12.75" customHeight="1" x14ac:dyDescent="0.2">
      <c r="B1506" s="75">
        <f>'namerena data'!A1496+('namerena data'!B1496-1)/24</f>
        <v>41610.041666666664</v>
      </c>
      <c r="C1506" s="51">
        <f>IF('namerena data'!C1496&gt;0,'namerena data'!C1496/1000,0)</f>
        <v>0</v>
      </c>
      <c r="D1506" s="76">
        <v>22.09</v>
      </c>
      <c r="E1506" s="76">
        <v>27.405000000000001</v>
      </c>
      <c r="F1506" s="77">
        <f t="shared" si="48"/>
        <v>5.3764499999999771</v>
      </c>
      <c r="G1506" s="52">
        <f t="shared" si="49"/>
        <v>0</v>
      </c>
    </row>
    <row r="1507" spans="2:7" ht="12.75" customHeight="1" x14ac:dyDescent="0.2">
      <c r="B1507" s="75">
        <f>'namerena data'!A1497+('namerena data'!B1497-1)/24</f>
        <v>41610.083333333336</v>
      </c>
      <c r="C1507" s="51">
        <f>IF('namerena data'!C1497&gt;0,'namerena data'!C1497/1000,0)</f>
        <v>0</v>
      </c>
      <c r="D1507" s="76">
        <v>21.15</v>
      </c>
      <c r="E1507" s="76">
        <v>27.405000000000001</v>
      </c>
      <c r="F1507" s="77">
        <f t="shared" si="48"/>
        <v>-20.384250000000065</v>
      </c>
      <c r="G1507" s="52">
        <f t="shared" si="49"/>
        <v>0</v>
      </c>
    </row>
    <row r="1508" spans="2:7" ht="12.75" customHeight="1" x14ac:dyDescent="0.2">
      <c r="B1508" s="75">
        <f>'namerena data'!A1498+('namerena data'!B1498-1)/24</f>
        <v>41610.125</v>
      </c>
      <c r="C1508" s="51">
        <f>IF('namerena data'!C1498&gt;0,'namerena data'!C1498/1000,0)</f>
        <v>0</v>
      </c>
      <c r="D1508" s="76">
        <v>15</v>
      </c>
      <c r="E1508" s="76">
        <v>27.405000000000001</v>
      </c>
      <c r="F1508" s="77">
        <f t="shared" si="48"/>
        <v>-188.92499999999995</v>
      </c>
      <c r="G1508" s="52">
        <f t="shared" si="49"/>
        <v>0</v>
      </c>
    </row>
    <row r="1509" spans="2:7" ht="12.75" customHeight="1" x14ac:dyDescent="0.2">
      <c r="B1509" s="75">
        <f>'namerena data'!A1499+('namerena data'!B1499-1)/24</f>
        <v>41610.166666666664</v>
      </c>
      <c r="C1509" s="51">
        <f>IF('namerena data'!C1499&gt;0,'namerena data'!C1499/1000,0)</f>
        <v>0</v>
      </c>
      <c r="D1509" s="76">
        <v>18</v>
      </c>
      <c r="E1509" s="76">
        <v>27.405000000000001</v>
      </c>
      <c r="F1509" s="77">
        <f t="shared" si="48"/>
        <v>-106.70999999999998</v>
      </c>
      <c r="G1509" s="52">
        <f t="shared" si="49"/>
        <v>0</v>
      </c>
    </row>
    <row r="1510" spans="2:7" ht="12.75" customHeight="1" x14ac:dyDescent="0.2">
      <c r="B1510" s="75">
        <f>'namerena data'!A1500+('namerena data'!B1500-1)/24</f>
        <v>41610.208333333336</v>
      </c>
      <c r="C1510" s="51">
        <f>IF('namerena data'!C1500&gt;0,'namerena data'!C1500/1000,0)</f>
        <v>0</v>
      </c>
      <c r="D1510" s="76">
        <v>30.22</v>
      </c>
      <c r="E1510" s="76">
        <v>27.405000000000001</v>
      </c>
      <c r="F1510" s="77">
        <f t="shared" si="48"/>
        <v>228.17909999999995</v>
      </c>
      <c r="G1510" s="52">
        <f t="shared" si="49"/>
        <v>0</v>
      </c>
    </row>
    <row r="1511" spans="2:7" ht="12.75" customHeight="1" x14ac:dyDescent="0.2">
      <c r="B1511" s="75">
        <f>'namerena data'!A1501+('namerena data'!B1501-1)/24</f>
        <v>41610.25</v>
      </c>
      <c r="C1511" s="51">
        <f>IF('namerena data'!C1501&gt;0,'namerena data'!C1501/1000,0)</f>
        <v>0</v>
      </c>
      <c r="D1511" s="76">
        <v>46.57</v>
      </c>
      <c r="E1511" s="76">
        <v>27.405000000000001</v>
      </c>
      <c r="F1511" s="77">
        <f t="shared" si="48"/>
        <v>676.25085000000013</v>
      </c>
      <c r="G1511" s="52">
        <f t="shared" si="49"/>
        <v>0</v>
      </c>
    </row>
    <row r="1512" spans="2:7" ht="12.75" customHeight="1" x14ac:dyDescent="0.2">
      <c r="B1512" s="75">
        <f>'namerena data'!A1502+('namerena data'!B1502-1)/24</f>
        <v>41610.291666666664</v>
      </c>
      <c r="C1512" s="51">
        <f>IF('namerena data'!C1502&gt;0,'namerena data'!C1502/1000,0)</f>
        <v>0</v>
      </c>
      <c r="D1512" s="76">
        <v>63.01</v>
      </c>
      <c r="E1512" s="76">
        <v>27.405000000000001</v>
      </c>
      <c r="F1512" s="77">
        <f t="shared" si="48"/>
        <v>1126.7890500000001</v>
      </c>
      <c r="G1512" s="52">
        <f t="shared" si="49"/>
        <v>0</v>
      </c>
    </row>
    <row r="1513" spans="2:7" ht="12.75" customHeight="1" x14ac:dyDescent="0.2">
      <c r="B1513" s="75">
        <f>'namerena data'!A1503+('namerena data'!B1503-1)/24</f>
        <v>41610.333333333336</v>
      </c>
      <c r="C1513" s="51">
        <f>IF('namerena data'!C1503&gt;0,'namerena data'!C1503/1000,0)</f>
        <v>0</v>
      </c>
      <c r="D1513" s="76">
        <v>65.38</v>
      </c>
      <c r="E1513" s="76">
        <v>27.405000000000001</v>
      </c>
      <c r="F1513" s="77">
        <f t="shared" si="48"/>
        <v>1191.7389000000001</v>
      </c>
      <c r="G1513" s="52">
        <f t="shared" si="49"/>
        <v>0</v>
      </c>
    </row>
    <row r="1514" spans="2:7" ht="12.75" customHeight="1" x14ac:dyDescent="0.2">
      <c r="B1514" s="75">
        <f>'namerena data'!A1504+('namerena data'!B1504-1)/24</f>
        <v>41610.375</v>
      </c>
      <c r="C1514" s="51">
        <f>IF('namerena data'!C1504&gt;0,'namerena data'!C1504/1000,0)</f>
        <v>0</v>
      </c>
      <c r="D1514" s="76">
        <v>60.01</v>
      </c>
      <c r="E1514" s="76">
        <v>27.405000000000001</v>
      </c>
      <c r="F1514" s="77">
        <f t="shared" si="48"/>
        <v>1044.5740499999999</v>
      </c>
      <c r="G1514" s="52">
        <f t="shared" si="49"/>
        <v>0</v>
      </c>
    </row>
    <row r="1515" spans="2:7" ht="12.75" customHeight="1" x14ac:dyDescent="0.2">
      <c r="B1515" s="75">
        <f>'namerena data'!A1505+('namerena data'!B1505-1)/24</f>
        <v>41610.416666666664</v>
      </c>
      <c r="C1515" s="51">
        <f>IF('namerena data'!C1505&gt;0,'namerena data'!C1505/1000,0)</f>
        <v>0</v>
      </c>
      <c r="D1515" s="76">
        <v>55</v>
      </c>
      <c r="E1515" s="76">
        <v>27.405000000000001</v>
      </c>
      <c r="F1515" s="77">
        <f t="shared" si="48"/>
        <v>907.27500000000009</v>
      </c>
      <c r="G1515" s="52">
        <f t="shared" si="49"/>
        <v>0</v>
      </c>
    </row>
    <row r="1516" spans="2:7" ht="12.75" customHeight="1" x14ac:dyDescent="0.2">
      <c r="B1516" s="75">
        <f>'namerena data'!A1506+('namerena data'!B1506-1)/24</f>
        <v>41610.458333333336</v>
      </c>
      <c r="C1516" s="51">
        <f>IF('namerena data'!C1506&gt;0,'namerena data'!C1506/1000,0)</f>
        <v>0</v>
      </c>
      <c r="D1516" s="76">
        <v>53.36</v>
      </c>
      <c r="E1516" s="76">
        <v>27.405000000000001</v>
      </c>
      <c r="F1516" s="77">
        <f t="shared" si="48"/>
        <v>862.33079999999995</v>
      </c>
      <c r="G1516" s="52">
        <f t="shared" si="49"/>
        <v>0</v>
      </c>
    </row>
    <row r="1517" spans="2:7" ht="12.75" customHeight="1" x14ac:dyDescent="0.2">
      <c r="B1517" s="75">
        <f>'namerena data'!A1507+('namerena data'!B1507-1)/24</f>
        <v>41610.5</v>
      </c>
      <c r="C1517" s="51">
        <f>IF('namerena data'!C1507&gt;0,'namerena data'!C1507/1000,0)</f>
        <v>0</v>
      </c>
      <c r="D1517" s="76">
        <v>52.94</v>
      </c>
      <c r="E1517" s="76">
        <v>27.405000000000001</v>
      </c>
      <c r="F1517" s="77">
        <f t="shared" si="48"/>
        <v>850.82069999999999</v>
      </c>
      <c r="G1517" s="52">
        <f t="shared" si="49"/>
        <v>0</v>
      </c>
    </row>
    <row r="1518" spans="2:7" ht="12.75" customHeight="1" x14ac:dyDescent="0.2">
      <c r="B1518" s="75">
        <f>'namerena data'!A1508+('namerena data'!B1508-1)/24</f>
        <v>41610.541666666664</v>
      </c>
      <c r="C1518" s="51">
        <f>IF('namerena data'!C1508&gt;0,'namerena data'!C1508/1000,0)</f>
        <v>0</v>
      </c>
      <c r="D1518" s="76">
        <v>56.49</v>
      </c>
      <c r="E1518" s="76">
        <v>27.405000000000001</v>
      </c>
      <c r="F1518" s="77">
        <f t="shared" si="48"/>
        <v>948.10845000000018</v>
      </c>
      <c r="G1518" s="52">
        <f t="shared" si="49"/>
        <v>0</v>
      </c>
    </row>
    <row r="1519" spans="2:7" ht="12.75" customHeight="1" x14ac:dyDescent="0.2">
      <c r="B1519" s="75">
        <f>'namerena data'!A1509+('namerena data'!B1509-1)/24</f>
        <v>41610.583333333336</v>
      </c>
      <c r="C1519" s="51">
        <f>IF('namerena data'!C1509&gt;0,'namerena data'!C1509/1000,0)</f>
        <v>0</v>
      </c>
      <c r="D1519" s="76">
        <v>58.32</v>
      </c>
      <c r="E1519" s="76">
        <v>27.405000000000001</v>
      </c>
      <c r="F1519" s="77">
        <f t="shared" si="48"/>
        <v>998.25960000000009</v>
      </c>
      <c r="G1519" s="52">
        <f t="shared" si="49"/>
        <v>0</v>
      </c>
    </row>
    <row r="1520" spans="2:7" ht="12.75" customHeight="1" x14ac:dyDescent="0.2">
      <c r="B1520" s="75">
        <f>'namerena data'!A1510+('namerena data'!B1510-1)/24</f>
        <v>41610.625</v>
      </c>
      <c r="C1520" s="51">
        <f>IF('namerena data'!C1510&gt;0,'namerena data'!C1510/1000,0)</f>
        <v>0</v>
      </c>
      <c r="D1520" s="76">
        <v>67.36</v>
      </c>
      <c r="E1520" s="76">
        <v>27.405000000000001</v>
      </c>
      <c r="F1520" s="77">
        <f t="shared" si="48"/>
        <v>1246.0008</v>
      </c>
      <c r="G1520" s="52">
        <f t="shared" si="49"/>
        <v>0</v>
      </c>
    </row>
    <row r="1521" spans="2:7" ht="12.75" customHeight="1" x14ac:dyDescent="0.2">
      <c r="B1521" s="75">
        <f>'namerena data'!A1511+('namerena data'!B1511-1)/24</f>
        <v>41610.666666666664</v>
      </c>
      <c r="C1521" s="51">
        <f>IF('namerena data'!C1511&gt;0,'namerena data'!C1511/1000,0)</f>
        <v>0</v>
      </c>
      <c r="D1521" s="76">
        <v>74</v>
      </c>
      <c r="E1521" s="76">
        <v>27.405000000000001</v>
      </c>
      <c r="F1521" s="77">
        <f t="shared" si="48"/>
        <v>1427.97</v>
      </c>
      <c r="G1521" s="52">
        <f t="shared" si="49"/>
        <v>0</v>
      </c>
    </row>
    <row r="1522" spans="2:7" ht="12.75" customHeight="1" x14ac:dyDescent="0.2">
      <c r="B1522" s="75">
        <f>'namerena data'!A1512+('namerena data'!B1512-1)/24</f>
        <v>41610.708333333336</v>
      </c>
      <c r="C1522" s="51">
        <f>IF('namerena data'!C1512&gt;0,'namerena data'!C1512/1000,0)</f>
        <v>0</v>
      </c>
      <c r="D1522" s="76">
        <v>105.5</v>
      </c>
      <c r="E1522" s="76">
        <v>27.405000000000001</v>
      </c>
      <c r="F1522" s="77">
        <f t="shared" si="48"/>
        <v>2291.2275</v>
      </c>
      <c r="G1522" s="52">
        <f t="shared" si="49"/>
        <v>0</v>
      </c>
    </row>
    <row r="1523" spans="2:7" ht="12.75" customHeight="1" x14ac:dyDescent="0.2">
      <c r="B1523" s="75">
        <f>'namerena data'!A1513+('namerena data'!B1513-1)/24</f>
        <v>41610.75</v>
      </c>
      <c r="C1523" s="51">
        <f>IF('namerena data'!C1513&gt;0,'namerena data'!C1513/1000,0)</f>
        <v>0</v>
      </c>
      <c r="D1523" s="76">
        <v>108.99</v>
      </c>
      <c r="E1523" s="76">
        <v>27.405000000000001</v>
      </c>
      <c r="F1523" s="77">
        <f t="shared" si="48"/>
        <v>2386.87095</v>
      </c>
      <c r="G1523" s="52">
        <f t="shared" si="49"/>
        <v>0</v>
      </c>
    </row>
    <row r="1524" spans="2:7" ht="12.75" customHeight="1" x14ac:dyDescent="0.2">
      <c r="B1524" s="75">
        <f>'namerena data'!A1514+('namerena data'!B1514-1)/24</f>
        <v>41610.791666666664</v>
      </c>
      <c r="C1524" s="51">
        <f>IF('namerena data'!C1514&gt;0,'namerena data'!C1514/1000,0)</f>
        <v>0</v>
      </c>
      <c r="D1524" s="76">
        <v>70.5</v>
      </c>
      <c r="E1524" s="76">
        <v>27.405000000000001</v>
      </c>
      <c r="F1524" s="77">
        <f t="shared" si="48"/>
        <v>1332.0525</v>
      </c>
      <c r="G1524" s="52">
        <f t="shared" si="49"/>
        <v>0</v>
      </c>
    </row>
    <row r="1525" spans="2:7" ht="12.75" customHeight="1" x14ac:dyDescent="0.2">
      <c r="B1525" s="75">
        <f>'namerena data'!A1515+('namerena data'!B1515-1)/24</f>
        <v>41610.833333333336</v>
      </c>
      <c r="C1525" s="51">
        <f>IF('namerena data'!C1515&gt;0,'namerena data'!C1515/1000,0)</f>
        <v>0</v>
      </c>
      <c r="D1525" s="76">
        <v>63.05</v>
      </c>
      <c r="E1525" s="76">
        <v>27.405000000000001</v>
      </c>
      <c r="F1525" s="77">
        <f t="shared" si="48"/>
        <v>1127.88525</v>
      </c>
      <c r="G1525" s="52">
        <f t="shared" si="49"/>
        <v>0</v>
      </c>
    </row>
    <row r="1526" spans="2:7" ht="12.75" customHeight="1" x14ac:dyDescent="0.2">
      <c r="B1526" s="75">
        <f>'namerena data'!A1516+('namerena data'!B1516-1)/24</f>
        <v>41610.875</v>
      </c>
      <c r="C1526" s="51">
        <f>IF('namerena data'!C1516&gt;0,'namerena data'!C1516/1000,0)</f>
        <v>0</v>
      </c>
      <c r="D1526" s="76">
        <v>47.25</v>
      </c>
      <c r="E1526" s="76">
        <v>27.405000000000001</v>
      </c>
      <c r="F1526" s="77">
        <f t="shared" si="48"/>
        <v>694.88625000000002</v>
      </c>
      <c r="G1526" s="52">
        <f t="shared" si="49"/>
        <v>0</v>
      </c>
    </row>
    <row r="1527" spans="2:7" ht="12.75" customHeight="1" x14ac:dyDescent="0.2">
      <c r="B1527" s="75">
        <f>'namerena data'!A1517+('namerena data'!B1517-1)/24</f>
        <v>41610.916666666664</v>
      </c>
      <c r="C1527" s="51">
        <f>IF('namerena data'!C1517&gt;0,'namerena data'!C1517/1000,0)</f>
        <v>0</v>
      </c>
      <c r="D1527" s="76">
        <v>34.79</v>
      </c>
      <c r="E1527" s="76">
        <v>27.405000000000001</v>
      </c>
      <c r="F1527" s="77">
        <f t="shared" si="48"/>
        <v>353.41994999999997</v>
      </c>
      <c r="G1527" s="52">
        <f t="shared" si="49"/>
        <v>0</v>
      </c>
    </row>
    <row r="1528" spans="2:7" ht="12.75" customHeight="1" x14ac:dyDescent="0.2">
      <c r="B1528" s="75">
        <f>'namerena data'!A1518+('namerena data'!B1518-1)/24</f>
        <v>41610.958333333336</v>
      </c>
      <c r="C1528" s="51">
        <f>IF('namerena data'!C1518&gt;0,'namerena data'!C1518/1000,0)</f>
        <v>0</v>
      </c>
      <c r="D1528" s="76">
        <v>30.94</v>
      </c>
      <c r="E1528" s="76">
        <v>27.405000000000001</v>
      </c>
      <c r="F1528" s="77">
        <f t="shared" si="48"/>
        <v>247.91070000000002</v>
      </c>
      <c r="G1528" s="52">
        <f t="shared" si="49"/>
        <v>0</v>
      </c>
    </row>
    <row r="1529" spans="2:7" ht="12.75" customHeight="1" x14ac:dyDescent="0.2">
      <c r="B1529" s="75">
        <f>'namerena data'!A1519+('namerena data'!B1519-1)/24</f>
        <v>41611</v>
      </c>
      <c r="C1529" s="51">
        <f>IF('namerena data'!C1519&gt;0,'namerena data'!C1519/1000,0)</f>
        <v>0</v>
      </c>
      <c r="D1529" s="76">
        <v>33.299999999999997</v>
      </c>
      <c r="E1529" s="76">
        <v>27.46</v>
      </c>
      <c r="F1529" s="77">
        <f t="shared" si="48"/>
        <v>314.41800000000001</v>
      </c>
      <c r="G1529" s="52">
        <f t="shared" si="49"/>
        <v>0</v>
      </c>
    </row>
    <row r="1530" spans="2:7" ht="12.75" customHeight="1" x14ac:dyDescent="0.2">
      <c r="B1530" s="75">
        <f>'namerena data'!A1520+('namerena data'!B1520-1)/24</f>
        <v>41611.041666666664</v>
      </c>
      <c r="C1530" s="51">
        <f>IF('namerena data'!C1520&gt;0,'namerena data'!C1520/1000,0)</f>
        <v>0</v>
      </c>
      <c r="D1530" s="76">
        <v>31.25</v>
      </c>
      <c r="E1530" s="76">
        <v>27.46</v>
      </c>
      <c r="F1530" s="77">
        <f t="shared" si="48"/>
        <v>258.125</v>
      </c>
      <c r="G1530" s="52">
        <f t="shared" si="49"/>
        <v>0</v>
      </c>
    </row>
    <row r="1531" spans="2:7" ht="12.75" customHeight="1" x14ac:dyDescent="0.2">
      <c r="B1531" s="75">
        <f>'namerena data'!A1521+('namerena data'!B1521-1)/24</f>
        <v>41611.083333333336</v>
      </c>
      <c r="C1531" s="51">
        <f>IF('namerena data'!C1521&gt;0,'namerena data'!C1521/1000,0)</f>
        <v>0</v>
      </c>
      <c r="D1531" s="76">
        <v>30.01</v>
      </c>
      <c r="E1531" s="76">
        <v>27.46</v>
      </c>
      <c r="F1531" s="77">
        <f t="shared" si="48"/>
        <v>224.07460000000003</v>
      </c>
      <c r="G1531" s="52">
        <f t="shared" si="49"/>
        <v>0</v>
      </c>
    </row>
    <row r="1532" spans="2:7" ht="12.75" customHeight="1" x14ac:dyDescent="0.2">
      <c r="B1532" s="75">
        <f>'namerena data'!A1522+('namerena data'!B1522-1)/24</f>
        <v>41611.125</v>
      </c>
      <c r="C1532" s="51">
        <f>IF('namerena data'!C1522&gt;0,'namerena data'!C1522/1000,0)</f>
        <v>0</v>
      </c>
      <c r="D1532" s="76">
        <v>30.03</v>
      </c>
      <c r="E1532" s="76">
        <v>27.46</v>
      </c>
      <c r="F1532" s="77">
        <f t="shared" si="48"/>
        <v>224.62380000000007</v>
      </c>
      <c r="G1532" s="52">
        <f t="shared" si="49"/>
        <v>0</v>
      </c>
    </row>
    <row r="1533" spans="2:7" ht="12.75" customHeight="1" x14ac:dyDescent="0.2">
      <c r="B1533" s="75">
        <f>'namerena data'!A1523+('namerena data'!B1523-1)/24</f>
        <v>41611.166666666664</v>
      </c>
      <c r="C1533" s="51">
        <f>IF('namerena data'!C1523&gt;0,'namerena data'!C1523/1000,0)</f>
        <v>0</v>
      </c>
      <c r="D1533" s="76">
        <v>31.99</v>
      </c>
      <c r="E1533" s="76">
        <v>27.46</v>
      </c>
      <c r="F1533" s="77">
        <f t="shared" si="48"/>
        <v>278.44539999999995</v>
      </c>
      <c r="G1533" s="52">
        <f t="shared" si="49"/>
        <v>0</v>
      </c>
    </row>
    <row r="1534" spans="2:7" ht="12.75" customHeight="1" x14ac:dyDescent="0.2">
      <c r="B1534" s="75">
        <f>'namerena data'!A1524+('namerena data'!B1524-1)/24</f>
        <v>41611.208333333336</v>
      </c>
      <c r="C1534" s="51">
        <f>IF('namerena data'!C1524&gt;0,'namerena data'!C1524/1000,0)</f>
        <v>0</v>
      </c>
      <c r="D1534" s="76">
        <v>34</v>
      </c>
      <c r="E1534" s="76">
        <v>27.46</v>
      </c>
      <c r="F1534" s="77">
        <f t="shared" si="48"/>
        <v>333.64</v>
      </c>
      <c r="G1534" s="52">
        <f t="shared" si="49"/>
        <v>0</v>
      </c>
    </row>
    <row r="1535" spans="2:7" ht="12.75" customHeight="1" x14ac:dyDescent="0.2">
      <c r="B1535" s="75">
        <f>'namerena data'!A1525+('namerena data'!B1525-1)/24</f>
        <v>41611.25</v>
      </c>
      <c r="C1535" s="51">
        <f>IF('namerena data'!C1525&gt;0,'namerena data'!C1525/1000,0)</f>
        <v>0</v>
      </c>
      <c r="D1535" s="76">
        <v>55.51</v>
      </c>
      <c r="E1535" s="76">
        <v>27.46</v>
      </c>
      <c r="F1535" s="77">
        <f t="shared" si="48"/>
        <v>924.30459999999994</v>
      </c>
      <c r="G1535" s="52">
        <f t="shared" si="49"/>
        <v>0</v>
      </c>
    </row>
    <row r="1536" spans="2:7" ht="12.75" customHeight="1" x14ac:dyDescent="0.2">
      <c r="B1536" s="75">
        <f>'namerena data'!A1526+('namerena data'!B1526-1)/24</f>
        <v>41611.291666666664</v>
      </c>
      <c r="C1536" s="51">
        <f>IF('namerena data'!C1526&gt;0,'namerena data'!C1526/1000,0)</f>
        <v>0</v>
      </c>
      <c r="D1536" s="76">
        <v>72.66</v>
      </c>
      <c r="E1536" s="76">
        <v>27.46</v>
      </c>
      <c r="F1536" s="77">
        <f t="shared" si="48"/>
        <v>1395.2436</v>
      </c>
      <c r="G1536" s="52">
        <f t="shared" si="49"/>
        <v>0</v>
      </c>
    </row>
    <row r="1537" spans="2:7" ht="12.75" customHeight="1" x14ac:dyDescent="0.2">
      <c r="B1537" s="75">
        <f>'namerena data'!A1527+('namerena data'!B1527-1)/24</f>
        <v>41611.333333333336</v>
      </c>
      <c r="C1537" s="51">
        <f>IF('namerena data'!C1527&gt;0,'namerena data'!C1527/1000,0)</f>
        <v>0</v>
      </c>
      <c r="D1537" s="76">
        <v>74.25</v>
      </c>
      <c r="E1537" s="76">
        <v>27.46</v>
      </c>
      <c r="F1537" s="77">
        <f t="shared" si="48"/>
        <v>1438.905</v>
      </c>
      <c r="G1537" s="52">
        <f t="shared" si="49"/>
        <v>0</v>
      </c>
    </row>
    <row r="1538" spans="2:7" ht="12.75" customHeight="1" x14ac:dyDescent="0.2">
      <c r="B1538" s="75">
        <f>'namerena data'!A1528+('namerena data'!B1528-1)/24</f>
        <v>41611.375</v>
      </c>
      <c r="C1538" s="51">
        <f>IF('namerena data'!C1528&gt;0,'namerena data'!C1528/1000,0)</f>
        <v>0</v>
      </c>
      <c r="D1538" s="76">
        <v>68.27</v>
      </c>
      <c r="E1538" s="76">
        <v>27.46</v>
      </c>
      <c r="F1538" s="77">
        <f t="shared" si="48"/>
        <v>1274.6941999999999</v>
      </c>
      <c r="G1538" s="52">
        <f t="shared" si="49"/>
        <v>0</v>
      </c>
    </row>
    <row r="1539" spans="2:7" ht="12.75" customHeight="1" x14ac:dyDescent="0.2">
      <c r="B1539" s="75">
        <f>'namerena data'!A1529+('namerena data'!B1529-1)/24</f>
        <v>41611.416666666664</v>
      </c>
      <c r="C1539" s="51">
        <f>IF('namerena data'!C1529&gt;0,'namerena data'!C1529/1000,0)</f>
        <v>0</v>
      </c>
      <c r="D1539" s="76">
        <v>57.94</v>
      </c>
      <c r="E1539" s="76">
        <v>27.46</v>
      </c>
      <c r="F1539" s="77">
        <f t="shared" si="48"/>
        <v>991.03240000000005</v>
      </c>
      <c r="G1539" s="52">
        <f t="shared" si="49"/>
        <v>0</v>
      </c>
    </row>
    <row r="1540" spans="2:7" ht="12.75" customHeight="1" x14ac:dyDescent="0.2">
      <c r="B1540" s="75">
        <f>'namerena data'!A1530+('namerena data'!B1530-1)/24</f>
        <v>41611.458333333336</v>
      </c>
      <c r="C1540" s="51">
        <f>IF('namerena data'!C1530&gt;0,'namerena data'!C1530/1000,0)</f>
        <v>0</v>
      </c>
      <c r="D1540" s="76">
        <v>54.68</v>
      </c>
      <c r="E1540" s="76">
        <v>27.46</v>
      </c>
      <c r="F1540" s="77">
        <f t="shared" si="48"/>
        <v>901.51279999999997</v>
      </c>
      <c r="G1540" s="52">
        <f t="shared" si="49"/>
        <v>0</v>
      </c>
    </row>
    <row r="1541" spans="2:7" ht="12.75" customHeight="1" x14ac:dyDescent="0.2">
      <c r="B1541" s="75">
        <f>'namerena data'!A1531+('namerena data'!B1531-1)/24</f>
        <v>41611.5</v>
      </c>
      <c r="C1541" s="51">
        <f>IF('namerena data'!C1531&gt;0,'namerena data'!C1531/1000,0)</f>
        <v>0</v>
      </c>
      <c r="D1541" s="76">
        <v>52.58</v>
      </c>
      <c r="E1541" s="76">
        <v>27.46</v>
      </c>
      <c r="F1541" s="77">
        <f t="shared" si="48"/>
        <v>843.84680000000003</v>
      </c>
      <c r="G1541" s="52">
        <f t="shared" si="49"/>
        <v>0</v>
      </c>
    </row>
    <row r="1542" spans="2:7" ht="12.75" customHeight="1" x14ac:dyDescent="0.2">
      <c r="B1542" s="75">
        <f>'namerena data'!A1532+('namerena data'!B1532-1)/24</f>
        <v>41611.541666666664</v>
      </c>
      <c r="C1542" s="51">
        <f>IF('namerena data'!C1532&gt;0,'namerena data'!C1532/1000,0)</f>
        <v>0</v>
      </c>
      <c r="D1542" s="76">
        <v>55.34</v>
      </c>
      <c r="E1542" s="76">
        <v>27.46</v>
      </c>
      <c r="F1542" s="77">
        <f t="shared" si="48"/>
        <v>919.63640000000009</v>
      </c>
      <c r="G1542" s="52">
        <f t="shared" si="49"/>
        <v>0</v>
      </c>
    </row>
    <row r="1543" spans="2:7" ht="12.75" customHeight="1" x14ac:dyDescent="0.2">
      <c r="B1543" s="75">
        <f>'namerena data'!A1533+('namerena data'!B1533-1)/24</f>
        <v>41611.583333333336</v>
      </c>
      <c r="C1543" s="51">
        <f>IF('namerena data'!C1533&gt;0,'namerena data'!C1533/1000,0)</f>
        <v>0</v>
      </c>
      <c r="D1543" s="76">
        <v>60.68</v>
      </c>
      <c r="E1543" s="76">
        <v>27.46</v>
      </c>
      <c r="F1543" s="77">
        <f t="shared" si="48"/>
        <v>1066.2728</v>
      </c>
      <c r="G1543" s="52">
        <f t="shared" si="49"/>
        <v>0</v>
      </c>
    </row>
    <row r="1544" spans="2:7" ht="12.75" customHeight="1" x14ac:dyDescent="0.2">
      <c r="B1544" s="75">
        <f>'namerena data'!A1534+('namerena data'!B1534-1)/24</f>
        <v>41611.625</v>
      </c>
      <c r="C1544" s="51">
        <f>IF('namerena data'!C1534&gt;0,'namerena data'!C1534/1000,0)</f>
        <v>0</v>
      </c>
      <c r="D1544" s="76">
        <v>68.03</v>
      </c>
      <c r="E1544" s="76">
        <v>27.46</v>
      </c>
      <c r="F1544" s="77">
        <f t="shared" si="48"/>
        <v>1268.1038000000001</v>
      </c>
      <c r="G1544" s="52">
        <f t="shared" si="49"/>
        <v>0</v>
      </c>
    </row>
    <row r="1545" spans="2:7" ht="12.75" customHeight="1" x14ac:dyDescent="0.2">
      <c r="B1545" s="75">
        <f>'namerena data'!A1535+('namerena data'!B1535-1)/24</f>
        <v>41611.666666666664</v>
      </c>
      <c r="C1545" s="51">
        <f>IF('namerena data'!C1535&gt;0,'namerena data'!C1535/1000,0)</f>
        <v>0</v>
      </c>
      <c r="D1545" s="76">
        <v>74.180000000000007</v>
      </c>
      <c r="E1545" s="76">
        <v>27.46</v>
      </c>
      <c r="F1545" s="77">
        <f t="shared" si="48"/>
        <v>1436.9828000000002</v>
      </c>
      <c r="G1545" s="52">
        <f t="shared" si="49"/>
        <v>0</v>
      </c>
    </row>
    <row r="1546" spans="2:7" ht="12.75" customHeight="1" x14ac:dyDescent="0.2">
      <c r="B1546" s="75">
        <f>'namerena data'!A1536+('namerena data'!B1536-1)/24</f>
        <v>41611.708333333336</v>
      </c>
      <c r="C1546" s="51">
        <f>IF('namerena data'!C1536&gt;0,'namerena data'!C1536/1000,0)</f>
        <v>0</v>
      </c>
      <c r="D1546" s="76">
        <v>114.34</v>
      </c>
      <c r="E1546" s="76">
        <v>27.46</v>
      </c>
      <c r="F1546" s="77">
        <f t="shared" si="48"/>
        <v>2539.7764000000002</v>
      </c>
      <c r="G1546" s="52">
        <f t="shared" si="49"/>
        <v>0</v>
      </c>
    </row>
    <row r="1547" spans="2:7" ht="12.75" customHeight="1" x14ac:dyDescent="0.2">
      <c r="B1547" s="75">
        <f>'namerena data'!A1537+('namerena data'!B1537-1)/24</f>
        <v>41611.75</v>
      </c>
      <c r="C1547" s="51">
        <f>IF('namerena data'!C1537&gt;0,'namerena data'!C1537/1000,0)</f>
        <v>0</v>
      </c>
      <c r="D1547" s="76">
        <v>120.98</v>
      </c>
      <c r="E1547" s="76">
        <v>27.46</v>
      </c>
      <c r="F1547" s="77">
        <f t="shared" si="48"/>
        <v>2722.1108000000004</v>
      </c>
      <c r="G1547" s="52">
        <f t="shared" si="49"/>
        <v>0</v>
      </c>
    </row>
    <row r="1548" spans="2:7" ht="12.75" customHeight="1" x14ac:dyDescent="0.2">
      <c r="B1548" s="75">
        <f>'namerena data'!A1538+('namerena data'!B1538-1)/24</f>
        <v>41611.791666666664</v>
      </c>
      <c r="C1548" s="51">
        <f>IF('namerena data'!C1538&gt;0,'namerena data'!C1538/1000,0)</f>
        <v>0</v>
      </c>
      <c r="D1548" s="76">
        <v>74.63</v>
      </c>
      <c r="E1548" s="76">
        <v>27.46</v>
      </c>
      <c r="F1548" s="77">
        <f t="shared" si="48"/>
        <v>1449.3397999999997</v>
      </c>
      <c r="G1548" s="52">
        <f t="shared" si="49"/>
        <v>0</v>
      </c>
    </row>
    <row r="1549" spans="2:7" ht="12.75" customHeight="1" x14ac:dyDescent="0.2">
      <c r="B1549" s="75">
        <f>'namerena data'!A1539+('namerena data'!B1539-1)/24</f>
        <v>41611.833333333336</v>
      </c>
      <c r="C1549" s="51">
        <f>IF('namerena data'!C1539&gt;0,'namerena data'!C1539/1000,0)</f>
        <v>0</v>
      </c>
      <c r="D1549" s="76">
        <v>65.5</v>
      </c>
      <c r="E1549" s="76">
        <v>27.46</v>
      </c>
      <c r="F1549" s="77">
        <f t="shared" si="48"/>
        <v>1198.6300000000001</v>
      </c>
      <c r="G1549" s="52">
        <f t="shared" si="49"/>
        <v>0</v>
      </c>
    </row>
    <row r="1550" spans="2:7" ht="12.75" customHeight="1" x14ac:dyDescent="0.2">
      <c r="B1550" s="75">
        <f>'namerena data'!A1540+('namerena data'!B1540-1)/24</f>
        <v>41611.875</v>
      </c>
      <c r="C1550" s="51">
        <f>IF('namerena data'!C1540&gt;0,'namerena data'!C1540/1000,0)</f>
        <v>0</v>
      </c>
      <c r="D1550" s="76">
        <v>53.3</v>
      </c>
      <c r="E1550" s="76">
        <v>27.46</v>
      </c>
      <c r="F1550" s="77">
        <f t="shared" si="48"/>
        <v>863.61799999999994</v>
      </c>
      <c r="G1550" s="52">
        <f t="shared" si="49"/>
        <v>0</v>
      </c>
    </row>
    <row r="1551" spans="2:7" ht="12.75" customHeight="1" x14ac:dyDescent="0.2">
      <c r="B1551" s="75">
        <f>'namerena data'!A1541+('namerena data'!B1541-1)/24</f>
        <v>41611.916666666664</v>
      </c>
      <c r="C1551" s="51">
        <f>IF('namerena data'!C1541&gt;0,'namerena data'!C1541/1000,0)</f>
        <v>0</v>
      </c>
      <c r="D1551" s="76">
        <v>35.89</v>
      </c>
      <c r="E1551" s="76">
        <v>27.46</v>
      </c>
      <c r="F1551" s="77">
        <f t="shared" si="48"/>
        <v>385.5394</v>
      </c>
      <c r="G1551" s="52">
        <f t="shared" si="49"/>
        <v>0</v>
      </c>
    </row>
    <row r="1552" spans="2:7" ht="12.75" customHeight="1" x14ac:dyDescent="0.2">
      <c r="B1552" s="75">
        <f>'namerena data'!A1542+('namerena data'!B1542-1)/24</f>
        <v>41611.958333333336</v>
      </c>
      <c r="C1552" s="51">
        <f>IF('namerena data'!C1542&gt;0,'namerena data'!C1542/1000,0)</f>
        <v>0</v>
      </c>
      <c r="D1552" s="76">
        <v>33.1</v>
      </c>
      <c r="E1552" s="76">
        <v>27.46</v>
      </c>
      <c r="F1552" s="77">
        <f t="shared" si="48"/>
        <v>308.92600000000004</v>
      </c>
      <c r="G1552" s="52">
        <f t="shared" si="49"/>
        <v>0</v>
      </c>
    </row>
    <row r="1553" spans="2:7" ht="12.75" customHeight="1" x14ac:dyDescent="0.2">
      <c r="B1553" s="75">
        <f>'namerena data'!A1543+('namerena data'!B1543-1)/24</f>
        <v>41612</v>
      </c>
      <c r="C1553" s="51">
        <f>IF('namerena data'!C1543&gt;0,'namerena data'!C1543/1000,0)</f>
        <v>0</v>
      </c>
      <c r="D1553" s="76">
        <v>31.37</v>
      </c>
      <c r="E1553" s="76">
        <v>27.454999999999998</v>
      </c>
      <c r="F1553" s="77">
        <f t="shared" si="48"/>
        <v>261.26334999999995</v>
      </c>
      <c r="G1553" s="52">
        <f t="shared" si="49"/>
        <v>0</v>
      </c>
    </row>
    <row r="1554" spans="2:7" ht="12.75" customHeight="1" x14ac:dyDescent="0.2">
      <c r="B1554" s="75">
        <f>'namerena data'!A1544+('namerena data'!B1544-1)/24</f>
        <v>41612.041666666664</v>
      </c>
      <c r="C1554" s="51">
        <f>IF('namerena data'!C1544&gt;0,'namerena data'!C1544/1000,0)</f>
        <v>0</v>
      </c>
      <c r="D1554" s="76">
        <v>29.5</v>
      </c>
      <c r="E1554" s="76">
        <v>27.454999999999998</v>
      </c>
      <c r="F1554" s="77">
        <f t="shared" si="48"/>
        <v>209.9224999999999</v>
      </c>
      <c r="G1554" s="52">
        <f t="shared" si="49"/>
        <v>0</v>
      </c>
    </row>
    <row r="1555" spans="2:7" ht="12.75" customHeight="1" x14ac:dyDescent="0.2">
      <c r="B1555" s="75">
        <f>'namerena data'!A1545+('namerena data'!B1545-1)/24</f>
        <v>41612.083333333336</v>
      </c>
      <c r="C1555" s="51">
        <f>IF('namerena data'!C1545&gt;0,'namerena data'!C1545/1000,0)</f>
        <v>0</v>
      </c>
      <c r="D1555" s="76">
        <v>28.25</v>
      </c>
      <c r="E1555" s="76">
        <v>27.454999999999998</v>
      </c>
      <c r="F1555" s="77">
        <f t="shared" si="48"/>
        <v>175.60374999999999</v>
      </c>
      <c r="G1555" s="52">
        <f t="shared" si="49"/>
        <v>0</v>
      </c>
    </row>
    <row r="1556" spans="2:7" ht="12.75" customHeight="1" x14ac:dyDescent="0.2">
      <c r="B1556" s="75">
        <f>'namerena data'!A1546+('namerena data'!B1546-1)/24</f>
        <v>41612.125</v>
      </c>
      <c r="C1556" s="51">
        <f>IF('namerena data'!C1546&gt;0,'namerena data'!C1546/1000,0)</f>
        <v>0</v>
      </c>
      <c r="D1556" s="76">
        <v>28.2</v>
      </c>
      <c r="E1556" s="76">
        <v>27.454999999999998</v>
      </c>
      <c r="F1556" s="77">
        <f t="shared" si="48"/>
        <v>174.23099999999988</v>
      </c>
      <c r="G1556" s="52">
        <f t="shared" si="49"/>
        <v>0</v>
      </c>
    </row>
    <row r="1557" spans="2:7" ht="12.75" customHeight="1" x14ac:dyDescent="0.2">
      <c r="B1557" s="75">
        <f>'namerena data'!A1547+('namerena data'!B1547-1)/24</f>
        <v>41612.166666666664</v>
      </c>
      <c r="C1557" s="51">
        <f>IF('namerena data'!C1547&gt;0,'namerena data'!C1547/1000,0)</f>
        <v>0</v>
      </c>
      <c r="D1557" s="76">
        <v>29.8</v>
      </c>
      <c r="E1557" s="76">
        <v>27.454999999999998</v>
      </c>
      <c r="F1557" s="77">
        <f t="shared" si="48"/>
        <v>218.15899999999999</v>
      </c>
      <c r="G1557" s="52">
        <f t="shared" si="49"/>
        <v>0</v>
      </c>
    </row>
    <row r="1558" spans="2:7" ht="12.75" customHeight="1" x14ac:dyDescent="0.2">
      <c r="B1558" s="75">
        <f>'namerena data'!A1548+('namerena data'!B1548-1)/24</f>
        <v>41612.208333333336</v>
      </c>
      <c r="C1558" s="51">
        <f>IF('namerena data'!C1548&gt;0,'namerena data'!C1548/1000,0)</f>
        <v>0</v>
      </c>
      <c r="D1558" s="76">
        <v>32.6</v>
      </c>
      <c r="E1558" s="76">
        <v>27.454999999999998</v>
      </c>
      <c r="F1558" s="77">
        <f t="shared" si="48"/>
        <v>295.03300000000002</v>
      </c>
      <c r="G1558" s="52">
        <f t="shared" si="49"/>
        <v>0</v>
      </c>
    </row>
    <row r="1559" spans="2:7" ht="12.75" customHeight="1" x14ac:dyDescent="0.2">
      <c r="B1559" s="75">
        <f>'namerena data'!A1549+('namerena data'!B1549-1)/24</f>
        <v>41612.25</v>
      </c>
      <c r="C1559" s="51">
        <f>IF('namerena data'!C1549&gt;0,'namerena data'!C1549/1000,0)</f>
        <v>0</v>
      </c>
      <c r="D1559" s="76">
        <v>40</v>
      </c>
      <c r="E1559" s="76">
        <v>27.454999999999998</v>
      </c>
      <c r="F1559" s="77">
        <f t="shared" si="48"/>
        <v>498.19999999999982</v>
      </c>
      <c r="G1559" s="52">
        <f t="shared" si="49"/>
        <v>0</v>
      </c>
    </row>
    <row r="1560" spans="2:7" ht="12.75" customHeight="1" x14ac:dyDescent="0.2">
      <c r="B1560" s="75">
        <f>'namerena data'!A1550+('namerena data'!B1550-1)/24</f>
        <v>41612.291666666664</v>
      </c>
      <c r="C1560" s="51">
        <f>IF('namerena data'!C1550&gt;0,'namerena data'!C1550/1000,0)</f>
        <v>0</v>
      </c>
      <c r="D1560" s="76">
        <v>58.18</v>
      </c>
      <c r="E1560" s="76">
        <v>27.454999999999998</v>
      </c>
      <c r="F1560" s="77">
        <f t="shared" si="48"/>
        <v>997.33189999999991</v>
      </c>
      <c r="G1560" s="52">
        <f t="shared" si="49"/>
        <v>0</v>
      </c>
    </row>
    <row r="1561" spans="2:7" ht="12.75" customHeight="1" x14ac:dyDescent="0.2">
      <c r="B1561" s="75">
        <f>'namerena data'!A1551+('namerena data'!B1551-1)/24</f>
        <v>41612.333333333336</v>
      </c>
      <c r="C1561" s="51">
        <f>IF('namerena data'!C1551&gt;0,'namerena data'!C1551/1000,0)</f>
        <v>0</v>
      </c>
      <c r="D1561" s="76">
        <v>63</v>
      </c>
      <c r="E1561" s="76">
        <v>27.454999999999998</v>
      </c>
      <c r="F1561" s="77">
        <f t="shared" ref="F1561:F1624" si="50">+IF(AND(ISNUMBER(D1561),ISNUMBER(E1561)),D1561*E1561-$F$13,0)</f>
        <v>1129.665</v>
      </c>
      <c r="G1561" s="52">
        <f t="shared" ref="G1561:G1624" si="51">+(C1561*F1561)</f>
        <v>0</v>
      </c>
    </row>
    <row r="1562" spans="2:7" ht="12.75" customHeight="1" x14ac:dyDescent="0.2">
      <c r="B1562" s="75">
        <f>'namerena data'!A1552+('namerena data'!B1552-1)/24</f>
        <v>41612.375</v>
      </c>
      <c r="C1562" s="51">
        <f>IF('namerena data'!C1552&gt;0,'namerena data'!C1552/1000,0)</f>
        <v>0</v>
      </c>
      <c r="D1562" s="76">
        <v>54.9</v>
      </c>
      <c r="E1562" s="76">
        <v>27.454999999999998</v>
      </c>
      <c r="F1562" s="77">
        <f t="shared" si="50"/>
        <v>907.27949999999987</v>
      </c>
      <c r="G1562" s="52">
        <f t="shared" si="51"/>
        <v>0</v>
      </c>
    </row>
    <row r="1563" spans="2:7" ht="12.75" customHeight="1" x14ac:dyDescent="0.2">
      <c r="B1563" s="75">
        <f>'namerena data'!A1553+('namerena data'!B1553-1)/24</f>
        <v>41612.416666666664</v>
      </c>
      <c r="C1563" s="51">
        <f>IF('namerena data'!C1553&gt;0,'namerena data'!C1553/1000,0)</f>
        <v>0</v>
      </c>
      <c r="D1563" s="76">
        <v>47.2</v>
      </c>
      <c r="E1563" s="76">
        <v>27.454999999999998</v>
      </c>
      <c r="F1563" s="77">
        <f t="shared" si="50"/>
        <v>695.87599999999998</v>
      </c>
      <c r="G1563" s="52">
        <f t="shared" si="51"/>
        <v>0</v>
      </c>
    </row>
    <row r="1564" spans="2:7" ht="12.75" customHeight="1" x14ac:dyDescent="0.2">
      <c r="B1564" s="75">
        <f>'namerena data'!A1554+('namerena data'!B1554-1)/24</f>
        <v>41612.458333333336</v>
      </c>
      <c r="C1564" s="51">
        <f>IF('namerena data'!C1554&gt;0,'namerena data'!C1554/1000,0)</f>
        <v>0</v>
      </c>
      <c r="D1564" s="76">
        <v>44.2</v>
      </c>
      <c r="E1564" s="76">
        <v>27.454999999999998</v>
      </c>
      <c r="F1564" s="77">
        <f t="shared" si="50"/>
        <v>613.51099999999997</v>
      </c>
      <c r="G1564" s="52">
        <f t="shared" si="51"/>
        <v>0</v>
      </c>
    </row>
    <row r="1565" spans="2:7" ht="12.75" customHeight="1" x14ac:dyDescent="0.2">
      <c r="B1565" s="75">
        <f>'namerena data'!A1555+('namerena data'!B1555-1)/24</f>
        <v>41612.5</v>
      </c>
      <c r="C1565" s="51">
        <f>IF('namerena data'!C1555&gt;0,'namerena data'!C1555/1000,0)</f>
        <v>0</v>
      </c>
      <c r="D1565" s="76">
        <v>40.72</v>
      </c>
      <c r="E1565" s="76">
        <v>27.454999999999998</v>
      </c>
      <c r="F1565" s="77">
        <f t="shared" si="50"/>
        <v>517.96759999999995</v>
      </c>
      <c r="G1565" s="52">
        <f t="shared" si="51"/>
        <v>0</v>
      </c>
    </row>
    <row r="1566" spans="2:7" ht="12.75" customHeight="1" x14ac:dyDescent="0.2">
      <c r="B1566" s="75">
        <f>'namerena data'!A1556+('namerena data'!B1556-1)/24</f>
        <v>41612.541666666664</v>
      </c>
      <c r="C1566" s="51">
        <f>IF('namerena data'!C1556&gt;0,'namerena data'!C1556/1000,0)</f>
        <v>0</v>
      </c>
      <c r="D1566" s="76">
        <v>44.22</v>
      </c>
      <c r="E1566" s="76">
        <v>27.454999999999998</v>
      </c>
      <c r="F1566" s="77">
        <f t="shared" si="50"/>
        <v>614.06009999999992</v>
      </c>
      <c r="G1566" s="52">
        <f t="shared" si="51"/>
        <v>0</v>
      </c>
    </row>
    <row r="1567" spans="2:7" ht="12.75" customHeight="1" x14ac:dyDescent="0.2">
      <c r="B1567" s="75">
        <f>'namerena data'!A1557+('namerena data'!B1557-1)/24</f>
        <v>41612.583333333336</v>
      </c>
      <c r="C1567" s="51">
        <f>IF('namerena data'!C1557&gt;0,'namerena data'!C1557/1000,0)</f>
        <v>0</v>
      </c>
      <c r="D1567" s="76">
        <v>48</v>
      </c>
      <c r="E1567" s="76">
        <v>27.454999999999998</v>
      </c>
      <c r="F1567" s="77">
        <f t="shared" si="50"/>
        <v>717.83999999999992</v>
      </c>
      <c r="G1567" s="52">
        <f t="shared" si="51"/>
        <v>0</v>
      </c>
    </row>
    <row r="1568" spans="2:7" ht="12.75" customHeight="1" x14ac:dyDescent="0.2">
      <c r="B1568" s="75">
        <f>'namerena data'!A1558+('namerena data'!B1558-1)/24</f>
        <v>41612.625</v>
      </c>
      <c r="C1568" s="51">
        <f>IF('namerena data'!C1558&gt;0,'namerena data'!C1558/1000,0)</f>
        <v>0</v>
      </c>
      <c r="D1568" s="76">
        <v>55.1</v>
      </c>
      <c r="E1568" s="76">
        <v>27.454999999999998</v>
      </c>
      <c r="F1568" s="77">
        <f t="shared" si="50"/>
        <v>912.77049999999986</v>
      </c>
      <c r="G1568" s="52">
        <f t="shared" si="51"/>
        <v>0</v>
      </c>
    </row>
    <row r="1569" spans="2:7" ht="12.75" customHeight="1" x14ac:dyDescent="0.2">
      <c r="B1569" s="75">
        <f>'namerena data'!A1559+('namerena data'!B1559-1)/24</f>
        <v>41612.666666666664</v>
      </c>
      <c r="C1569" s="51">
        <f>IF('namerena data'!C1559&gt;0,'namerena data'!C1559/1000,0)</f>
        <v>0</v>
      </c>
      <c r="D1569" s="76">
        <v>62.5</v>
      </c>
      <c r="E1569" s="76">
        <v>27.454999999999998</v>
      </c>
      <c r="F1569" s="77">
        <f t="shared" si="50"/>
        <v>1115.9375</v>
      </c>
      <c r="G1569" s="52">
        <f t="shared" si="51"/>
        <v>0</v>
      </c>
    </row>
    <row r="1570" spans="2:7" ht="12.75" customHeight="1" x14ac:dyDescent="0.2">
      <c r="B1570" s="75">
        <f>'namerena data'!A1560+('namerena data'!B1560-1)/24</f>
        <v>41612.708333333336</v>
      </c>
      <c r="C1570" s="51">
        <f>IF('namerena data'!C1560&gt;0,'namerena data'!C1560/1000,0)</f>
        <v>0</v>
      </c>
      <c r="D1570" s="76">
        <v>76.06</v>
      </c>
      <c r="E1570" s="76">
        <v>27.454999999999998</v>
      </c>
      <c r="F1570" s="77">
        <f t="shared" si="50"/>
        <v>1488.2273</v>
      </c>
      <c r="G1570" s="52">
        <f t="shared" si="51"/>
        <v>0</v>
      </c>
    </row>
    <row r="1571" spans="2:7" ht="12.75" customHeight="1" x14ac:dyDescent="0.2">
      <c r="B1571" s="75">
        <f>'namerena data'!A1561+('namerena data'!B1561-1)/24</f>
        <v>41612.75</v>
      </c>
      <c r="C1571" s="51">
        <f>IF('namerena data'!C1561&gt;0,'namerena data'!C1561/1000,0)</f>
        <v>0</v>
      </c>
      <c r="D1571" s="76">
        <v>68</v>
      </c>
      <c r="E1571" s="76">
        <v>27.454999999999998</v>
      </c>
      <c r="F1571" s="77">
        <f t="shared" si="50"/>
        <v>1266.9399999999998</v>
      </c>
      <c r="G1571" s="52">
        <f t="shared" si="51"/>
        <v>0</v>
      </c>
    </row>
    <row r="1572" spans="2:7" ht="12.75" customHeight="1" x14ac:dyDescent="0.2">
      <c r="B1572" s="75">
        <f>'namerena data'!A1562+('namerena data'!B1562-1)/24</f>
        <v>41612.791666666664</v>
      </c>
      <c r="C1572" s="51">
        <f>IF('namerena data'!C1562&gt;0,'namerena data'!C1562/1000,0)</f>
        <v>0</v>
      </c>
      <c r="D1572" s="76">
        <v>55.4</v>
      </c>
      <c r="E1572" s="76">
        <v>27.454999999999998</v>
      </c>
      <c r="F1572" s="77">
        <f t="shared" si="50"/>
        <v>921.00699999999983</v>
      </c>
      <c r="G1572" s="52">
        <f t="shared" si="51"/>
        <v>0</v>
      </c>
    </row>
    <row r="1573" spans="2:7" ht="12.75" customHeight="1" x14ac:dyDescent="0.2">
      <c r="B1573" s="75">
        <f>'namerena data'!A1563+('namerena data'!B1563-1)/24</f>
        <v>41612.833333333336</v>
      </c>
      <c r="C1573" s="51">
        <f>IF('namerena data'!C1563&gt;0,'namerena data'!C1563/1000,0)</f>
        <v>0</v>
      </c>
      <c r="D1573" s="76">
        <v>47.9</v>
      </c>
      <c r="E1573" s="76">
        <v>27.454999999999998</v>
      </c>
      <c r="F1573" s="77">
        <f t="shared" si="50"/>
        <v>715.09449999999993</v>
      </c>
      <c r="G1573" s="52">
        <f t="shared" si="51"/>
        <v>0</v>
      </c>
    </row>
    <row r="1574" spans="2:7" ht="12.75" customHeight="1" x14ac:dyDescent="0.2">
      <c r="B1574" s="75">
        <f>'namerena data'!A1564+('namerena data'!B1564-1)/24</f>
        <v>41612.875</v>
      </c>
      <c r="C1574" s="51">
        <f>IF('namerena data'!C1564&gt;0,'namerena data'!C1564/1000,0)</f>
        <v>0</v>
      </c>
      <c r="D1574" s="76">
        <v>39.36</v>
      </c>
      <c r="E1574" s="76">
        <v>27.454999999999998</v>
      </c>
      <c r="F1574" s="77">
        <f t="shared" si="50"/>
        <v>480.62879999999996</v>
      </c>
      <c r="G1574" s="52">
        <f t="shared" si="51"/>
        <v>0</v>
      </c>
    </row>
    <row r="1575" spans="2:7" ht="12.75" customHeight="1" x14ac:dyDescent="0.2">
      <c r="B1575" s="75">
        <f>'namerena data'!A1565+('namerena data'!B1565-1)/24</f>
        <v>41612.916666666664</v>
      </c>
      <c r="C1575" s="51">
        <f>IF('namerena data'!C1565&gt;0,'namerena data'!C1565/1000,0)</f>
        <v>0</v>
      </c>
      <c r="D1575" s="76">
        <v>34.479999999999997</v>
      </c>
      <c r="E1575" s="76">
        <v>27.454999999999998</v>
      </c>
      <c r="F1575" s="77">
        <f t="shared" si="50"/>
        <v>346.64839999999981</v>
      </c>
      <c r="G1575" s="52">
        <f t="shared" si="51"/>
        <v>0</v>
      </c>
    </row>
    <row r="1576" spans="2:7" ht="12.75" customHeight="1" x14ac:dyDescent="0.2">
      <c r="B1576" s="75">
        <f>'namerena data'!A1566+('namerena data'!B1566-1)/24</f>
        <v>41612.958333333336</v>
      </c>
      <c r="C1576" s="51">
        <f>IF('namerena data'!C1566&gt;0,'namerena data'!C1566/1000,0)</f>
        <v>0</v>
      </c>
      <c r="D1576" s="76">
        <v>29</v>
      </c>
      <c r="E1576" s="76">
        <v>27.454999999999998</v>
      </c>
      <c r="F1576" s="77">
        <f t="shared" si="50"/>
        <v>196.19499999999994</v>
      </c>
      <c r="G1576" s="52">
        <f t="shared" si="51"/>
        <v>0</v>
      </c>
    </row>
    <row r="1577" spans="2:7" ht="12.75" customHeight="1" x14ac:dyDescent="0.2">
      <c r="B1577" s="75">
        <f>'namerena data'!A1567+('namerena data'!B1567-1)/24</f>
        <v>41613</v>
      </c>
      <c r="C1577" s="51">
        <f>IF('namerena data'!C1567&gt;0,'namerena data'!C1567/1000,0)</f>
        <v>0</v>
      </c>
      <c r="D1577" s="76">
        <v>27.78</v>
      </c>
      <c r="E1577" s="76">
        <v>27.45</v>
      </c>
      <c r="F1577" s="77">
        <f t="shared" si="50"/>
        <v>162.56100000000004</v>
      </c>
      <c r="G1577" s="52">
        <f t="shared" si="51"/>
        <v>0</v>
      </c>
    </row>
    <row r="1578" spans="2:7" ht="12.75" customHeight="1" x14ac:dyDescent="0.2">
      <c r="B1578" s="75">
        <f>'namerena data'!A1568+('namerena data'!B1568-1)/24</f>
        <v>41613.041666666664</v>
      </c>
      <c r="C1578" s="51">
        <f>IF('namerena data'!C1568&gt;0,'namerena data'!C1568/1000,0)</f>
        <v>0</v>
      </c>
      <c r="D1578" s="76">
        <v>25.5</v>
      </c>
      <c r="E1578" s="76">
        <v>27.45</v>
      </c>
      <c r="F1578" s="77">
        <f t="shared" si="50"/>
        <v>99.975000000000023</v>
      </c>
      <c r="G1578" s="52">
        <f t="shared" si="51"/>
        <v>0</v>
      </c>
    </row>
    <row r="1579" spans="2:7" ht="12.75" customHeight="1" x14ac:dyDescent="0.2">
      <c r="B1579" s="75">
        <f>'namerena data'!A1569+('namerena data'!B1569-1)/24</f>
        <v>41613.083333333336</v>
      </c>
      <c r="C1579" s="51">
        <f>IF('namerena data'!C1569&gt;0,'namerena data'!C1569/1000,0)</f>
        <v>0</v>
      </c>
      <c r="D1579" s="76">
        <v>22.61</v>
      </c>
      <c r="E1579" s="76">
        <v>27.45</v>
      </c>
      <c r="F1579" s="77">
        <f t="shared" si="50"/>
        <v>20.644499999999994</v>
      </c>
      <c r="G1579" s="52">
        <f t="shared" si="51"/>
        <v>0</v>
      </c>
    </row>
    <row r="1580" spans="2:7" ht="12.75" customHeight="1" x14ac:dyDescent="0.2">
      <c r="B1580" s="75">
        <f>'namerena data'!A1570+('namerena data'!B1570-1)/24</f>
        <v>41613.125</v>
      </c>
      <c r="C1580" s="51">
        <f>IF('namerena data'!C1570&gt;0,'namerena data'!C1570/1000,0)</f>
        <v>0</v>
      </c>
      <c r="D1580" s="76">
        <v>21.96</v>
      </c>
      <c r="E1580" s="76">
        <v>27.45</v>
      </c>
      <c r="F1580" s="77">
        <f t="shared" si="50"/>
        <v>2.8020000000000209</v>
      </c>
      <c r="G1580" s="52">
        <f t="shared" si="51"/>
        <v>0</v>
      </c>
    </row>
    <row r="1581" spans="2:7" ht="12.75" customHeight="1" x14ac:dyDescent="0.2">
      <c r="B1581" s="75">
        <f>'namerena data'!A1571+('namerena data'!B1571-1)/24</f>
        <v>41613.166666666664</v>
      </c>
      <c r="C1581" s="51">
        <f>IF('namerena data'!C1571&gt;0,'namerena data'!C1571/1000,0)</f>
        <v>0</v>
      </c>
      <c r="D1581" s="76">
        <v>24</v>
      </c>
      <c r="E1581" s="76">
        <v>27.45</v>
      </c>
      <c r="F1581" s="77">
        <f t="shared" si="50"/>
        <v>58.799999999999955</v>
      </c>
      <c r="G1581" s="52">
        <f t="shared" si="51"/>
        <v>0</v>
      </c>
    </row>
    <row r="1582" spans="2:7" ht="12.75" customHeight="1" x14ac:dyDescent="0.2">
      <c r="B1582" s="75">
        <f>'namerena data'!A1572+('namerena data'!B1572-1)/24</f>
        <v>41613.208333333336</v>
      </c>
      <c r="C1582" s="51">
        <f>IF('namerena data'!C1572&gt;0,'namerena data'!C1572/1000,0)</f>
        <v>0</v>
      </c>
      <c r="D1582" s="76">
        <v>27</v>
      </c>
      <c r="E1582" s="76">
        <v>27.45</v>
      </c>
      <c r="F1582" s="77">
        <f t="shared" si="50"/>
        <v>141.14999999999998</v>
      </c>
      <c r="G1582" s="52">
        <f t="shared" si="51"/>
        <v>0</v>
      </c>
    </row>
    <row r="1583" spans="2:7" ht="12.75" customHeight="1" x14ac:dyDescent="0.2">
      <c r="B1583" s="75">
        <f>'namerena data'!A1573+('namerena data'!B1573-1)/24</f>
        <v>41613.25</v>
      </c>
      <c r="C1583" s="51">
        <f>IF('namerena data'!C1573&gt;0,'namerena data'!C1573/1000,0)</f>
        <v>0</v>
      </c>
      <c r="D1583" s="76">
        <v>38</v>
      </c>
      <c r="E1583" s="76">
        <v>27.45</v>
      </c>
      <c r="F1583" s="77">
        <f t="shared" si="50"/>
        <v>443.09999999999991</v>
      </c>
      <c r="G1583" s="52">
        <f t="shared" si="51"/>
        <v>0</v>
      </c>
    </row>
    <row r="1584" spans="2:7" ht="12.75" customHeight="1" x14ac:dyDescent="0.2">
      <c r="B1584" s="75">
        <f>'namerena data'!A1574+('namerena data'!B1574-1)/24</f>
        <v>41613.291666666664</v>
      </c>
      <c r="C1584" s="51">
        <f>IF('namerena data'!C1574&gt;0,'namerena data'!C1574/1000,0)</f>
        <v>0</v>
      </c>
      <c r="D1584" s="76">
        <v>53.26</v>
      </c>
      <c r="E1584" s="76">
        <v>27.45</v>
      </c>
      <c r="F1584" s="77">
        <f t="shared" si="50"/>
        <v>861.98699999999985</v>
      </c>
      <c r="G1584" s="52">
        <f t="shared" si="51"/>
        <v>0</v>
      </c>
    </row>
    <row r="1585" spans="2:7" ht="12.75" customHeight="1" x14ac:dyDescent="0.2">
      <c r="B1585" s="75">
        <f>'namerena data'!A1575+('namerena data'!B1575-1)/24</f>
        <v>41613.333333333336</v>
      </c>
      <c r="C1585" s="51">
        <f>IF('namerena data'!C1575&gt;0,'namerena data'!C1575/1000,0)</f>
        <v>0</v>
      </c>
      <c r="D1585" s="76">
        <v>53.05</v>
      </c>
      <c r="E1585" s="76">
        <v>27.45</v>
      </c>
      <c r="F1585" s="77">
        <f t="shared" si="50"/>
        <v>856.22249999999985</v>
      </c>
      <c r="G1585" s="52">
        <f t="shared" si="51"/>
        <v>0</v>
      </c>
    </row>
    <row r="1586" spans="2:7" ht="12.75" customHeight="1" x14ac:dyDescent="0.2">
      <c r="B1586" s="75">
        <f>'namerena data'!A1576+('namerena data'!B1576-1)/24</f>
        <v>41613.375</v>
      </c>
      <c r="C1586" s="51">
        <f>IF('namerena data'!C1576&gt;0,'namerena data'!C1576/1000,0)</f>
        <v>0</v>
      </c>
      <c r="D1586" s="76">
        <v>43.7</v>
      </c>
      <c r="E1586" s="76">
        <v>27.45</v>
      </c>
      <c r="F1586" s="77">
        <f t="shared" si="50"/>
        <v>599.56500000000005</v>
      </c>
      <c r="G1586" s="52">
        <f t="shared" si="51"/>
        <v>0</v>
      </c>
    </row>
    <row r="1587" spans="2:7" ht="12.75" customHeight="1" x14ac:dyDescent="0.2">
      <c r="B1587" s="75">
        <f>'namerena data'!A1577+('namerena data'!B1577-1)/24</f>
        <v>41613.416666666664</v>
      </c>
      <c r="C1587" s="51">
        <f>IF('namerena data'!C1577&gt;0,'namerena data'!C1577/1000,0)</f>
        <v>0</v>
      </c>
      <c r="D1587" s="76">
        <v>38.93</v>
      </c>
      <c r="E1587" s="76">
        <v>27.45</v>
      </c>
      <c r="F1587" s="77">
        <f t="shared" si="50"/>
        <v>468.62850000000003</v>
      </c>
      <c r="G1587" s="52">
        <f t="shared" si="51"/>
        <v>0</v>
      </c>
    </row>
    <row r="1588" spans="2:7" ht="12.75" customHeight="1" x14ac:dyDescent="0.2">
      <c r="B1588" s="75">
        <f>'namerena data'!A1578+('namerena data'!B1578-1)/24</f>
        <v>41613.458333333336</v>
      </c>
      <c r="C1588" s="51">
        <f>IF('namerena data'!C1578&gt;0,'namerena data'!C1578/1000,0)</f>
        <v>0</v>
      </c>
      <c r="D1588" s="76">
        <v>34.14</v>
      </c>
      <c r="E1588" s="76">
        <v>27.45</v>
      </c>
      <c r="F1588" s="77">
        <f t="shared" si="50"/>
        <v>337.14300000000003</v>
      </c>
      <c r="G1588" s="52">
        <f t="shared" si="51"/>
        <v>0</v>
      </c>
    </row>
    <row r="1589" spans="2:7" ht="12.75" customHeight="1" x14ac:dyDescent="0.2">
      <c r="B1589" s="75">
        <f>'namerena data'!A1579+('namerena data'!B1579-1)/24</f>
        <v>41613.5</v>
      </c>
      <c r="C1589" s="51">
        <f>IF('namerena data'!C1579&gt;0,'namerena data'!C1579/1000,0)</f>
        <v>0</v>
      </c>
      <c r="D1589" s="76">
        <v>34</v>
      </c>
      <c r="E1589" s="76">
        <v>27.45</v>
      </c>
      <c r="F1589" s="77">
        <f t="shared" si="50"/>
        <v>333.29999999999995</v>
      </c>
      <c r="G1589" s="52">
        <f t="shared" si="51"/>
        <v>0</v>
      </c>
    </row>
    <row r="1590" spans="2:7" ht="12.75" customHeight="1" x14ac:dyDescent="0.2">
      <c r="B1590" s="75">
        <f>'namerena data'!A1580+('namerena data'!B1580-1)/24</f>
        <v>41613.541666666664</v>
      </c>
      <c r="C1590" s="51">
        <f>IF('namerena data'!C1580&gt;0,'namerena data'!C1580/1000,0)</f>
        <v>0</v>
      </c>
      <c r="D1590" s="76">
        <v>35.29</v>
      </c>
      <c r="E1590" s="76">
        <v>27.45</v>
      </c>
      <c r="F1590" s="77">
        <f t="shared" si="50"/>
        <v>368.71049999999991</v>
      </c>
      <c r="G1590" s="52">
        <f t="shared" si="51"/>
        <v>0</v>
      </c>
    </row>
    <row r="1591" spans="2:7" ht="12.75" customHeight="1" x14ac:dyDescent="0.2">
      <c r="B1591" s="75">
        <f>'namerena data'!A1581+('namerena data'!B1581-1)/24</f>
        <v>41613.583333333336</v>
      </c>
      <c r="C1591" s="51">
        <f>IF('namerena data'!C1581&gt;0,'namerena data'!C1581/1000,0)</f>
        <v>0</v>
      </c>
      <c r="D1591" s="76">
        <v>36.380000000000003</v>
      </c>
      <c r="E1591" s="76">
        <v>27.45</v>
      </c>
      <c r="F1591" s="77">
        <f t="shared" si="50"/>
        <v>398.63100000000009</v>
      </c>
      <c r="G1591" s="52">
        <f t="shared" si="51"/>
        <v>0</v>
      </c>
    </row>
    <row r="1592" spans="2:7" ht="12.75" customHeight="1" x14ac:dyDescent="0.2">
      <c r="B1592" s="75">
        <f>'namerena data'!A1582+('namerena data'!B1582-1)/24</f>
        <v>41613.625</v>
      </c>
      <c r="C1592" s="51">
        <f>IF('namerena data'!C1582&gt;0,'namerena data'!C1582/1000,0)</f>
        <v>0</v>
      </c>
      <c r="D1592" s="76">
        <v>38.369999999999997</v>
      </c>
      <c r="E1592" s="76">
        <v>27.45</v>
      </c>
      <c r="F1592" s="77">
        <f t="shared" si="50"/>
        <v>453.25649999999996</v>
      </c>
      <c r="G1592" s="52">
        <f t="shared" si="51"/>
        <v>0</v>
      </c>
    </row>
    <row r="1593" spans="2:7" ht="12.75" customHeight="1" x14ac:dyDescent="0.2">
      <c r="B1593" s="75">
        <f>'namerena data'!A1583+('namerena data'!B1583-1)/24</f>
        <v>41613.666666666664</v>
      </c>
      <c r="C1593" s="51">
        <f>IF('namerena data'!C1583&gt;0,'namerena data'!C1583/1000,0)</f>
        <v>0</v>
      </c>
      <c r="D1593" s="76">
        <v>39.35</v>
      </c>
      <c r="E1593" s="76">
        <v>27.45</v>
      </c>
      <c r="F1593" s="77">
        <f t="shared" si="50"/>
        <v>480.15750000000003</v>
      </c>
      <c r="G1593" s="52">
        <f t="shared" si="51"/>
        <v>0</v>
      </c>
    </row>
    <row r="1594" spans="2:7" ht="12.75" customHeight="1" x14ac:dyDescent="0.2">
      <c r="B1594" s="75">
        <f>'namerena data'!A1584+('namerena data'!B1584-1)/24</f>
        <v>41613.708333333336</v>
      </c>
      <c r="C1594" s="51">
        <f>IF('namerena data'!C1584&gt;0,'namerena data'!C1584/1000,0)</f>
        <v>0</v>
      </c>
      <c r="D1594" s="76">
        <v>41.5</v>
      </c>
      <c r="E1594" s="76">
        <v>27.45</v>
      </c>
      <c r="F1594" s="77">
        <f t="shared" si="50"/>
        <v>539.17499999999995</v>
      </c>
      <c r="G1594" s="52">
        <f t="shared" si="51"/>
        <v>0</v>
      </c>
    </row>
    <row r="1595" spans="2:7" ht="12.75" customHeight="1" x14ac:dyDescent="0.2">
      <c r="B1595" s="75">
        <f>'namerena data'!A1585+('namerena data'!B1585-1)/24</f>
        <v>41613.75</v>
      </c>
      <c r="C1595" s="51">
        <f>IF('namerena data'!C1585&gt;0,'namerena data'!C1585/1000,0)</f>
        <v>0</v>
      </c>
      <c r="D1595" s="76">
        <v>37.81</v>
      </c>
      <c r="E1595" s="76">
        <v>27.45</v>
      </c>
      <c r="F1595" s="77">
        <f t="shared" si="50"/>
        <v>437.88450000000012</v>
      </c>
      <c r="G1595" s="52">
        <f t="shared" si="51"/>
        <v>0</v>
      </c>
    </row>
    <row r="1596" spans="2:7" ht="12.75" customHeight="1" x14ac:dyDescent="0.2">
      <c r="B1596" s="75">
        <f>'namerena data'!A1586+('namerena data'!B1586-1)/24</f>
        <v>41613.791666666664</v>
      </c>
      <c r="C1596" s="51">
        <f>IF('namerena data'!C1586&gt;0,'namerena data'!C1586/1000,0)</f>
        <v>0</v>
      </c>
      <c r="D1596" s="76">
        <v>35.57</v>
      </c>
      <c r="E1596" s="76">
        <v>27.45</v>
      </c>
      <c r="F1596" s="77">
        <f t="shared" si="50"/>
        <v>376.39649999999995</v>
      </c>
      <c r="G1596" s="52">
        <f t="shared" si="51"/>
        <v>0</v>
      </c>
    </row>
    <row r="1597" spans="2:7" ht="12.75" customHeight="1" x14ac:dyDescent="0.2">
      <c r="B1597" s="75">
        <f>'namerena data'!A1587+('namerena data'!B1587-1)/24</f>
        <v>41613.833333333336</v>
      </c>
      <c r="C1597" s="51">
        <f>IF('namerena data'!C1587&gt;0,'namerena data'!C1587/1000,0)</f>
        <v>0</v>
      </c>
      <c r="D1597" s="76">
        <v>34.53</v>
      </c>
      <c r="E1597" s="76">
        <v>27.45</v>
      </c>
      <c r="F1597" s="77">
        <f t="shared" si="50"/>
        <v>347.84850000000006</v>
      </c>
      <c r="G1597" s="52">
        <f t="shared" si="51"/>
        <v>0</v>
      </c>
    </row>
    <row r="1598" spans="2:7" ht="12.75" customHeight="1" x14ac:dyDescent="0.2">
      <c r="B1598" s="75">
        <f>'namerena data'!A1588+('namerena data'!B1588-1)/24</f>
        <v>41613.875</v>
      </c>
      <c r="C1598" s="51">
        <f>IF('namerena data'!C1588&gt;0,'namerena data'!C1588/1000,0)</f>
        <v>0</v>
      </c>
      <c r="D1598" s="76">
        <v>30</v>
      </c>
      <c r="E1598" s="76">
        <v>27.45</v>
      </c>
      <c r="F1598" s="77">
        <f t="shared" si="50"/>
        <v>223.5</v>
      </c>
      <c r="G1598" s="52">
        <f t="shared" si="51"/>
        <v>0</v>
      </c>
    </row>
    <row r="1599" spans="2:7" ht="12.75" customHeight="1" x14ac:dyDescent="0.2">
      <c r="B1599" s="75">
        <f>'namerena data'!A1589+('namerena data'!B1589-1)/24</f>
        <v>41613.916666666664</v>
      </c>
      <c r="C1599" s="51">
        <f>IF('namerena data'!C1589&gt;0,'namerena data'!C1589/1000,0)</f>
        <v>0</v>
      </c>
      <c r="D1599" s="76">
        <v>27.67</v>
      </c>
      <c r="E1599" s="76">
        <v>27.45</v>
      </c>
      <c r="F1599" s="77">
        <f t="shared" si="50"/>
        <v>159.54150000000004</v>
      </c>
      <c r="G1599" s="52">
        <f t="shared" si="51"/>
        <v>0</v>
      </c>
    </row>
    <row r="1600" spans="2:7" ht="12.75" customHeight="1" x14ac:dyDescent="0.2">
      <c r="B1600" s="75">
        <f>'namerena data'!A1590+('namerena data'!B1590-1)/24</f>
        <v>41613.958333333336</v>
      </c>
      <c r="C1600" s="51">
        <f>IF('namerena data'!C1590&gt;0,'namerena data'!C1590/1000,0)</f>
        <v>0</v>
      </c>
      <c r="D1600" s="76">
        <v>11.8</v>
      </c>
      <c r="E1600" s="76">
        <v>27.45</v>
      </c>
      <c r="F1600" s="77">
        <f t="shared" si="50"/>
        <v>-276.08999999999997</v>
      </c>
      <c r="G1600" s="52">
        <f t="shared" si="51"/>
        <v>0</v>
      </c>
    </row>
    <row r="1601" spans="2:7" ht="12.75" customHeight="1" x14ac:dyDescent="0.2">
      <c r="B1601" s="75">
        <f>'namerena data'!A1591+('namerena data'!B1591-1)/24</f>
        <v>41614</v>
      </c>
      <c r="C1601" s="51">
        <f>IF('namerena data'!C1591&gt;0,'namerena data'!C1591/1000,0)</f>
        <v>0</v>
      </c>
      <c r="D1601" s="76">
        <v>11.93</v>
      </c>
      <c r="E1601" s="76">
        <v>27.49</v>
      </c>
      <c r="F1601" s="77">
        <f t="shared" si="50"/>
        <v>-272.04430000000002</v>
      </c>
      <c r="G1601" s="52">
        <f t="shared" si="51"/>
        <v>0</v>
      </c>
    </row>
    <row r="1602" spans="2:7" ht="12.75" customHeight="1" x14ac:dyDescent="0.2">
      <c r="B1602" s="75">
        <f>'namerena data'!A1592+('namerena data'!B1592-1)/24</f>
        <v>41614.041666666664</v>
      </c>
      <c r="C1602" s="51">
        <f>IF('namerena data'!C1592&gt;0,'namerena data'!C1592/1000,0)</f>
        <v>0</v>
      </c>
      <c r="D1602" s="76">
        <v>8.32</v>
      </c>
      <c r="E1602" s="76">
        <v>27.49</v>
      </c>
      <c r="F1602" s="77">
        <f t="shared" si="50"/>
        <v>-371.28319999999997</v>
      </c>
      <c r="G1602" s="52">
        <f t="shared" si="51"/>
        <v>0</v>
      </c>
    </row>
    <row r="1603" spans="2:7" ht="12.75" customHeight="1" x14ac:dyDescent="0.2">
      <c r="B1603" s="75">
        <f>'namerena data'!A1593+('namerena data'!B1593-1)/24</f>
        <v>41614.083333333336</v>
      </c>
      <c r="C1603" s="51">
        <f>IF('namerena data'!C1593&gt;0,'namerena data'!C1593/1000,0)</f>
        <v>0</v>
      </c>
      <c r="D1603" s="76">
        <v>3.93</v>
      </c>
      <c r="E1603" s="76">
        <v>27.49</v>
      </c>
      <c r="F1603" s="77">
        <f t="shared" si="50"/>
        <v>-491.96429999999998</v>
      </c>
      <c r="G1603" s="52">
        <f t="shared" si="51"/>
        <v>0</v>
      </c>
    </row>
    <row r="1604" spans="2:7" ht="12.75" customHeight="1" x14ac:dyDescent="0.2">
      <c r="B1604" s="75">
        <f>'namerena data'!A1594+('namerena data'!B1594-1)/24</f>
        <v>41614.125</v>
      </c>
      <c r="C1604" s="51">
        <f>IF('namerena data'!C1594&gt;0,'namerena data'!C1594/1000,0)</f>
        <v>0</v>
      </c>
      <c r="D1604" s="76">
        <v>2.75</v>
      </c>
      <c r="E1604" s="76">
        <v>27.49</v>
      </c>
      <c r="F1604" s="77">
        <f t="shared" si="50"/>
        <v>-524.40250000000003</v>
      </c>
      <c r="G1604" s="52">
        <f t="shared" si="51"/>
        <v>0</v>
      </c>
    </row>
    <row r="1605" spans="2:7" ht="12.75" customHeight="1" x14ac:dyDescent="0.2">
      <c r="B1605" s="75">
        <f>'namerena data'!A1595+('namerena data'!B1595-1)/24</f>
        <v>41614.166666666664</v>
      </c>
      <c r="C1605" s="51">
        <f>IF('namerena data'!C1595&gt;0,'namerena data'!C1595/1000,0)</f>
        <v>0</v>
      </c>
      <c r="D1605" s="76">
        <v>8.0299999999999994</v>
      </c>
      <c r="E1605" s="76">
        <v>27.49</v>
      </c>
      <c r="F1605" s="77">
        <f t="shared" si="50"/>
        <v>-379.25530000000003</v>
      </c>
      <c r="G1605" s="52">
        <f t="shared" si="51"/>
        <v>0</v>
      </c>
    </row>
    <row r="1606" spans="2:7" ht="12.75" customHeight="1" x14ac:dyDescent="0.2">
      <c r="B1606" s="75">
        <f>'namerena data'!A1596+('namerena data'!B1596-1)/24</f>
        <v>41614.208333333336</v>
      </c>
      <c r="C1606" s="51">
        <f>IF('namerena data'!C1596&gt;0,'namerena data'!C1596/1000,0)</f>
        <v>0</v>
      </c>
      <c r="D1606" s="76">
        <v>18.55</v>
      </c>
      <c r="E1606" s="76">
        <v>27.49</v>
      </c>
      <c r="F1606" s="77">
        <f t="shared" si="50"/>
        <v>-90.06049999999999</v>
      </c>
      <c r="G1606" s="52">
        <f t="shared" si="51"/>
        <v>0</v>
      </c>
    </row>
    <row r="1607" spans="2:7" ht="12.75" customHeight="1" x14ac:dyDescent="0.2">
      <c r="B1607" s="75">
        <f>'namerena data'!A1597+('namerena data'!B1597-1)/24</f>
        <v>41614.25</v>
      </c>
      <c r="C1607" s="51">
        <f>IF('namerena data'!C1597&gt;0,'namerena data'!C1597/1000,0)</f>
        <v>0</v>
      </c>
      <c r="D1607" s="76">
        <v>33.200000000000003</v>
      </c>
      <c r="E1607" s="76">
        <v>27.49</v>
      </c>
      <c r="F1607" s="77">
        <f t="shared" si="50"/>
        <v>312.66800000000001</v>
      </c>
      <c r="G1607" s="52">
        <f t="shared" si="51"/>
        <v>0</v>
      </c>
    </row>
    <row r="1608" spans="2:7" ht="12.75" customHeight="1" x14ac:dyDescent="0.2">
      <c r="B1608" s="75">
        <f>'namerena data'!A1598+('namerena data'!B1598-1)/24</f>
        <v>41614.291666666664</v>
      </c>
      <c r="C1608" s="51">
        <f>IF('namerena data'!C1598&gt;0,'namerena data'!C1598/1000,0)</f>
        <v>0</v>
      </c>
      <c r="D1608" s="76">
        <v>40.5</v>
      </c>
      <c r="E1608" s="76">
        <v>27.49</v>
      </c>
      <c r="F1608" s="77">
        <f t="shared" si="50"/>
        <v>513.34500000000003</v>
      </c>
      <c r="G1608" s="52">
        <f t="shared" si="51"/>
        <v>0</v>
      </c>
    </row>
    <row r="1609" spans="2:7" ht="12.75" customHeight="1" x14ac:dyDescent="0.2">
      <c r="B1609" s="75">
        <f>'namerena data'!A1599+('namerena data'!B1599-1)/24</f>
        <v>41614.333333333336</v>
      </c>
      <c r="C1609" s="51">
        <f>IF('namerena data'!C1599&gt;0,'namerena data'!C1599/1000,0)</f>
        <v>0</v>
      </c>
      <c r="D1609" s="76">
        <v>44.43</v>
      </c>
      <c r="E1609" s="76">
        <v>27.49</v>
      </c>
      <c r="F1609" s="77">
        <f t="shared" si="50"/>
        <v>621.38069999999993</v>
      </c>
      <c r="G1609" s="52">
        <f t="shared" si="51"/>
        <v>0</v>
      </c>
    </row>
    <row r="1610" spans="2:7" ht="12.75" customHeight="1" x14ac:dyDescent="0.2">
      <c r="B1610" s="75">
        <f>'namerena data'!A1600+('namerena data'!B1600-1)/24</f>
        <v>41614.375</v>
      </c>
      <c r="C1610" s="51">
        <f>IF('namerena data'!C1600&gt;0,'namerena data'!C1600/1000,0)</f>
        <v>0</v>
      </c>
      <c r="D1610" s="76">
        <v>36.200000000000003</v>
      </c>
      <c r="E1610" s="76">
        <v>27.49</v>
      </c>
      <c r="F1610" s="77">
        <f t="shared" si="50"/>
        <v>395.13800000000003</v>
      </c>
      <c r="G1610" s="52">
        <f t="shared" si="51"/>
        <v>0</v>
      </c>
    </row>
    <row r="1611" spans="2:7" ht="12.75" customHeight="1" x14ac:dyDescent="0.2">
      <c r="B1611" s="75">
        <f>'namerena data'!A1601+('namerena data'!B1601-1)/24</f>
        <v>41614.416666666664</v>
      </c>
      <c r="C1611" s="51">
        <f>IF('namerena data'!C1601&gt;0,'namerena data'!C1601/1000,0)</f>
        <v>0</v>
      </c>
      <c r="D1611" s="76">
        <v>36</v>
      </c>
      <c r="E1611" s="76">
        <v>27.49</v>
      </c>
      <c r="F1611" s="77">
        <f t="shared" si="50"/>
        <v>389.64</v>
      </c>
      <c r="G1611" s="52">
        <f t="shared" si="51"/>
        <v>0</v>
      </c>
    </row>
    <row r="1612" spans="2:7" ht="12.75" customHeight="1" x14ac:dyDescent="0.2">
      <c r="B1612" s="75">
        <f>'namerena data'!A1602+('namerena data'!B1602-1)/24</f>
        <v>41614.458333333336</v>
      </c>
      <c r="C1612" s="51">
        <f>IF('namerena data'!C1602&gt;0,'namerena data'!C1602/1000,0)</f>
        <v>0</v>
      </c>
      <c r="D1612" s="76">
        <v>35.4</v>
      </c>
      <c r="E1612" s="76">
        <v>27.49</v>
      </c>
      <c r="F1612" s="77">
        <f t="shared" si="50"/>
        <v>373.14599999999996</v>
      </c>
      <c r="G1612" s="52">
        <f t="shared" si="51"/>
        <v>0</v>
      </c>
    </row>
    <row r="1613" spans="2:7" ht="12.75" customHeight="1" x14ac:dyDescent="0.2">
      <c r="B1613" s="75">
        <f>'namerena data'!A1603+('namerena data'!B1603-1)/24</f>
        <v>41614.5</v>
      </c>
      <c r="C1613" s="51">
        <f>IF('namerena data'!C1603&gt;0,'namerena data'!C1603/1000,0)</f>
        <v>0</v>
      </c>
      <c r="D1613" s="76">
        <v>33.6</v>
      </c>
      <c r="E1613" s="76">
        <v>27.49</v>
      </c>
      <c r="F1613" s="77">
        <f t="shared" si="50"/>
        <v>323.66399999999999</v>
      </c>
      <c r="G1613" s="52">
        <f t="shared" si="51"/>
        <v>0</v>
      </c>
    </row>
    <row r="1614" spans="2:7" ht="12.75" customHeight="1" x14ac:dyDescent="0.2">
      <c r="B1614" s="75">
        <f>'namerena data'!A1604+('namerena data'!B1604-1)/24</f>
        <v>41614.541666666664</v>
      </c>
      <c r="C1614" s="51">
        <f>IF('namerena data'!C1604&gt;0,'namerena data'!C1604/1000,0)</f>
        <v>0</v>
      </c>
      <c r="D1614" s="76">
        <v>35.93</v>
      </c>
      <c r="E1614" s="76">
        <v>27.49</v>
      </c>
      <c r="F1614" s="77">
        <f t="shared" si="50"/>
        <v>387.71569999999997</v>
      </c>
      <c r="G1614" s="52">
        <f t="shared" si="51"/>
        <v>0</v>
      </c>
    </row>
    <row r="1615" spans="2:7" ht="12.75" customHeight="1" x14ac:dyDescent="0.2">
      <c r="B1615" s="75">
        <f>'namerena data'!A1605+('namerena data'!B1605-1)/24</f>
        <v>41614.583333333336</v>
      </c>
      <c r="C1615" s="51">
        <f>IF('namerena data'!C1605&gt;0,'namerena data'!C1605/1000,0)</f>
        <v>0</v>
      </c>
      <c r="D1615" s="76">
        <v>35.93</v>
      </c>
      <c r="E1615" s="76">
        <v>27.49</v>
      </c>
      <c r="F1615" s="77">
        <f t="shared" si="50"/>
        <v>387.71569999999997</v>
      </c>
      <c r="G1615" s="52">
        <f t="shared" si="51"/>
        <v>0</v>
      </c>
    </row>
    <row r="1616" spans="2:7" ht="12.75" customHeight="1" x14ac:dyDescent="0.2">
      <c r="B1616" s="75">
        <f>'namerena data'!A1606+('namerena data'!B1606-1)/24</f>
        <v>41614.625</v>
      </c>
      <c r="C1616" s="51">
        <f>IF('namerena data'!C1606&gt;0,'namerena data'!C1606/1000,0)</f>
        <v>0</v>
      </c>
      <c r="D1616" s="76">
        <v>39.68</v>
      </c>
      <c r="E1616" s="76">
        <v>27.49</v>
      </c>
      <c r="F1616" s="77">
        <f t="shared" si="50"/>
        <v>490.80319999999983</v>
      </c>
      <c r="G1616" s="52">
        <f t="shared" si="51"/>
        <v>0</v>
      </c>
    </row>
    <row r="1617" spans="2:7" ht="12.75" customHeight="1" x14ac:dyDescent="0.2">
      <c r="B1617" s="75">
        <f>'namerena data'!A1607+('namerena data'!B1607-1)/24</f>
        <v>41614.666666666664</v>
      </c>
      <c r="C1617" s="51">
        <f>IF('namerena data'!C1607&gt;0,'namerena data'!C1607/1000,0)</f>
        <v>0</v>
      </c>
      <c r="D1617" s="76">
        <v>57</v>
      </c>
      <c r="E1617" s="76">
        <v>27.49</v>
      </c>
      <c r="F1617" s="77">
        <f t="shared" si="50"/>
        <v>966.92999999999984</v>
      </c>
      <c r="G1617" s="52">
        <f t="shared" si="51"/>
        <v>0</v>
      </c>
    </row>
    <row r="1618" spans="2:7" ht="12.75" customHeight="1" x14ac:dyDescent="0.2">
      <c r="B1618" s="75">
        <f>'namerena data'!A1608+('namerena data'!B1608-1)/24</f>
        <v>41614.708333333336</v>
      </c>
      <c r="C1618" s="51">
        <f>IF('namerena data'!C1608&gt;0,'namerena data'!C1608/1000,0)</f>
        <v>0</v>
      </c>
      <c r="D1618" s="76">
        <v>49.34</v>
      </c>
      <c r="E1618" s="76">
        <v>27.49</v>
      </c>
      <c r="F1618" s="77">
        <f t="shared" si="50"/>
        <v>756.35660000000007</v>
      </c>
      <c r="G1618" s="52">
        <f t="shared" si="51"/>
        <v>0</v>
      </c>
    </row>
    <row r="1619" spans="2:7" ht="12.75" customHeight="1" x14ac:dyDescent="0.2">
      <c r="B1619" s="75">
        <f>'namerena data'!A1609+('namerena data'!B1609-1)/24</f>
        <v>41614.75</v>
      </c>
      <c r="C1619" s="51">
        <f>IF('namerena data'!C1609&gt;0,'namerena data'!C1609/1000,0)</f>
        <v>0</v>
      </c>
      <c r="D1619" s="76">
        <v>46.41</v>
      </c>
      <c r="E1619" s="76">
        <v>27.49</v>
      </c>
      <c r="F1619" s="77">
        <f t="shared" si="50"/>
        <v>675.81089999999995</v>
      </c>
      <c r="G1619" s="52">
        <f t="shared" si="51"/>
        <v>0</v>
      </c>
    </row>
    <row r="1620" spans="2:7" ht="12.75" customHeight="1" x14ac:dyDescent="0.2">
      <c r="B1620" s="75">
        <f>'namerena data'!A1610+('namerena data'!B1610-1)/24</f>
        <v>41614.791666666664</v>
      </c>
      <c r="C1620" s="51">
        <f>IF('namerena data'!C1610&gt;0,'namerena data'!C1610/1000,0)</f>
        <v>0</v>
      </c>
      <c r="D1620" s="76">
        <v>41.7</v>
      </c>
      <c r="E1620" s="76">
        <v>27.49</v>
      </c>
      <c r="F1620" s="77">
        <f t="shared" si="50"/>
        <v>546.33300000000008</v>
      </c>
      <c r="G1620" s="52">
        <f t="shared" si="51"/>
        <v>0</v>
      </c>
    </row>
    <row r="1621" spans="2:7" ht="12.75" customHeight="1" x14ac:dyDescent="0.2">
      <c r="B1621" s="75">
        <f>'namerena data'!A1611+('namerena data'!B1611-1)/24</f>
        <v>41614.833333333336</v>
      </c>
      <c r="C1621" s="51">
        <f>IF('namerena data'!C1611&gt;0,'namerena data'!C1611/1000,0)</f>
        <v>0</v>
      </c>
      <c r="D1621" s="76">
        <v>37.92</v>
      </c>
      <c r="E1621" s="76">
        <v>27.49</v>
      </c>
      <c r="F1621" s="77">
        <f t="shared" si="50"/>
        <v>442.4208000000001</v>
      </c>
      <c r="G1621" s="52">
        <f t="shared" si="51"/>
        <v>0</v>
      </c>
    </row>
    <row r="1622" spans="2:7" ht="12.75" customHeight="1" x14ac:dyDescent="0.2">
      <c r="B1622" s="75">
        <f>'namerena data'!A1612+('namerena data'!B1612-1)/24</f>
        <v>41614.875</v>
      </c>
      <c r="C1622" s="51">
        <f>IF('namerena data'!C1612&gt;0,'namerena data'!C1612/1000,0)</f>
        <v>0</v>
      </c>
      <c r="D1622" s="76">
        <v>33.549999999999997</v>
      </c>
      <c r="E1622" s="76">
        <v>27.49</v>
      </c>
      <c r="F1622" s="77">
        <f t="shared" si="50"/>
        <v>322.28949999999986</v>
      </c>
      <c r="G1622" s="52">
        <f t="shared" si="51"/>
        <v>0</v>
      </c>
    </row>
    <row r="1623" spans="2:7" ht="12.75" customHeight="1" x14ac:dyDescent="0.2">
      <c r="B1623" s="75">
        <f>'namerena data'!A1613+('namerena data'!B1613-1)/24</f>
        <v>41614.916666666664</v>
      </c>
      <c r="C1623" s="51">
        <f>IF('namerena data'!C1613&gt;0,'namerena data'!C1613/1000,0)</f>
        <v>0</v>
      </c>
      <c r="D1623" s="76">
        <v>32</v>
      </c>
      <c r="E1623" s="76">
        <v>27.49</v>
      </c>
      <c r="F1623" s="77">
        <f t="shared" si="50"/>
        <v>279.67999999999995</v>
      </c>
      <c r="G1623" s="52">
        <f t="shared" si="51"/>
        <v>0</v>
      </c>
    </row>
    <row r="1624" spans="2:7" ht="12.75" customHeight="1" x14ac:dyDescent="0.2">
      <c r="B1624" s="75">
        <f>'namerena data'!A1614+('namerena data'!B1614-1)/24</f>
        <v>41614.958333333336</v>
      </c>
      <c r="C1624" s="51">
        <f>IF('namerena data'!C1614&gt;0,'namerena data'!C1614/1000,0)</f>
        <v>0</v>
      </c>
      <c r="D1624" s="76">
        <v>18</v>
      </c>
      <c r="E1624" s="76">
        <v>27.49</v>
      </c>
      <c r="F1624" s="77">
        <f t="shared" si="50"/>
        <v>-105.18</v>
      </c>
      <c r="G1624" s="52">
        <f t="shared" si="51"/>
        <v>0</v>
      </c>
    </row>
    <row r="1625" spans="2:7" ht="12.75" customHeight="1" x14ac:dyDescent="0.2">
      <c r="B1625" s="75">
        <f>'namerena data'!A1615+('namerena data'!B1615-1)/24</f>
        <v>41615</v>
      </c>
      <c r="C1625" s="51">
        <f>IF('namerena data'!C1615&gt;0,'namerena data'!C1615/1000,0)</f>
        <v>0</v>
      </c>
      <c r="D1625" s="76">
        <v>17.34</v>
      </c>
      <c r="E1625" s="76">
        <v>27.49</v>
      </c>
      <c r="F1625" s="77">
        <f t="shared" ref="F1625:F1688" si="52">+IF(AND(ISNUMBER(D1625),ISNUMBER(E1625)),D1625*E1625-$F$13,0)</f>
        <v>-123.32340000000005</v>
      </c>
      <c r="G1625" s="52">
        <f t="shared" ref="G1625:G1688" si="53">+(C1625*F1625)</f>
        <v>0</v>
      </c>
    </row>
    <row r="1626" spans="2:7" ht="12.75" customHeight="1" x14ac:dyDescent="0.2">
      <c r="B1626" s="75">
        <f>'namerena data'!A1616+('namerena data'!B1616-1)/24</f>
        <v>41615.041666666664</v>
      </c>
      <c r="C1626" s="51">
        <f>IF('namerena data'!C1616&gt;0,'namerena data'!C1616/1000,0)</f>
        <v>0</v>
      </c>
      <c r="D1626" s="76">
        <v>15</v>
      </c>
      <c r="E1626" s="76">
        <v>27.49</v>
      </c>
      <c r="F1626" s="77">
        <f t="shared" si="52"/>
        <v>-187.65000000000003</v>
      </c>
      <c r="G1626" s="52">
        <f t="shared" si="53"/>
        <v>0</v>
      </c>
    </row>
    <row r="1627" spans="2:7" ht="12.75" customHeight="1" x14ac:dyDescent="0.2">
      <c r="B1627" s="75">
        <f>'namerena data'!A1617+('namerena data'!B1617-1)/24</f>
        <v>41615.083333333336</v>
      </c>
      <c r="C1627" s="51">
        <f>IF('namerena data'!C1617&gt;0,'namerena data'!C1617/1000,0)</f>
        <v>0</v>
      </c>
      <c r="D1627" s="76">
        <v>12.13</v>
      </c>
      <c r="E1627" s="76">
        <v>27.49</v>
      </c>
      <c r="F1627" s="77">
        <f t="shared" si="52"/>
        <v>-266.54629999999997</v>
      </c>
      <c r="G1627" s="52">
        <f t="shared" si="53"/>
        <v>0</v>
      </c>
    </row>
    <row r="1628" spans="2:7" ht="12.75" customHeight="1" x14ac:dyDescent="0.2">
      <c r="B1628" s="75">
        <f>'namerena data'!A1618+('namerena data'!B1618-1)/24</f>
        <v>41615.125</v>
      </c>
      <c r="C1628" s="51">
        <f>IF('namerena data'!C1618&gt;0,'namerena data'!C1618/1000,0)</f>
        <v>0</v>
      </c>
      <c r="D1628" s="76">
        <v>12.31</v>
      </c>
      <c r="E1628" s="76">
        <v>27.49</v>
      </c>
      <c r="F1628" s="77">
        <f t="shared" si="52"/>
        <v>-261.59809999999999</v>
      </c>
      <c r="G1628" s="52">
        <f t="shared" si="53"/>
        <v>0</v>
      </c>
    </row>
    <row r="1629" spans="2:7" ht="12.75" customHeight="1" x14ac:dyDescent="0.2">
      <c r="B1629" s="75">
        <f>'namerena data'!A1619+('namerena data'!B1619-1)/24</f>
        <v>41615.166666666664</v>
      </c>
      <c r="C1629" s="51">
        <f>IF('namerena data'!C1619&gt;0,'namerena data'!C1619/1000,0)</f>
        <v>0</v>
      </c>
      <c r="D1629" s="76">
        <v>13.02</v>
      </c>
      <c r="E1629" s="76">
        <v>27.49</v>
      </c>
      <c r="F1629" s="77">
        <f t="shared" si="52"/>
        <v>-242.08020000000005</v>
      </c>
      <c r="G1629" s="52">
        <f t="shared" si="53"/>
        <v>0</v>
      </c>
    </row>
    <row r="1630" spans="2:7" ht="12.75" customHeight="1" x14ac:dyDescent="0.2">
      <c r="B1630" s="75">
        <f>'namerena data'!A1620+('namerena data'!B1620-1)/24</f>
        <v>41615.208333333336</v>
      </c>
      <c r="C1630" s="51">
        <f>IF('namerena data'!C1620&gt;0,'namerena data'!C1620/1000,0)</f>
        <v>0</v>
      </c>
      <c r="D1630" s="76">
        <v>14.76</v>
      </c>
      <c r="E1630" s="76">
        <v>27.49</v>
      </c>
      <c r="F1630" s="77">
        <f t="shared" si="52"/>
        <v>-194.24760000000003</v>
      </c>
      <c r="G1630" s="52">
        <f t="shared" si="53"/>
        <v>0</v>
      </c>
    </row>
    <row r="1631" spans="2:7" ht="12.75" customHeight="1" x14ac:dyDescent="0.2">
      <c r="B1631" s="75">
        <f>'namerena data'!A1621+('namerena data'!B1621-1)/24</f>
        <v>41615.25</v>
      </c>
      <c r="C1631" s="51">
        <f>IF('namerena data'!C1621&gt;0,'namerena data'!C1621/1000,0)</f>
        <v>0</v>
      </c>
      <c r="D1631" s="76">
        <v>17.399999999999999</v>
      </c>
      <c r="E1631" s="76">
        <v>27.49</v>
      </c>
      <c r="F1631" s="77">
        <f t="shared" si="52"/>
        <v>-121.67400000000009</v>
      </c>
      <c r="G1631" s="52">
        <f t="shared" si="53"/>
        <v>0</v>
      </c>
    </row>
    <row r="1632" spans="2:7" ht="12.75" customHeight="1" x14ac:dyDescent="0.2">
      <c r="B1632" s="75">
        <f>'namerena data'!A1622+('namerena data'!B1622-1)/24</f>
        <v>41615.291666666664</v>
      </c>
      <c r="C1632" s="51">
        <f>IF('namerena data'!C1622&gt;0,'namerena data'!C1622/1000,0)</f>
        <v>0</v>
      </c>
      <c r="D1632" s="76">
        <v>24.62</v>
      </c>
      <c r="E1632" s="76">
        <v>27.49</v>
      </c>
      <c r="F1632" s="77">
        <f t="shared" si="52"/>
        <v>76.803800000000024</v>
      </c>
      <c r="G1632" s="52">
        <f t="shared" si="53"/>
        <v>0</v>
      </c>
    </row>
    <row r="1633" spans="2:7" ht="12.75" customHeight="1" x14ac:dyDescent="0.2">
      <c r="B1633" s="75">
        <f>'namerena data'!A1623+('namerena data'!B1623-1)/24</f>
        <v>41615.333333333336</v>
      </c>
      <c r="C1633" s="51">
        <f>IF('namerena data'!C1623&gt;0,'namerena data'!C1623/1000,0)</f>
        <v>0</v>
      </c>
      <c r="D1633" s="76">
        <v>32.19</v>
      </c>
      <c r="E1633" s="76">
        <v>27.49</v>
      </c>
      <c r="F1633" s="77">
        <f t="shared" si="52"/>
        <v>284.90309999999988</v>
      </c>
      <c r="G1633" s="52">
        <f t="shared" si="53"/>
        <v>0</v>
      </c>
    </row>
    <row r="1634" spans="2:7" ht="12.75" customHeight="1" x14ac:dyDescent="0.2">
      <c r="B1634" s="75">
        <f>'namerena data'!A1624+('namerena data'!B1624-1)/24</f>
        <v>41615.375</v>
      </c>
      <c r="C1634" s="51">
        <f>IF('namerena data'!C1624&gt;0,'namerena data'!C1624/1000,0)</f>
        <v>0</v>
      </c>
      <c r="D1634" s="76">
        <v>36</v>
      </c>
      <c r="E1634" s="76">
        <v>27.49</v>
      </c>
      <c r="F1634" s="77">
        <f t="shared" si="52"/>
        <v>389.64</v>
      </c>
      <c r="G1634" s="52">
        <f t="shared" si="53"/>
        <v>0</v>
      </c>
    </row>
    <row r="1635" spans="2:7" ht="12.75" customHeight="1" x14ac:dyDescent="0.2">
      <c r="B1635" s="75">
        <f>'namerena data'!A1625+('namerena data'!B1625-1)/24</f>
        <v>41615.416666666664</v>
      </c>
      <c r="C1635" s="51">
        <f>IF('namerena data'!C1625&gt;0,'namerena data'!C1625/1000,0)</f>
        <v>0</v>
      </c>
      <c r="D1635" s="76">
        <v>38.6</v>
      </c>
      <c r="E1635" s="76">
        <v>27.49</v>
      </c>
      <c r="F1635" s="77">
        <f t="shared" si="52"/>
        <v>461.11400000000003</v>
      </c>
      <c r="G1635" s="52">
        <f t="shared" si="53"/>
        <v>0</v>
      </c>
    </row>
    <row r="1636" spans="2:7" ht="12.75" customHeight="1" x14ac:dyDescent="0.2">
      <c r="B1636" s="75">
        <f>'namerena data'!A1626+('namerena data'!B1626-1)/24</f>
        <v>41615.458333333336</v>
      </c>
      <c r="C1636" s="51">
        <f>IF('namerena data'!C1626&gt;0,'namerena data'!C1626/1000,0)</f>
        <v>0</v>
      </c>
      <c r="D1636" s="76">
        <v>39.69</v>
      </c>
      <c r="E1636" s="76">
        <v>27.49</v>
      </c>
      <c r="F1636" s="77">
        <f t="shared" si="52"/>
        <v>491.07809999999995</v>
      </c>
      <c r="G1636" s="52">
        <f t="shared" si="53"/>
        <v>0</v>
      </c>
    </row>
    <row r="1637" spans="2:7" ht="12.75" customHeight="1" x14ac:dyDescent="0.2">
      <c r="B1637" s="75">
        <f>'namerena data'!A1627+('namerena data'!B1627-1)/24</f>
        <v>41615.5</v>
      </c>
      <c r="C1637" s="51">
        <f>IF('namerena data'!C1627&gt;0,'namerena data'!C1627/1000,0)</f>
        <v>0</v>
      </c>
      <c r="D1637" s="76">
        <v>38.64</v>
      </c>
      <c r="E1637" s="76">
        <v>27.49</v>
      </c>
      <c r="F1637" s="77">
        <f t="shared" si="52"/>
        <v>462.21360000000004</v>
      </c>
      <c r="G1637" s="52">
        <f t="shared" si="53"/>
        <v>0</v>
      </c>
    </row>
    <row r="1638" spans="2:7" ht="12.75" customHeight="1" x14ac:dyDescent="0.2">
      <c r="B1638" s="75">
        <f>'namerena data'!A1628+('namerena data'!B1628-1)/24</f>
        <v>41615.541666666664</v>
      </c>
      <c r="C1638" s="51">
        <f>IF('namerena data'!C1628&gt;0,'namerena data'!C1628/1000,0)</f>
        <v>0</v>
      </c>
      <c r="D1638" s="76">
        <v>38.479999999999997</v>
      </c>
      <c r="E1638" s="76">
        <v>27.49</v>
      </c>
      <c r="F1638" s="77">
        <f t="shared" si="52"/>
        <v>457.81519999999978</v>
      </c>
      <c r="G1638" s="52">
        <f t="shared" si="53"/>
        <v>0</v>
      </c>
    </row>
    <row r="1639" spans="2:7" ht="12.75" customHeight="1" x14ac:dyDescent="0.2">
      <c r="B1639" s="75">
        <f>'namerena data'!A1629+('namerena data'!B1629-1)/24</f>
        <v>41615.583333333336</v>
      </c>
      <c r="C1639" s="51">
        <f>IF('namerena data'!C1629&gt;0,'namerena data'!C1629/1000,0)</f>
        <v>0</v>
      </c>
      <c r="D1639" s="76">
        <v>38.6</v>
      </c>
      <c r="E1639" s="76">
        <v>27.49</v>
      </c>
      <c r="F1639" s="77">
        <f t="shared" si="52"/>
        <v>461.11400000000003</v>
      </c>
      <c r="G1639" s="52">
        <f t="shared" si="53"/>
        <v>0</v>
      </c>
    </row>
    <row r="1640" spans="2:7" ht="12.75" customHeight="1" x14ac:dyDescent="0.2">
      <c r="B1640" s="75">
        <f>'namerena data'!A1630+('namerena data'!B1630-1)/24</f>
        <v>41615.625</v>
      </c>
      <c r="C1640" s="51">
        <f>IF('namerena data'!C1630&gt;0,'namerena data'!C1630/1000,0)</f>
        <v>0</v>
      </c>
      <c r="D1640" s="76">
        <v>42.77</v>
      </c>
      <c r="E1640" s="76">
        <v>27.49</v>
      </c>
      <c r="F1640" s="77">
        <f t="shared" si="52"/>
        <v>575.7473</v>
      </c>
      <c r="G1640" s="52">
        <f t="shared" si="53"/>
        <v>0</v>
      </c>
    </row>
    <row r="1641" spans="2:7" ht="12.75" customHeight="1" x14ac:dyDescent="0.2">
      <c r="B1641" s="75">
        <f>'namerena data'!A1631+('namerena data'!B1631-1)/24</f>
        <v>41615.666666666664</v>
      </c>
      <c r="C1641" s="51">
        <f>IF('namerena data'!C1631&gt;0,'namerena data'!C1631/1000,0)</f>
        <v>0</v>
      </c>
      <c r="D1641" s="76">
        <v>47.91</v>
      </c>
      <c r="E1641" s="76">
        <v>27.49</v>
      </c>
      <c r="F1641" s="77">
        <f t="shared" si="52"/>
        <v>717.04589999999985</v>
      </c>
      <c r="G1641" s="52">
        <f t="shared" si="53"/>
        <v>0</v>
      </c>
    </row>
    <row r="1642" spans="2:7" ht="12.75" customHeight="1" x14ac:dyDescent="0.2">
      <c r="B1642" s="75">
        <f>'namerena data'!A1632+('namerena data'!B1632-1)/24</f>
        <v>41615.708333333336</v>
      </c>
      <c r="C1642" s="51">
        <f>IF('namerena data'!C1632&gt;0,'namerena data'!C1632/1000,0)</f>
        <v>0</v>
      </c>
      <c r="D1642" s="76">
        <v>66.61</v>
      </c>
      <c r="E1642" s="76">
        <v>27.49</v>
      </c>
      <c r="F1642" s="77">
        <f t="shared" si="52"/>
        <v>1231.1088999999999</v>
      </c>
      <c r="G1642" s="52">
        <f t="shared" si="53"/>
        <v>0</v>
      </c>
    </row>
    <row r="1643" spans="2:7" ht="12.75" customHeight="1" x14ac:dyDescent="0.2">
      <c r="B1643" s="75">
        <f>'namerena data'!A1633+('namerena data'!B1633-1)/24</f>
        <v>41615.75</v>
      </c>
      <c r="C1643" s="51">
        <f>IF('namerena data'!C1633&gt;0,'namerena data'!C1633/1000,0)</f>
        <v>0</v>
      </c>
      <c r="D1643" s="76">
        <v>65.099999999999994</v>
      </c>
      <c r="E1643" s="76">
        <v>27.49</v>
      </c>
      <c r="F1643" s="77">
        <f t="shared" si="52"/>
        <v>1189.5989999999997</v>
      </c>
      <c r="G1643" s="52">
        <f t="shared" si="53"/>
        <v>0</v>
      </c>
    </row>
    <row r="1644" spans="2:7" ht="12.75" customHeight="1" x14ac:dyDescent="0.2">
      <c r="B1644" s="75">
        <f>'namerena data'!A1634+('namerena data'!B1634-1)/24</f>
        <v>41615.791666666664</v>
      </c>
      <c r="C1644" s="51">
        <f>IF('namerena data'!C1634&gt;0,'namerena data'!C1634/1000,0)</f>
        <v>0</v>
      </c>
      <c r="D1644" s="76">
        <v>51.68</v>
      </c>
      <c r="E1644" s="76">
        <v>27.49</v>
      </c>
      <c r="F1644" s="77">
        <f t="shared" si="52"/>
        <v>820.68319999999994</v>
      </c>
      <c r="G1644" s="52">
        <f t="shared" si="53"/>
        <v>0</v>
      </c>
    </row>
    <row r="1645" spans="2:7" ht="12.75" customHeight="1" x14ac:dyDescent="0.2">
      <c r="B1645" s="75">
        <f>'namerena data'!A1635+('namerena data'!B1635-1)/24</f>
        <v>41615.833333333336</v>
      </c>
      <c r="C1645" s="51">
        <f>IF('namerena data'!C1635&gt;0,'namerena data'!C1635/1000,0)</f>
        <v>0</v>
      </c>
      <c r="D1645" s="76">
        <v>43.75</v>
      </c>
      <c r="E1645" s="76">
        <v>27.49</v>
      </c>
      <c r="F1645" s="77">
        <f t="shared" si="52"/>
        <v>602.6875</v>
      </c>
      <c r="G1645" s="52">
        <f t="shared" si="53"/>
        <v>0</v>
      </c>
    </row>
    <row r="1646" spans="2:7" ht="12.75" customHeight="1" x14ac:dyDescent="0.2">
      <c r="B1646" s="75">
        <f>'namerena data'!A1636+('namerena data'!B1636-1)/24</f>
        <v>41615.875</v>
      </c>
      <c r="C1646" s="51">
        <f>IF('namerena data'!C1636&gt;0,'namerena data'!C1636/1000,0)</f>
        <v>0</v>
      </c>
      <c r="D1646" s="76">
        <v>38.9</v>
      </c>
      <c r="E1646" s="76">
        <v>27.49</v>
      </c>
      <c r="F1646" s="77">
        <f t="shared" si="52"/>
        <v>469.36099999999988</v>
      </c>
      <c r="G1646" s="52">
        <f t="shared" si="53"/>
        <v>0</v>
      </c>
    </row>
    <row r="1647" spans="2:7" ht="12.75" customHeight="1" x14ac:dyDescent="0.2">
      <c r="B1647" s="75">
        <f>'namerena data'!A1637+('namerena data'!B1637-1)/24</f>
        <v>41615.916666666664</v>
      </c>
      <c r="C1647" s="51">
        <f>IF('namerena data'!C1637&gt;0,'namerena data'!C1637/1000,0)</f>
        <v>0</v>
      </c>
      <c r="D1647" s="76">
        <v>38.4</v>
      </c>
      <c r="E1647" s="76">
        <v>27.49</v>
      </c>
      <c r="F1647" s="77">
        <f t="shared" si="52"/>
        <v>455.61599999999999</v>
      </c>
      <c r="G1647" s="52">
        <f t="shared" si="53"/>
        <v>0</v>
      </c>
    </row>
    <row r="1648" spans="2:7" ht="12.75" customHeight="1" x14ac:dyDescent="0.2">
      <c r="B1648" s="75">
        <f>'namerena data'!A1638+('namerena data'!B1638-1)/24</f>
        <v>41615.958333333336</v>
      </c>
      <c r="C1648" s="51">
        <f>IF('namerena data'!C1638&gt;0,'namerena data'!C1638/1000,0)</f>
        <v>0</v>
      </c>
      <c r="D1648" s="76">
        <v>32.1</v>
      </c>
      <c r="E1648" s="76">
        <v>27.49</v>
      </c>
      <c r="F1648" s="77">
        <f t="shared" si="52"/>
        <v>282.42899999999997</v>
      </c>
      <c r="G1648" s="52">
        <f t="shared" si="53"/>
        <v>0</v>
      </c>
    </row>
    <row r="1649" spans="2:7" ht="12.75" customHeight="1" x14ac:dyDescent="0.2">
      <c r="B1649" s="75">
        <f>'namerena data'!A1639+('namerena data'!B1639-1)/24</f>
        <v>41616</v>
      </c>
      <c r="C1649" s="51">
        <f>IF('namerena data'!C1639&gt;0,'namerena data'!C1639/1000,0)</f>
        <v>0</v>
      </c>
      <c r="D1649" s="76">
        <v>30.06</v>
      </c>
      <c r="E1649" s="76">
        <v>27.49</v>
      </c>
      <c r="F1649" s="77">
        <f t="shared" si="52"/>
        <v>226.34939999999995</v>
      </c>
      <c r="G1649" s="52">
        <f t="shared" si="53"/>
        <v>0</v>
      </c>
    </row>
    <row r="1650" spans="2:7" ht="12.75" customHeight="1" x14ac:dyDescent="0.2">
      <c r="B1650" s="75">
        <f>'namerena data'!A1640+('namerena data'!B1640-1)/24</f>
        <v>41616.041666666664</v>
      </c>
      <c r="C1650" s="51">
        <f>IF('namerena data'!C1640&gt;0,'namerena data'!C1640/1000,0)</f>
        <v>0</v>
      </c>
      <c r="D1650" s="76">
        <v>26.33</v>
      </c>
      <c r="E1650" s="76">
        <v>27.49</v>
      </c>
      <c r="F1650" s="77">
        <f t="shared" si="52"/>
        <v>123.81169999999986</v>
      </c>
      <c r="G1650" s="52">
        <f t="shared" si="53"/>
        <v>0</v>
      </c>
    </row>
    <row r="1651" spans="2:7" ht="12.75" customHeight="1" x14ac:dyDescent="0.2">
      <c r="B1651" s="75">
        <f>'namerena data'!A1641+('namerena data'!B1641-1)/24</f>
        <v>41616.083333333336</v>
      </c>
      <c r="C1651" s="51">
        <f>IF('namerena data'!C1641&gt;0,'namerena data'!C1641/1000,0)</f>
        <v>0</v>
      </c>
      <c r="D1651" s="76">
        <v>24.45</v>
      </c>
      <c r="E1651" s="76">
        <v>27.49</v>
      </c>
      <c r="F1651" s="77">
        <f t="shared" si="52"/>
        <v>72.130499999999984</v>
      </c>
      <c r="G1651" s="52">
        <f t="shared" si="53"/>
        <v>0</v>
      </c>
    </row>
    <row r="1652" spans="2:7" ht="12.75" customHeight="1" x14ac:dyDescent="0.2">
      <c r="B1652" s="75">
        <f>'namerena data'!A1642+('namerena data'!B1642-1)/24</f>
        <v>41616.125</v>
      </c>
      <c r="C1652" s="51">
        <f>IF('namerena data'!C1642&gt;0,'namerena data'!C1642/1000,0)</f>
        <v>0</v>
      </c>
      <c r="D1652" s="76">
        <v>23.55</v>
      </c>
      <c r="E1652" s="76">
        <v>27.49</v>
      </c>
      <c r="F1652" s="77">
        <f t="shared" si="52"/>
        <v>47.389499999999998</v>
      </c>
      <c r="G1652" s="52">
        <f t="shared" si="53"/>
        <v>0</v>
      </c>
    </row>
    <row r="1653" spans="2:7" ht="12.75" customHeight="1" x14ac:dyDescent="0.2">
      <c r="B1653" s="75">
        <f>'namerena data'!A1643+('namerena data'!B1643-1)/24</f>
        <v>41616.166666666664</v>
      </c>
      <c r="C1653" s="51">
        <f>IF('namerena data'!C1643&gt;0,'namerena data'!C1643/1000,0)</f>
        <v>0</v>
      </c>
      <c r="D1653" s="76">
        <v>23.85</v>
      </c>
      <c r="E1653" s="76">
        <v>27.49</v>
      </c>
      <c r="F1653" s="77">
        <f t="shared" si="52"/>
        <v>55.636499999999955</v>
      </c>
      <c r="G1653" s="52">
        <f t="shared" si="53"/>
        <v>0</v>
      </c>
    </row>
    <row r="1654" spans="2:7" ht="12.75" customHeight="1" x14ac:dyDescent="0.2">
      <c r="B1654" s="75">
        <f>'namerena data'!A1644+('namerena data'!B1644-1)/24</f>
        <v>41616.208333333336</v>
      </c>
      <c r="C1654" s="51">
        <f>IF('namerena data'!C1644&gt;0,'namerena data'!C1644/1000,0)</f>
        <v>0</v>
      </c>
      <c r="D1654" s="76">
        <v>22</v>
      </c>
      <c r="E1654" s="76">
        <v>27.49</v>
      </c>
      <c r="F1654" s="77">
        <f t="shared" si="52"/>
        <v>4.7799999999999727</v>
      </c>
      <c r="G1654" s="52">
        <f t="shared" si="53"/>
        <v>0</v>
      </c>
    </row>
    <row r="1655" spans="2:7" ht="12.75" customHeight="1" x14ac:dyDescent="0.2">
      <c r="B1655" s="75">
        <f>'namerena data'!A1645+('namerena data'!B1645-1)/24</f>
        <v>41616.25</v>
      </c>
      <c r="C1655" s="51">
        <f>IF('namerena data'!C1645&gt;0,'namerena data'!C1645/1000,0)</f>
        <v>0</v>
      </c>
      <c r="D1655" s="76">
        <v>21.11</v>
      </c>
      <c r="E1655" s="76">
        <v>27.49</v>
      </c>
      <c r="F1655" s="77">
        <f t="shared" si="52"/>
        <v>-19.68610000000001</v>
      </c>
      <c r="G1655" s="52">
        <f t="shared" si="53"/>
        <v>0</v>
      </c>
    </row>
    <row r="1656" spans="2:7" ht="12.75" customHeight="1" x14ac:dyDescent="0.2">
      <c r="B1656" s="75">
        <f>'namerena data'!A1646+('namerena data'!B1646-1)/24</f>
        <v>41616.291666666664</v>
      </c>
      <c r="C1656" s="51">
        <f>IF('namerena data'!C1646&gt;0,'namerena data'!C1646/1000,0)</f>
        <v>0</v>
      </c>
      <c r="D1656" s="76">
        <v>21.86</v>
      </c>
      <c r="E1656" s="76">
        <v>27.49</v>
      </c>
      <c r="F1656" s="77">
        <f t="shared" si="52"/>
        <v>0.93139999999993961</v>
      </c>
      <c r="G1656" s="52">
        <f t="shared" si="53"/>
        <v>0</v>
      </c>
    </row>
    <row r="1657" spans="2:7" ht="12.75" customHeight="1" x14ac:dyDescent="0.2">
      <c r="B1657" s="75">
        <f>'namerena data'!A1647+('namerena data'!B1647-1)/24</f>
        <v>41616.333333333336</v>
      </c>
      <c r="C1657" s="51">
        <f>IF('namerena data'!C1647&gt;0,'namerena data'!C1647/1000,0)</f>
        <v>0</v>
      </c>
      <c r="D1657" s="76">
        <v>25.7</v>
      </c>
      <c r="E1657" s="76">
        <v>27.49</v>
      </c>
      <c r="F1657" s="77">
        <f t="shared" si="52"/>
        <v>106.49299999999994</v>
      </c>
      <c r="G1657" s="52">
        <f t="shared" si="53"/>
        <v>0</v>
      </c>
    </row>
    <row r="1658" spans="2:7" ht="12.75" customHeight="1" x14ac:dyDescent="0.2">
      <c r="B1658" s="75">
        <f>'namerena data'!A1648+('namerena data'!B1648-1)/24</f>
        <v>41616.375</v>
      </c>
      <c r="C1658" s="51">
        <f>IF('namerena data'!C1648&gt;0,'namerena data'!C1648/1000,0)</f>
        <v>0</v>
      </c>
      <c r="D1658" s="76">
        <v>34</v>
      </c>
      <c r="E1658" s="76">
        <v>27.49</v>
      </c>
      <c r="F1658" s="77">
        <f t="shared" si="52"/>
        <v>334.65999999999997</v>
      </c>
      <c r="G1658" s="52">
        <f t="shared" si="53"/>
        <v>0</v>
      </c>
    </row>
    <row r="1659" spans="2:7" ht="12.75" customHeight="1" x14ac:dyDescent="0.2">
      <c r="B1659" s="75">
        <f>'namerena data'!A1649+('namerena data'!B1649-1)/24</f>
        <v>41616.416666666664</v>
      </c>
      <c r="C1659" s="51">
        <f>IF('namerena data'!C1649&gt;0,'namerena data'!C1649/1000,0)</f>
        <v>0</v>
      </c>
      <c r="D1659" s="76">
        <v>36</v>
      </c>
      <c r="E1659" s="76">
        <v>27.49</v>
      </c>
      <c r="F1659" s="77">
        <f t="shared" si="52"/>
        <v>389.64</v>
      </c>
      <c r="G1659" s="52">
        <f t="shared" si="53"/>
        <v>0</v>
      </c>
    </row>
    <row r="1660" spans="2:7" ht="12.75" customHeight="1" x14ac:dyDescent="0.2">
      <c r="B1660" s="75">
        <f>'namerena data'!A1650+('namerena data'!B1650-1)/24</f>
        <v>41616.458333333336</v>
      </c>
      <c r="C1660" s="51">
        <f>IF('namerena data'!C1650&gt;0,'namerena data'!C1650/1000,0)</f>
        <v>0</v>
      </c>
      <c r="D1660" s="76">
        <v>36.86</v>
      </c>
      <c r="E1660" s="76">
        <v>27.49</v>
      </c>
      <c r="F1660" s="77">
        <f t="shared" si="52"/>
        <v>413.28139999999996</v>
      </c>
      <c r="G1660" s="52">
        <f t="shared" si="53"/>
        <v>0</v>
      </c>
    </row>
    <row r="1661" spans="2:7" ht="12.75" customHeight="1" x14ac:dyDescent="0.2">
      <c r="B1661" s="75">
        <f>'namerena data'!A1651+('namerena data'!B1651-1)/24</f>
        <v>41616.5</v>
      </c>
      <c r="C1661" s="51">
        <f>IF('namerena data'!C1651&gt;0,'namerena data'!C1651/1000,0)</f>
        <v>0</v>
      </c>
      <c r="D1661" s="76">
        <v>34</v>
      </c>
      <c r="E1661" s="76">
        <v>27.49</v>
      </c>
      <c r="F1661" s="77">
        <f t="shared" si="52"/>
        <v>334.65999999999997</v>
      </c>
      <c r="G1661" s="52">
        <f t="shared" si="53"/>
        <v>0</v>
      </c>
    </row>
    <row r="1662" spans="2:7" ht="12.75" customHeight="1" x14ac:dyDescent="0.2">
      <c r="B1662" s="75">
        <f>'namerena data'!A1652+('namerena data'!B1652-1)/24</f>
        <v>41616.541666666664</v>
      </c>
      <c r="C1662" s="51">
        <f>IF('namerena data'!C1652&gt;0,'namerena data'!C1652/1000,0)</f>
        <v>0</v>
      </c>
      <c r="D1662" s="76">
        <v>30.9</v>
      </c>
      <c r="E1662" s="76">
        <v>27.49</v>
      </c>
      <c r="F1662" s="77">
        <f t="shared" si="52"/>
        <v>249.44099999999992</v>
      </c>
      <c r="G1662" s="52">
        <f t="shared" si="53"/>
        <v>0</v>
      </c>
    </row>
    <row r="1663" spans="2:7" ht="12.75" customHeight="1" x14ac:dyDescent="0.2">
      <c r="B1663" s="75">
        <f>'namerena data'!A1653+('namerena data'!B1653-1)/24</f>
        <v>41616.583333333336</v>
      </c>
      <c r="C1663" s="51">
        <f>IF('namerena data'!C1653&gt;0,'namerena data'!C1653/1000,0)</f>
        <v>0</v>
      </c>
      <c r="D1663" s="76">
        <v>27.75</v>
      </c>
      <c r="E1663" s="76">
        <v>27.49</v>
      </c>
      <c r="F1663" s="77">
        <f t="shared" si="52"/>
        <v>162.84749999999997</v>
      </c>
      <c r="G1663" s="52">
        <f t="shared" si="53"/>
        <v>0</v>
      </c>
    </row>
    <row r="1664" spans="2:7" ht="12.75" customHeight="1" x14ac:dyDescent="0.2">
      <c r="B1664" s="75">
        <f>'namerena data'!A1654+('namerena data'!B1654-1)/24</f>
        <v>41616.625</v>
      </c>
      <c r="C1664" s="51">
        <f>IF('namerena data'!C1654&gt;0,'namerena data'!C1654/1000,0)</f>
        <v>0</v>
      </c>
      <c r="D1664" s="76">
        <v>27.09</v>
      </c>
      <c r="E1664" s="76">
        <v>27.49</v>
      </c>
      <c r="F1664" s="77">
        <f t="shared" si="52"/>
        <v>144.70409999999993</v>
      </c>
      <c r="G1664" s="52">
        <f t="shared" si="53"/>
        <v>0</v>
      </c>
    </row>
    <row r="1665" spans="2:7" ht="12.75" customHeight="1" x14ac:dyDescent="0.2">
      <c r="B1665" s="75">
        <f>'namerena data'!A1655+('namerena data'!B1655-1)/24</f>
        <v>41616.666666666664</v>
      </c>
      <c r="C1665" s="51">
        <f>IF('namerena data'!C1655&gt;0,'namerena data'!C1655/1000,0)</f>
        <v>0</v>
      </c>
      <c r="D1665" s="76">
        <v>33.799999999999997</v>
      </c>
      <c r="E1665" s="76">
        <v>27.49</v>
      </c>
      <c r="F1665" s="77">
        <f t="shared" si="52"/>
        <v>329.16199999999992</v>
      </c>
      <c r="G1665" s="52">
        <f t="shared" si="53"/>
        <v>0</v>
      </c>
    </row>
    <row r="1666" spans="2:7" ht="12.75" customHeight="1" x14ac:dyDescent="0.2">
      <c r="B1666" s="75">
        <f>'namerena data'!A1656+('namerena data'!B1656-1)/24</f>
        <v>41616.708333333336</v>
      </c>
      <c r="C1666" s="51">
        <f>IF('namerena data'!C1656&gt;0,'namerena data'!C1656/1000,0)</f>
        <v>0</v>
      </c>
      <c r="D1666" s="76">
        <v>36.340000000000003</v>
      </c>
      <c r="E1666" s="76">
        <v>27.49</v>
      </c>
      <c r="F1666" s="77">
        <f t="shared" si="52"/>
        <v>398.98660000000007</v>
      </c>
      <c r="G1666" s="52">
        <f t="shared" si="53"/>
        <v>0</v>
      </c>
    </row>
    <row r="1667" spans="2:7" ht="12.75" customHeight="1" x14ac:dyDescent="0.2">
      <c r="B1667" s="75">
        <f>'namerena data'!A1657+('namerena data'!B1657-1)/24</f>
        <v>41616.75</v>
      </c>
      <c r="C1667" s="51">
        <f>IF('namerena data'!C1657&gt;0,'namerena data'!C1657/1000,0)</f>
        <v>0</v>
      </c>
      <c r="D1667" s="76">
        <v>35.96</v>
      </c>
      <c r="E1667" s="76">
        <v>27.49</v>
      </c>
      <c r="F1667" s="77">
        <f t="shared" si="52"/>
        <v>388.54039999999998</v>
      </c>
      <c r="G1667" s="52">
        <f t="shared" si="53"/>
        <v>0</v>
      </c>
    </row>
    <row r="1668" spans="2:7" ht="12.75" customHeight="1" x14ac:dyDescent="0.2">
      <c r="B1668" s="75">
        <f>'namerena data'!A1658+('namerena data'!B1658-1)/24</f>
        <v>41616.791666666664</v>
      </c>
      <c r="C1668" s="51">
        <f>IF('namerena data'!C1658&gt;0,'namerena data'!C1658/1000,0)</f>
        <v>0</v>
      </c>
      <c r="D1668" s="76">
        <v>33.64</v>
      </c>
      <c r="E1668" s="76">
        <v>27.49</v>
      </c>
      <c r="F1668" s="77">
        <f t="shared" si="52"/>
        <v>324.7636</v>
      </c>
      <c r="G1668" s="52">
        <f t="shared" si="53"/>
        <v>0</v>
      </c>
    </row>
    <row r="1669" spans="2:7" ht="12.75" customHeight="1" x14ac:dyDescent="0.2">
      <c r="B1669" s="75">
        <f>'namerena data'!A1659+('namerena data'!B1659-1)/24</f>
        <v>41616.833333333336</v>
      </c>
      <c r="C1669" s="51">
        <f>IF('namerena data'!C1659&gt;0,'namerena data'!C1659/1000,0)</f>
        <v>0</v>
      </c>
      <c r="D1669" s="76">
        <v>31.1</v>
      </c>
      <c r="E1669" s="76">
        <v>27.49</v>
      </c>
      <c r="F1669" s="77">
        <f t="shared" si="52"/>
        <v>254.93899999999996</v>
      </c>
      <c r="G1669" s="52">
        <f t="shared" si="53"/>
        <v>0</v>
      </c>
    </row>
    <row r="1670" spans="2:7" ht="12.75" customHeight="1" x14ac:dyDescent="0.2">
      <c r="B1670" s="75">
        <f>'namerena data'!A1660+('namerena data'!B1660-1)/24</f>
        <v>41616.875</v>
      </c>
      <c r="C1670" s="51">
        <f>IF('namerena data'!C1660&gt;0,'namerena data'!C1660/1000,0)</f>
        <v>0</v>
      </c>
      <c r="D1670" s="76">
        <v>26.1</v>
      </c>
      <c r="E1670" s="76">
        <v>27.49</v>
      </c>
      <c r="F1670" s="77">
        <f t="shared" si="52"/>
        <v>117.48900000000003</v>
      </c>
      <c r="G1670" s="52">
        <f t="shared" si="53"/>
        <v>0</v>
      </c>
    </row>
    <row r="1671" spans="2:7" ht="12.75" customHeight="1" x14ac:dyDescent="0.2">
      <c r="B1671" s="75">
        <f>'namerena data'!A1661+('namerena data'!B1661-1)/24</f>
        <v>41616.916666666664</v>
      </c>
      <c r="C1671" s="51">
        <f>IF('namerena data'!C1661&gt;0,'namerena data'!C1661/1000,0)</f>
        <v>0</v>
      </c>
      <c r="D1671" s="76">
        <v>23.9</v>
      </c>
      <c r="E1671" s="76">
        <v>27.49</v>
      </c>
      <c r="F1671" s="77">
        <f t="shared" si="52"/>
        <v>57.010999999999967</v>
      </c>
      <c r="G1671" s="52">
        <f t="shared" si="53"/>
        <v>0</v>
      </c>
    </row>
    <row r="1672" spans="2:7" ht="12.75" customHeight="1" x14ac:dyDescent="0.2">
      <c r="B1672" s="75">
        <f>'namerena data'!A1662+('namerena data'!B1662-1)/24</f>
        <v>41616.958333333336</v>
      </c>
      <c r="C1672" s="51">
        <f>IF('namerena data'!C1662&gt;0,'namerena data'!C1662/1000,0)</f>
        <v>0</v>
      </c>
      <c r="D1672" s="76">
        <v>17.71</v>
      </c>
      <c r="E1672" s="76">
        <v>27.49</v>
      </c>
      <c r="F1672" s="77">
        <f t="shared" si="52"/>
        <v>-113.15210000000002</v>
      </c>
      <c r="G1672" s="52">
        <f t="shared" si="53"/>
        <v>0</v>
      </c>
    </row>
    <row r="1673" spans="2:7" ht="12.75" customHeight="1" x14ac:dyDescent="0.2">
      <c r="B1673" s="75">
        <f>'namerena data'!A1663+('namerena data'!B1663-1)/24</f>
        <v>41617</v>
      </c>
      <c r="C1673" s="51">
        <f>IF('namerena data'!C1663&gt;0,'namerena data'!C1663/1000,0)</f>
        <v>0</v>
      </c>
      <c r="D1673" s="76">
        <v>9.06</v>
      </c>
      <c r="E1673" s="76">
        <v>27.5</v>
      </c>
      <c r="F1673" s="77">
        <f t="shared" si="52"/>
        <v>-350.85</v>
      </c>
      <c r="G1673" s="52">
        <f t="shared" si="53"/>
        <v>0</v>
      </c>
    </row>
    <row r="1674" spans="2:7" ht="12.75" customHeight="1" x14ac:dyDescent="0.2">
      <c r="B1674" s="75">
        <f>'namerena data'!A1664+('namerena data'!B1664-1)/24</f>
        <v>41617.041666666664</v>
      </c>
      <c r="C1674" s="51">
        <f>IF('namerena data'!C1664&gt;0,'namerena data'!C1664/1000,0)</f>
        <v>0</v>
      </c>
      <c r="D1674" s="76">
        <v>6.28</v>
      </c>
      <c r="E1674" s="76">
        <v>27.5</v>
      </c>
      <c r="F1674" s="77">
        <f t="shared" si="52"/>
        <v>-427.29999999999995</v>
      </c>
      <c r="G1674" s="52">
        <f t="shared" si="53"/>
        <v>0</v>
      </c>
    </row>
    <row r="1675" spans="2:7" ht="12.75" customHeight="1" x14ac:dyDescent="0.2">
      <c r="B1675" s="75">
        <f>'namerena data'!A1665+('namerena data'!B1665-1)/24</f>
        <v>41617.083333333336</v>
      </c>
      <c r="C1675" s="51">
        <f>IF('namerena data'!C1665&gt;0,'namerena data'!C1665/1000,0)</f>
        <v>0</v>
      </c>
      <c r="D1675" s="76">
        <v>5</v>
      </c>
      <c r="E1675" s="76">
        <v>27.5</v>
      </c>
      <c r="F1675" s="77">
        <f t="shared" si="52"/>
        <v>-462.5</v>
      </c>
      <c r="G1675" s="52">
        <f t="shared" si="53"/>
        <v>0</v>
      </c>
    </row>
    <row r="1676" spans="2:7" ht="12.75" customHeight="1" x14ac:dyDescent="0.2">
      <c r="B1676" s="75">
        <f>'namerena data'!A1666+('namerena data'!B1666-1)/24</f>
        <v>41617.125</v>
      </c>
      <c r="C1676" s="51">
        <f>IF('namerena data'!C1666&gt;0,'namerena data'!C1666/1000,0)</f>
        <v>0</v>
      </c>
      <c r="D1676" s="76">
        <v>4.83</v>
      </c>
      <c r="E1676" s="76">
        <v>27.5</v>
      </c>
      <c r="F1676" s="77">
        <f t="shared" si="52"/>
        <v>-467.17500000000001</v>
      </c>
      <c r="G1676" s="52">
        <f t="shared" si="53"/>
        <v>0</v>
      </c>
    </row>
    <row r="1677" spans="2:7" ht="12.75" customHeight="1" x14ac:dyDescent="0.2">
      <c r="B1677" s="75">
        <f>'namerena data'!A1667+('namerena data'!B1667-1)/24</f>
        <v>41617.166666666664</v>
      </c>
      <c r="C1677" s="51">
        <f>IF('namerena data'!C1667&gt;0,'namerena data'!C1667/1000,0)</f>
        <v>0</v>
      </c>
      <c r="D1677" s="76">
        <v>7.03</v>
      </c>
      <c r="E1677" s="76">
        <v>27.5</v>
      </c>
      <c r="F1677" s="77">
        <f t="shared" si="52"/>
        <v>-406.67499999999995</v>
      </c>
      <c r="G1677" s="52">
        <f t="shared" si="53"/>
        <v>0</v>
      </c>
    </row>
    <row r="1678" spans="2:7" ht="12.75" customHeight="1" x14ac:dyDescent="0.2">
      <c r="B1678" s="75">
        <f>'namerena data'!A1668+('namerena data'!B1668-1)/24</f>
        <v>41617.208333333336</v>
      </c>
      <c r="C1678" s="51">
        <f>IF('namerena data'!C1668&gt;0,'namerena data'!C1668/1000,0)</f>
        <v>0</v>
      </c>
      <c r="D1678" s="76">
        <v>16.7</v>
      </c>
      <c r="E1678" s="76">
        <v>27.5</v>
      </c>
      <c r="F1678" s="77">
        <f t="shared" si="52"/>
        <v>-140.75</v>
      </c>
      <c r="G1678" s="52">
        <f t="shared" si="53"/>
        <v>0</v>
      </c>
    </row>
    <row r="1679" spans="2:7" ht="12.75" customHeight="1" x14ac:dyDescent="0.2">
      <c r="B1679" s="75">
        <f>'namerena data'!A1669+('namerena data'!B1669-1)/24</f>
        <v>41617.25</v>
      </c>
      <c r="C1679" s="51">
        <f>IF('namerena data'!C1669&gt;0,'namerena data'!C1669/1000,0)</f>
        <v>0</v>
      </c>
      <c r="D1679" s="76">
        <v>34.799999999999997</v>
      </c>
      <c r="E1679" s="76">
        <v>27.5</v>
      </c>
      <c r="F1679" s="77">
        <f t="shared" si="52"/>
        <v>356.99999999999989</v>
      </c>
      <c r="G1679" s="52">
        <f t="shared" si="53"/>
        <v>0</v>
      </c>
    </row>
    <row r="1680" spans="2:7" ht="12.75" customHeight="1" x14ac:dyDescent="0.2">
      <c r="B1680" s="75">
        <f>'namerena data'!A1670+('namerena data'!B1670-1)/24</f>
        <v>41617.291666666664</v>
      </c>
      <c r="C1680" s="51">
        <f>IF('namerena data'!C1670&gt;0,'namerena data'!C1670/1000,0)</f>
        <v>0</v>
      </c>
      <c r="D1680" s="76">
        <v>54.74</v>
      </c>
      <c r="E1680" s="76">
        <v>27.5</v>
      </c>
      <c r="F1680" s="77">
        <f t="shared" si="52"/>
        <v>905.35000000000014</v>
      </c>
      <c r="G1680" s="52">
        <f t="shared" si="53"/>
        <v>0</v>
      </c>
    </row>
    <row r="1681" spans="2:7" ht="12.75" customHeight="1" x14ac:dyDescent="0.2">
      <c r="B1681" s="75">
        <f>'namerena data'!A1671+('namerena data'!B1671-1)/24</f>
        <v>41617.333333333336</v>
      </c>
      <c r="C1681" s="51">
        <f>IF('namerena data'!C1671&gt;0,'namerena data'!C1671/1000,0)</f>
        <v>0</v>
      </c>
      <c r="D1681" s="76">
        <v>54.51</v>
      </c>
      <c r="E1681" s="76">
        <v>27.5</v>
      </c>
      <c r="F1681" s="77">
        <f t="shared" si="52"/>
        <v>899.02499999999986</v>
      </c>
      <c r="G1681" s="52">
        <f t="shared" si="53"/>
        <v>0</v>
      </c>
    </row>
    <row r="1682" spans="2:7" ht="12.75" customHeight="1" x14ac:dyDescent="0.2">
      <c r="B1682" s="75">
        <f>'namerena data'!A1672+('namerena data'!B1672-1)/24</f>
        <v>41617.375</v>
      </c>
      <c r="C1682" s="51">
        <f>IF('namerena data'!C1672&gt;0,'namerena data'!C1672/1000,0)</f>
        <v>0</v>
      </c>
      <c r="D1682" s="76">
        <v>50.38</v>
      </c>
      <c r="E1682" s="76">
        <v>27.5</v>
      </c>
      <c r="F1682" s="77">
        <f t="shared" si="52"/>
        <v>785.45</v>
      </c>
      <c r="G1682" s="52">
        <f t="shared" si="53"/>
        <v>0</v>
      </c>
    </row>
    <row r="1683" spans="2:7" ht="12.75" customHeight="1" x14ac:dyDescent="0.2">
      <c r="B1683" s="75">
        <f>'namerena data'!A1673+('namerena data'!B1673-1)/24</f>
        <v>41617.416666666664</v>
      </c>
      <c r="C1683" s="51">
        <f>IF('namerena data'!C1673&gt;0,'namerena data'!C1673/1000,0)</f>
        <v>0</v>
      </c>
      <c r="D1683" s="76">
        <v>51</v>
      </c>
      <c r="E1683" s="76">
        <v>27.5</v>
      </c>
      <c r="F1683" s="77">
        <f t="shared" si="52"/>
        <v>802.5</v>
      </c>
      <c r="G1683" s="52">
        <f t="shared" si="53"/>
        <v>0</v>
      </c>
    </row>
    <row r="1684" spans="2:7" ht="12.75" customHeight="1" x14ac:dyDescent="0.2">
      <c r="B1684" s="75">
        <f>'namerena data'!A1674+('namerena data'!B1674-1)/24</f>
        <v>41617.458333333336</v>
      </c>
      <c r="C1684" s="51">
        <f>IF('namerena data'!C1674&gt;0,'namerena data'!C1674/1000,0)</f>
        <v>0</v>
      </c>
      <c r="D1684" s="76">
        <v>50.5</v>
      </c>
      <c r="E1684" s="76">
        <v>27.5</v>
      </c>
      <c r="F1684" s="77">
        <f t="shared" si="52"/>
        <v>788.75</v>
      </c>
      <c r="G1684" s="52">
        <f t="shared" si="53"/>
        <v>0</v>
      </c>
    </row>
    <row r="1685" spans="2:7" ht="12.75" customHeight="1" x14ac:dyDescent="0.2">
      <c r="B1685" s="75">
        <f>'namerena data'!A1675+('namerena data'!B1675-1)/24</f>
        <v>41617.5</v>
      </c>
      <c r="C1685" s="51">
        <f>IF('namerena data'!C1675&gt;0,'namerena data'!C1675/1000,0)</f>
        <v>0</v>
      </c>
      <c r="D1685" s="76">
        <v>49.25</v>
      </c>
      <c r="E1685" s="76">
        <v>27.5</v>
      </c>
      <c r="F1685" s="77">
        <f t="shared" si="52"/>
        <v>754.375</v>
      </c>
      <c r="G1685" s="52">
        <f t="shared" si="53"/>
        <v>0</v>
      </c>
    </row>
    <row r="1686" spans="2:7" ht="12.75" customHeight="1" x14ac:dyDescent="0.2">
      <c r="B1686" s="75">
        <f>'namerena data'!A1676+('namerena data'!B1676-1)/24</f>
        <v>41617.541666666664</v>
      </c>
      <c r="C1686" s="51">
        <f>IF('namerena data'!C1676&gt;0,'namerena data'!C1676/1000,0)</f>
        <v>0</v>
      </c>
      <c r="D1686" s="76">
        <v>51.5</v>
      </c>
      <c r="E1686" s="76">
        <v>27.5</v>
      </c>
      <c r="F1686" s="77">
        <f t="shared" si="52"/>
        <v>816.25</v>
      </c>
      <c r="G1686" s="52">
        <f t="shared" si="53"/>
        <v>0</v>
      </c>
    </row>
    <row r="1687" spans="2:7" ht="12.75" customHeight="1" x14ac:dyDescent="0.2">
      <c r="B1687" s="75">
        <f>'namerena data'!A1677+('namerena data'!B1677-1)/24</f>
        <v>41617.583333333336</v>
      </c>
      <c r="C1687" s="51">
        <f>IF('namerena data'!C1677&gt;0,'namerena data'!C1677/1000,0)</f>
        <v>0</v>
      </c>
      <c r="D1687" s="76">
        <v>56.35</v>
      </c>
      <c r="E1687" s="76">
        <v>27.5</v>
      </c>
      <c r="F1687" s="77">
        <f t="shared" si="52"/>
        <v>949.625</v>
      </c>
      <c r="G1687" s="52">
        <f t="shared" si="53"/>
        <v>0</v>
      </c>
    </row>
    <row r="1688" spans="2:7" ht="12.75" customHeight="1" x14ac:dyDescent="0.2">
      <c r="B1688" s="75">
        <f>'namerena data'!A1678+('namerena data'!B1678-1)/24</f>
        <v>41617.625</v>
      </c>
      <c r="C1688" s="51">
        <f>IF('namerena data'!C1678&gt;0,'namerena data'!C1678/1000,0)</f>
        <v>0</v>
      </c>
      <c r="D1688" s="76">
        <v>63.45</v>
      </c>
      <c r="E1688" s="76">
        <v>27.5</v>
      </c>
      <c r="F1688" s="77">
        <f t="shared" si="52"/>
        <v>1144.875</v>
      </c>
      <c r="G1688" s="52">
        <f t="shared" si="53"/>
        <v>0</v>
      </c>
    </row>
    <row r="1689" spans="2:7" ht="12.75" customHeight="1" x14ac:dyDescent="0.2">
      <c r="B1689" s="75">
        <f>'namerena data'!A1679+('namerena data'!B1679-1)/24</f>
        <v>41617.666666666664</v>
      </c>
      <c r="C1689" s="51">
        <f>IF('namerena data'!C1679&gt;0,'namerena data'!C1679/1000,0)</f>
        <v>0</v>
      </c>
      <c r="D1689" s="76">
        <v>78.03</v>
      </c>
      <c r="E1689" s="76">
        <v>27.5</v>
      </c>
      <c r="F1689" s="77">
        <f t="shared" ref="F1689:F1752" si="54">+IF(AND(ISNUMBER(D1689),ISNUMBER(E1689)),D1689*E1689-$F$13,0)</f>
        <v>1545.8249999999998</v>
      </c>
      <c r="G1689" s="52">
        <f t="shared" ref="G1689:G1752" si="55">+(C1689*F1689)</f>
        <v>0</v>
      </c>
    </row>
    <row r="1690" spans="2:7" ht="12.75" customHeight="1" x14ac:dyDescent="0.2">
      <c r="B1690" s="75">
        <f>'namerena data'!A1680+('namerena data'!B1680-1)/24</f>
        <v>41617.708333333336</v>
      </c>
      <c r="C1690" s="51">
        <f>IF('namerena data'!C1680&gt;0,'namerena data'!C1680/1000,0)</f>
        <v>0</v>
      </c>
      <c r="D1690" s="76">
        <v>115.52</v>
      </c>
      <c r="E1690" s="76">
        <v>27.5</v>
      </c>
      <c r="F1690" s="77">
        <f t="shared" si="54"/>
        <v>2576.7999999999997</v>
      </c>
      <c r="G1690" s="52">
        <f t="shared" si="55"/>
        <v>0</v>
      </c>
    </row>
    <row r="1691" spans="2:7" ht="12.75" customHeight="1" x14ac:dyDescent="0.2">
      <c r="B1691" s="75">
        <f>'namerena data'!A1681+('namerena data'!B1681-1)/24</f>
        <v>41617.75</v>
      </c>
      <c r="C1691" s="51">
        <f>IF('namerena data'!C1681&gt;0,'namerena data'!C1681/1000,0)</f>
        <v>0</v>
      </c>
      <c r="D1691" s="76">
        <v>103.2</v>
      </c>
      <c r="E1691" s="76">
        <v>27.5</v>
      </c>
      <c r="F1691" s="77">
        <f t="shared" si="54"/>
        <v>2238</v>
      </c>
      <c r="G1691" s="52">
        <f t="shared" si="55"/>
        <v>0</v>
      </c>
    </row>
    <row r="1692" spans="2:7" ht="12.75" customHeight="1" x14ac:dyDescent="0.2">
      <c r="B1692" s="75">
        <f>'namerena data'!A1682+('namerena data'!B1682-1)/24</f>
        <v>41617.791666666664</v>
      </c>
      <c r="C1692" s="51">
        <f>IF('namerena data'!C1682&gt;0,'namerena data'!C1682/1000,0)</f>
        <v>0</v>
      </c>
      <c r="D1692" s="76">
        <v>76.5</v>
      </c>
      <c r="E1692" s="76">
        <v>27.5</v>
      </c>
      <c r="F1692" s="77">
        <f t="shared" si="54"/>
        <v>1503.75</v>
      </c>
      <c r="G1692" s="52">
        <f t="shared" si="55"/>
        <v>0</v>
      </c>
    </row>
    <row r="1693" spans="2:7" ht="12.75" customHeight="1" x14ac:dyDescent="0.2">
      <c r="B1693" s="75">
        <f>'namerena data'!A1683+('namerena data'!B1683-1)/24</f>
        <v>41617.833333333336</v>
      </c>
      <c r="C1693" s="51">
        <f>IF('namerena data'!C1683&gt;0,'namerena data'!C1683/1000,0)</f>
        <v>0</v>
      </c>
      <c r="D1693" s="76">
        <v>65.3</v>
      </c>
      <c r="E1693" s="76">
        <v>27.5</v>
      </c>
      <c r="F1693" s="77">
        <f t="shared" si="54"/>
        <v>1195.75</v>
      </c>
      <c r="G1693" s="52">
        <f t="shared" si="55"/>
        <v>0</v>
      </c>
    </row>
    <row r="1694" spans="2:7" ht="12.75" customHeight="1" x14ac:dyDescent="0.2">
      <c r="B1694" s="75">
        <f>'namerena data'!A1684+('namerena data'!B1684-1)/24</f>
        <v>41617.875</v>
      </c>
      <c r="C1694" s="51">
        <f>IF('namerena data'!C1684&gt;0,'namerena data'!C1684/1000,0)</f>
        <v>0</v>
      </c>
      <c r="D1694" s="76">
        <v>51.63</v>
      </c>
      <c r="E1694" s="76">
        <v>27.5</v>
      </c>
      <c r="F1694" s="77">
        <f t="shared" si="54"/>
        <v>819.82500000000005</v>
      </c>
      <c r="G1694" s="52">
        <f t="shared" si="55"/>
        <v>0</v>
      </c>
    </row>
    <row r="1695" spans="2:7" ht="12.75" customHeight="1" x14ac:dyDescent="0.2">
      <c r="B1695" s="75">
        <f>'namerena data'!A1685+('namerena data'!B1685-1)/24</f>
        <v>41617.916666666664</v>
      </c>
      <c r="C1695" s="51">
        <f>IF('namerena data'!C1685&gt;0,'namerena data'!C1685/1000,0)</f>
        <v>0</v>
      </c>
      <c r="D1695" s="76">
        <v>35.6</v>
      </c>
      <c r="E1695" s="76">
        <v>27.5</v>
      </c>
      <c r="F1695" s="77">
        <f t="shared" si="54"/>
        <v>379</v>
      </c>
      <c r="G1695" s="52">
        <f t="shared" si="55"/>
        <v>0</v>
      </c>
    </row>
    <row r="1696" spans="2:7" ht="12.75" customHeight="1" x14ac:dyDescent="0.2">
      <c r="B1696" s="75">
        <f>'namerena data'!A1686+('namerena data'!B1686-1)/24</f>
        <v>41617.958333333336</v>
      </c>
      <c r="C1696" s="51">
        <f>IF('namerena data'!C1686&gt;0,'namerena data'!C1686/1000,0)</f>
        <v>0</v>
      </c>
      <c r="D1696" s="76">
        <v>30.86</v>
      </c>
      <c r="E1696" s="76">
        <v>27.5</v>
      </c>
      <c r="F1696" s="77">
        <f t="shared" si="54"/>
        <v>248.64999999999998</v>
      </c>
      <c r="G1696" s="52">
        <f t="shared" si="55"/>
        <v>0</v>
      </c>
    </row>
    <row r="1697" spans="2:7" ht="12.75" customHeight="1" x14ac:dyDescent="0.2">
      <c r="B1697" s="75">
        <f>'namerena data'!A1687+('namerena data'!B1687-1)/24</f>
        <v>41618</v>
      </c>
      <c r="C1697" s="51">
        <f>IF('namerena data'!C1687&gt;0,'namerena data'!C1687/1000,0)</f>
        <v>0</v>
      </c>
      <c r="D1697" s="76">
        <v>34</v>
      </c>
      <c r="E1697" s="76">
        <v>27.45</v>
      </c>
      <c r="F1697" s="77">
        <f t="shared" si="54"/>
        <v>333.29999999999995</v>
      </c>
      <c r="G1697" s="52">
        <f t="shared" si="55"/>
        <v>0</v>
      </c>
    </row>
    <row r="1698" spans="2:7" ht="12.75" customHeight="1" x14ac:dyDescent="0.2">
      <c r="B1698" s="75">
        <f>'namerena data'!A1688+('namerena data'!B1688-1)/24</f>
        <v>41618.041666666664</v>
      </c>
      <c r="C1698" s="51">
        <f>IF('namerena data'!C1688&gt;0,'namerena data'!C1688/1000,0)</f>
        <v>0</v>
      </c>
      <c r="D1698" s="76">
        <v>33.83</v>
      </c>
      <c r="E1698" s="76">
        <v>27.45</v>
      </c>
      <c r="F1698" s="77">
        <f t="shared" si="54"/>
        <v>328.63349999999991</v>
      </c>
      <c r="G1698" s="52">
        <f t="shared" si="55"/>
        <v>0</v>
      </c>
    </row>
    <row r="1699" spans="2:7" ht="12.75" customHeight="1" x14ac:dyDescent="0.2">
      <c r="B1699" s="75">
        <f>'namerena data'!A1689+('namerena data'!B1689-1)/24</f>
        <v>41618.083333333336</v>
      </c>
      <c r="C1699" s="51">
        <f>IF('namerena data'!C1689&gt;0,'namerena data'!C1689/1000,0)</f>
        <v>0</v>
      </c>
      <c r="D1699" s="76">
        <v>32.049999999999997</v>
      </c>
      <c r="E1699" s="76">
        <v>27.45</v>
      </c>
      <c r="F1699" s="77">
        <f t="shared" si="54"/>
        <v>279.77249999999992</v>
      </c>
      <c r="G1699" s="52">
        <f t="shared" si="55"/>
        <v>0</v>
      </c>
    </row>
    <row r="1700" spans="2:7" ht="12.75" customHeight="1" x14ac:dyDescent="0.2">
      <c r="B1700" s="75">
        <f>'namerena data'!A1690+('namerena data'!B1690-1)/24</f>
        <v>41618.125</v>
      </c>
      <c r="C1700" s="51">
        <f>IF('namerena data'!C1690&gt;0,'namerena data'!C1690/1000,0)</f>
        <v>0</v>
      </c>
      <c r="D1700" s="76">
        <v>32.369999999999997</v>
      </c>
      <c r="E1700" s="76">
        <v>27.45</v>
      </c>
      <c r="F1700" s="77">
        <f t="shared" si="54"/>
        <v>288.55649999999991</v>
      </c>
      <c r="G1700" s="52">
        <f t="shared" si="55"/>
        <v>0</v>
      </c>
    </row>
    <row r="1701" spans="2:7" ht="12.75" customHeight="1" x14ac:dyDescent="0.2">
      <c r="B1701" s="75">
        <f>'namerena data'!A1691+('namerena data'!B1691-1)/24</f>
        <v>41618.166666666664</v>
      </c>
      <c r="C1701" s="51">
        <f>IF('namerena data'!C1691&gt;0,'namerena data'!C1691/1000,0)</f>
        <v>0</v>
      </c>
      <c r="D1701" s="76">
        <v>33</v>
      </c>
      <c r="E1701" s="76">
        <v>27.45</v>
      </c>
      <c r="F1701" s="77">
        <f t="shared" si="54"/>
        <v>305.85000000000002</v>
      </c>
      <c r="G1701" s="52">
        <f t="shared" si="55"/>
        <v>0</v>
      </c>
    </row>
    <row r="1702" spans="2:7" ht="12.75" customHeight="1" x14ac:dyDescent="0.2">
      <c r="B1702" s="75">
        <f>'namerena data'!A1692+('namerena data'!B1692-1)/24</f>
        <v>41618.208333333336</v>
      </c>
      <c r="C1702" s="51">
        <f>IF('namerena data'!C1692&gt;0,'namerena data'!C1692/1000,0)</f>
        <v>0</v>
      </c>
      <c r="D1702" s="76">
        <v>34.270000000000003</v>
      </c>
      <c r="E1702" s="76">
        <v>27.45</v>
      </c>
      <c r="F1702" s="77">
        <f t="shared" si="54"/>
        <v>340.71150000000011</v>
      </c>
      <c r="G1702" s="52">
        <f t="shared" si="55"/>
        <v>0</v>
      </c>
    </row>
    <row r="1703" spans="2:7" ht="12.75" customHeight="1" x14ac:dyDescent="0.2">
      <c r="B1703" s="75">
        <f>'namerena data'!A1693+('namerena data'!B1693-1)/24</f>
        <v>41618.25</v>
      </c>
      <c r="C1703" s="51">
        <f>IF('namerena data'!C1693&gt;0,'namerena data'!C1693/1000,0)</f>
        <v>0</v>
      </c>
      <c r="D1703" s="76">
        <v>53.74</v>
      </c>
      <c r="E1703" s="76">
        <v>27.45</v>
      </c>
      <c r="F1703" s="77">
        <f t="shared" si="54"/>
        <v>875.16300000000001</v>
      </c>
      <c r="G1703" s="52">
        <f t="shared" si="55"/>
        <v>0</v>
      </c>
    </row>
    <row r="1704" spans="2:7" ht="12.75" customHeight="1" x14ac:dyDescent="0.2">
      <c r="B1704" s="75">
        <f>'namerena data'!A1694+('namerena data'!B1694-1)/24</f>
        <v>41618.291666666664</v>
      </c>
      <c r="C1704" s="51">
        <f>IF('namerena data'!C1694&gt;0,'namerena data'!C1694/1000,0)</f>
        <v>0</v>
      </c>
      <c r="D1704" s="76">
        <v>73.12</v>
      </c>
      <c r="E1704" s="76">
        <v>27.45</v>
      </c>
      <c r="F1704" s="77">
        <f t="shared" si="54"/>
        <v>1407.144</v>
      </c>
      <c r="G1704" s="52">
        <f t="shared" si="55"/>
        <v>0</v>
      </c>
    </row>
    <row r="1705" spans="2:7" ht="12.75" customHeight="1" x14ac:dyDescent="0.2">
      <c r="B1705" s="75">
        <f>'namerena data'!A1695+('namerena data'!B1695-1)/24</f>
        <v>41618.333333333336</v>
      </c>
      <c r="C1705" s="51">
        <f>IF('namerena data'!C1695&gt;0,'namerena data'!C1695/1000,0)</f>
        <v>0</v>
      </c>
      <c r="D1705" s="76">
        <v>78.03</v>
      </c>
      <c r="E1705" s="76">
        <v>27.45</v>
      </c>
      <c r="F1705" s="77">
        <f t="shared" si="54"/>
        <v>1541.9234999999999</v>
      </c>
      <c r="G1705" s="52">
        <f t="shared" si="55"/>
        <v>0</v>
      </c>
    </row>
    <row r="1706" spans="2:7" ht="12.75" customHeight="1" x14ac:dyDescent="0.2">
      <c r="B1706" s="75">
        <f>'namerena data'!A1696+('namerena data'!B1696-1)/24</f>
        <v>41618.375</v>
      </c>
      <c r="C1706" s="51">
        <f>IF('namerena data'!C1696&gt;0,'namerena data'!C1696/1000,0)</f>
        <v>0</v>
      </c>
      <c r="D1706" s="76">
        <v>72.8</v>
      </c>
      <c r="E1706" s="76">
        <v>27.45</v>
      </c>
      <c r="F1706" s="77">
        <f t="shared" si="54"/>
        <v>1398.36</v>
      </c>
      <c r="G1706" s="52">
        <f t="shared" si="55"/>
        <v>0</v>
      </c>
    </row>
    <row r="1707" spans="2:7" ht="12.75" customHeight="1" x14ac:dyDescent="0.2">
      <c r="B1707" s="75">
        <f>'namerena data'!A1697+('namerena data'!B1697-1)/24</f>
        <v>41618.416666666664</v>
      </c>
      <c r="C1707" s="51">
        <f>IF('namerena data'!C1697&gt;0,'namerena data'!C1697/1000,0)</f>
        <v>0</v>
      </c>
      <c r="D1707" s="76">
        <v>63.7</v>
      </c>
      <c r="E1707" s="76">
        <v>27.45</v>
      </c>
      <c r="F1707" s="77">
        <f t="shared" si="54"/>
        <v>1148.5650000000001</v>
      </c>
      <c r="G1707" s="52">
        <f t="shared" si="55"/>
        <v>0</v>
      </c>
    </row>
    <row r="1708" spans="2:7" ht="12.75" customHeight="1" x14ac:dyDescent="0.2">
      <c r="B1708" s="75">
        <f>'namerena data'!A1698+('namerena data'!B1698-1)/24</f>
        <v>41618.458333333336</v>
      </c>
      <c r="C1708" s="51">
        <f>IF('namerena data'!C1698&gt;0,'namerena data'!C1698/1000,0)</f>
        <v>0</v>
      </c>
      <c r="D1708" s="76">
        <v>62.08</v>
      </c>
      <c r="E1708" s="76">
        <v>27.45</v>
      </c>
      <c r="F1708" s="77">
        <f t="shared" si="54"/>
        <v>1104.096</v>
      </c>
      <c r="G1708" s="52">
        <f t="shared" si="55"/>
        <v>0</v>
      </c>
    </row>
    <row r="1709" spans="2:7" ht="12.75" customHeight="1" x14ac:dyDescent="0.2">
      <c r="B1709" s="75">
        <f>'namerena data'!A1699+('namerena data'!B1699-1)/24</f>
        <v>41618.5</v>
      </c>
      <c r="C1709" s="51">
        <f>IF('namerena data'!C1699&gt;0,'namerena data'!C1699/1000,0)</f>
        <v>0</v>
      </c>
      <c r="D1709" s="76">
        <v>59.93</v>
      </c>
      <c r="E1709" s="76">
        <v>27.45</v>
      </c>
      <c r="F1709" s="77">
        <f t="shared" si="54"/>
        <v>1045.0784999999998</v>
      </c>
      <c r="G1709" s="52">
        <f t="shared" si="55"/>
        <v>0</v>
      </c>
    </row>
    <row r="1710" spans="2:7" ht="12.75" customHeight="1" x14ac:dyDescent="0.2">
      <c r="B1710" s="75">
        <f>'namerena data'!A1700+('namerena data'!B1700-1)/24</f>
        <v>41618.541666666664</v>
      </c>
      <c r="C1710" s="51">
        <f>IF('namerena data'!C1700&gt;0,'namerena data'!C1700/1000,0)</f>
        <v>0</v>
      </c>
      <c r="D1710" s="76">
        <v>62</v>
      </c>
      <c r="E1710" s="76">
        <v>27.45</v>
      </c>
      <c r="F1710" s="77">
        <f t="shared" si="54"/>
        <v>1101.8999999999999</v>
      </c>
      <c r="G1710" s="52">
        <f t="shared" si="55"/>
        <v>0</v>
      </c>
    </row>
    <row r="1711" spans="2:7" ht="12.75" customHeight="1" x14ac:dyDescent="0.2">
      <c r="B1711" s="75">
        <f>'namerena data'!A1701+('namerena data'!B1701-1)/24</f>
        <v>41618.583333333336</v>
      </c>
      <c r="C1711" s="51">
        <f>IF('namerena data'!C1701&gt;0,'namerena data'!C1701/1000,0)</f>
        <v>0</v>
      </c>
      <c r="D1711" s="76">
        <v>64.45</v>
      </c>
      <c r="E1711" s="76">
        <v>27.45</v>
      </c>
      <c r="F1711" s="77">
        <f t="shared" si="54"/>
        <v>1169.1525000000001</v>
      </c>
      <c r="G1711" s="52">
        <f t="shared" si="55"/>
        <v>0</v>
      </c>
    </row>
    <row r="1712" spans="2:7" ht="12.75" customHeight="1" x14ac:dyDescent="0.2">
      <c r="B1712" s="75">
        <f>'namerena data'!A1702+('namerena data'!B1702-1)/24</f>
        <v>41618.625</v>
      </c>
      <c r="C1712" s="51">
        <f>IF('namerena data'!C1702&gt;0,'namerena data'!C1702/1000,0)</f>
        <v>0</v>
      </c>
      <c r="D1712" s="76">
        <v>71.709999999999994</v>
      </c>
      <c r="E1712" s="76">
        <v>27.45</v>
      </c>
      <c r="F1712" s="77">
        <f t="shared" si="54"/>
        <v>1368.4394999999997</v>
      </c>
      <c r="G1712" s="52">
        <f t="shared" si="55"/>
        <v>0</v>
      </c>
    </row>
    <row r="1713" spans="2:7" ht="12.75" customHeight="1" x14ac:dyDescent="0.2">
      <c r="B1713" s="75">
        <f>'namerena data'!A1703+('namerena data'!B1703-1)/24</f>
        <v>41618.666666666664</v>
      </c>
      <c r="C1713" s="51">
        <f>IF('namerena data'!C1703&gt;0,'namerena data'!C1703/1000,0)</f>
        <v>0</v>
      </c>
      <c r="D1713" s="76">
        <v>81.17</v>
      </c>
      <c r="E1713" s="76">
        <v>27.45</v>
      </c>
      <c r="F1713" s="77">
        <f t="shared" si="54"/>
        <v>1628.1165000000001</v>
      </c>
      <c r="G1713" s="52">
        <f t="shared" si="55"/>
        <v>0</v>
      </c>
    </row>
    <row r="1714" spans="2:7" ht="12.75" customHeight="1" x14ac:dyDescent="0.2">
      <c r="B1714" s="75">
        <f>'namerena data'!A1704+('namerena data'!B1704-1)/24</f>
        <v>41618.708333333336</v>
      </c>
      <c r="C1714" s="51">
        <f>IF('namerena data'!C1704&gt;0,'namerena data'!C1704/1000,0)</f>
        <v>0</v>
      </c>
      <c r="D1714" s="76">
        <v>112</v>
      </c>
      <c r="E1714" s="76">
        <v>27.45</v>
      </c>
      <c r="F1714" s="77">
        <f t="shared" si="54"/>
        <v>2474.4</v>
      </c>
      <c r="G1714" s="52">
        <f t="shared" si="55"/>
        <v>0</v>
      </c>
    </row>
    <row r="1715" spans="2:7" ht="12.75" customHeight="1" x14ac:dyDescent="0.2">
      <c r="B1715" s="75">
        <f>'namerena data'!A1705+('namerena data'!B1705-1)/24</f>
        <v>41618.75</v>
      </c>
      <c r="C1715" s="51">
        <f>IF('namerena data'!C1705&gt;0,'namerena data'!C1705/1000,0)</f>
        <v>0</v>
      </c>
      <c r="D1715" s="76">
        <v>107</v>
      </c>
      <c r="E1715" s="76">
        <v>27.45</v>
      </c>
      <c r="F1715" s="77">
        <f t="shared" si="54"/>
        <v>2337.15</v>
      </c>
      <c r="G1715" s="52">
        <f t="shared" si="55"/>
        <v>0</v>
      </c>
    </row>
    <row r="1716" spans="2:7" ht="12.75" customHeight="1" x14ac:dyDescent="0.2">
      <c r="B1716" s="75">
        <f>'namerena data'!A1706+('namerena data'!B1706-1)/24</f>
        <v>41618.791666666664</v>
      </c>
      <c r="C1716" s="51">
        <f>IF('namerena data'!C1706&gt;0,'namerena data'!C1706/1000,0)</f>
        <v>0</v>
      </c>
      <c r="D1716" s="76">
        <v>80.2</v>
      </c>
      <c r="E1716" s="76">
        <v>27.45</v>
      </c>
      <c r="F1716" s="77">
        <f t="shared" si="54"/>
        <v>1601.4900000000002</v>
      </c>
      <c r="G1716" s="52">
        <f t="shared" si="55"/>
        <v>0</v>
      </c>
    </row>
    <row r="1717" spans="2:7" ht="12.75" customHeight="1" x14ac:dyDescent="0.2">
      <c r="B1717" s="75">
        <f>'namerena data'!A1707+('namerena data'!B1707-1)/24</f>
        <v>41618.833333333336</v>
      </c>
      <c r="C1717" s="51">
        <f>IF('namerena data'!C1707&gt;0,'namerena data'!C1707/1000,0)</f>
        <v>0</v>
      </c>
      <c r="D1717" s="76">
        <v>67.5</v>
      </c>
      <c r="E1717" s="76">
        <v>27.45</v>
      </c>
      <c r="F1717" s="77">
        <f t="shared" si="54"/>
        <v>1252.875</v>
      </c>
      <c r="G1717" s="52">
        <f t="shared" si="55"/>
        <v>0</v>
      </c>
    </row>
    <row r="1718" spans="2:7" ht="12.75" customHeight="1" x14ac:dyDescent="0.2">
      <c r="B1718" s="75">
        <f>'namerena data'!A1708+('namerena data'!B1708-1)/24</f>
        <v>41618.875</v>
      </c>
      <c r="C1718" s="51">
        <f>IF('namerena data'!C1708&gt;0,'namerena data'!C1708/1000,0)</f>
        <v>0</v>
      </c>
      <c r="D1718" s="76">
        <v>54.6</v>
      </c>
      <c r="E1718" s="76">
        <v>27.45</v>
      </c>
      <c r="F1718" s="77">
        <f t="shared" si="54"/>
        <v>898.77</v>
      </c>
      <c r="G1718" s="52">
        <f t="shared" si="55"/>
        <v>0</v>
      </c>
    </row>
    <row r="1719" spans="2:7" ht="12.75" customHeight="1" x14ac:dyDescent="0.2">
      <c r="B1719" s="75">
        <f>'namerena data'!A1709+('namerena data'!B1709-1)/24</f>
        <v>41618.916666666664</v>
      </c>
      <c r="C1719" s="51">
        <f>IF('namerena data'!C1709&gt;0,'namerena data'!C1709/1000,0)</f>
        <v>0</v>
      </c>
      <c r="D1719" s="76">
        <v>44.27</v>
      </c>
      <c r="E1719" s="76">
        <v>27.45</v>
      </c>
      <c r="F1719" s="77">
        <f t="shared" si="54"/>
        <v>615.21150000000011</v>
      </c>
      <c r="G1719" s="52">
        <f t="shared" si="55"/>
        <v>0</v>
      </c>
    </row>
    <row r="1720" spans="2:7" ht="12.75" customHeight="1" x14ac:dyDescent="0.2">
      <c r="B1720" s="75">
        <f>'namerena data'!A1710+('namerena data'!B1710-1)/24</f>
        <v>41618.958333333336</v>
      </c>
      <c r="C1720" s="51">
        <f>IF('namerena data'!C1710&gt;0,'namerena data'!C1710/1000,0)</f>
        <v>0</v>
      </c>
      <c r="D1720" s="76">
        <v>34</v>
      </c>
      <c r="E1720" s="76">
        <v>27.45</v>
      </c>
      <c r="F1720" s="77">
        <f t="shared" si="54"/>
        <v>333.29999999999995</v>
      </c>
      <c r="G1720" s="52">
        <f t="shared" si="55"/>
        <v>0</v>
      </c>
    </row>
    <row r="1721" spans="2:7" ht="12.75" customHeight="1" x14ac:dyDescent="0.2">
      <c r="B1721" s="75">
        <f>'namerena data'!A1711+('namerena data'!B1711-1)/24</f>
        <v>41619</v>
      </c>
      <c r="C1721" s="51">
        <f>IF('namerena data'!C1711&gt;0,'namerena data'!C1711/1000,0)</f>
        <v>0</v>
      </c>
      <c r="D1721" s="76">
        <v>33</v>
      </c>
      <c r="E1721" s="76">
        <v>27.434999999999999</v>
      </c>
      <c r="F1721" s="77">
        <f t="shared" si="54"/>
        <v>305.3549999999999</v>
      </c>
      <c r="G1721" s="52">
        <f t="shared" si="55"/>
        <v>0</v>
      </c>
    </row>
    <row r="1722" spans="2:7" ht="12.75" customHeight="1" x14ac:dyDescent="0.2">
      <c r="B1722" s="75">
        <f>'namerena data'!A1712+('namerena data'!B1712-1)/24</f>
        <v>41619.041666666664</v>
      </c>
      <c r="C1722" s="51">
        <f>IF('namerena data'!C1712&gt;0,'namerena data'!C1712/1000,0)</f>
        <v>0</v>
      </c>
      <c r="D1722" s="76">
        <v>34.15</v>
      </c>
      <c r="E1722" s="76">
        <v>27.434999999999999</v>
      </c>
      <c r="F1722" s="77">
        <f t="shared" si="54"/>
        <v>336.90524999999991</v>
      </c>
      <c r="G1722" s="52">
        <f t="shared" si="55"/>
        <v>0</v>
      </c>
    </row>
    <row r="1723" spans="2:7" ht="12.75" customHeight="1" x14ac:dyDescent="0.2">
      <c r="B1723" s="75">
        <f>'namerena data'!A1713+('namerena data'!B1713-1)/24</f>
        <v>41619.083333333336</v>
      </c>
      <c r="C1723" s="51">
        <f>IF('namerena data'!C1713&gt;0,'namerena data'!C1713/1000,0)</f>
        <v>0</v>
      </c>
      <c r="D1723" s="76">
        <v>33.31</v>
      </c>
      <c r="E1723" s="76">
        <v>27.434999999999999</v>
      </c>
      <c r="F1723" s="77">
        <f t="shared" si="54"/>
        <v>313.85985000000005</v>
      </c>
      <c r="G1723" s="52">
        <f t="shared" si="55"/>
        <v>0</v>
      </c>
    </row>
    <row r="1724" spans="2:7" ht="12.75" customHeight="1" x14ac:dyDescent="0.2">
      <c r="B1724" s="75">
        <f>'namerena data'!A1714+('namerena data'!B1714-1)/24</f>
        <v>41619.125</v>
      </c>
      <c r="C1724" s="51">
        <f>IF('namerena data'!C1714&gt;0,'namerena data'!C1714/1000,0)</f>
        <v>0</v>
      </c>
      <c r="D1724" s="76">
        <v>33</v>
      </c>
      <c r="E1724" s="76">
        <v>27.434999999999999</v>
      </c>
      <c r="F1724" s="77">
        <f t="shared" si="54"/>
        <v>305.3549999999999</v>
      </c>
      <c r="G1724" s="52">
        <f t="shared" si="55"/>
        <v>0</v>
      </c>
    </row>
    <row r="1725" spans="2:7" ht="12.75" customHeight="1" x14ac:dyDescent="0.2">
      <c r="B1725" s="75">
        <f>'namerena data'!A1715+('namerena data'!B1715-1)/24</f>
        <v>41619.166666666664</v>
      </c>
      <c r="C1725" s="51">
        <f>IF('namerena data'!C1715&gt;0,'namerena data'!C1715/1000,0)</f>
        <v>0</v>
      </c>
      <c r="D1725" s="76">
        <v>33.909999999999997</v>
      </c>
      <c r="E1725" s="76">
        <v>27.434999999999999</v>
      </c>
      <c r="F1725" s="77">
        <f t="shared" si="54"/>
        <v>330.32084999999984</v>
      </c>
      <c r="G1725" s="52">
        <f t="shared" si="55"/>
        <v>0</v>
      </c>
    </row>
    <row r="1726" spans="2:7" ht="12.75" customHeight="1" x14ac:dyDescent="0.2">
      <c r="B1726" s="75">
        <f>'namerena data'!A1716+('namerena data'!B1716-1)/24</f>
        <v>41619.208333333336</v>
      </c>
      <c r="C1726" s="51">
        <f>IF('namerena data'!C1716&gt;0,'namerena data'!C1716/1000,0)</f>
        <v>0</v>
      </c>
      <c r="D1726" s="76">
        <v>34.700000000000003</v>
      </c>
      <c r="E1726" s="76">
        <v>27.434999999999999</v>
      </c>
      <c r="F1726" s="77">
        <f t="shared" si="54"/>
        <v>351.99450000000002</v>
      </c>
      <c r="G1726" s="52">
        <f t="shared" si="55"/>
        <v>0</v>
      </c>
    </row>
    <row r="1727" spans="2:7" ht="12.75" customHeight="1" x14ac:dyDescent="0.2">
      <c r="B1727" s="75">
        <f>'namerena data'!A1717+('namerena data'!B1717-1)/24</f>
        <v>41619.25</v>
      </c>
      <c r="C1727" s="51">
        <f>IF('namerena data'!C1717&gt;0,'namerena data'!C1717/1000,0)</f>
        <v>0</v>
      </c>
      <c r="D1727" s="76">
        <v>58.74</v>
      </c>
      <c r="E1727" s="76">
        <v>27.434999999999999</v>
      </c>
      <c r="F1727" s="77">
        <f t="shared" si="54"/>
        <v>1011.5319</v>
      </c>
      <c r="G1727" s="52">
        <f t="shared" si="55"/>
        <v>0</v>
      </c>
    </row>
    <row r="1728" spans="2:7" ht="12.75" customHeight="1" x14ac:dyDescent="0.2">
      <c r="B1728" s="75">
        <f>'namerena data'!A1718+('namerena data'!B1718-1)/24</f>
        <v>41619.291666666664</v>
      </c>
      <c r="C1728" s="51">
        <f>IF('namerena data'!C1718&gt;0,'namerena data'!C1718/1000,0)</f>
        <v>0</v>
      </c>
      <c r="D1728" s="76">
        <v>81.12</v>
      </c>
      <c r="E1728" s="76">
        <v>27.434999999999999</v>
      </c>
      <c r="F1728" s="77">
        <f t="shared" si="54"/>
        <v>1625.5272</v>
      </c>
      <c r="G1728" s="52">
        <f t="shared" si="55"/>
        <v>0</v>
      </c>
    </row>
    <row r="1729" spans="2:7" ht="12.75" customHeight="1" x14ac:dyDescent="0.2">
      <c r="B1729" s="75">
        <f>'namerena data'!A1719+('namerena data'!B1719-1)/24</f>
        <v>41619.333333333336</v>
      </c>
      <c r="C1729" s="51">
        <f>IF('namerena data'!C1719&gt;0,'namerena data'!C1719/1000,0)</f>
        <v>0</v>
      </c>
      <c r="D1729" s="76">
        <v>81.61</v>
      </c>
      <c r="E1729" s="76">
        <v>27.434999999999999</v>
      </c>
      <c r="F1729" s="77">
        <f t="shared" si="54"/>
        <v>1638.9703500000001</v>
      </c>
      <c r="G1729" s="52">
        <f t="shared" si="55"/>
        <v>0</v>
      </c>
    </row>
    <row r="1730" spans="2:7" ht="12.75" customHeight="1" x14ac:dyDescent="0.2">
      <c r="B1730" s="75">
        <f>'namerena data'!A1720+('namerena data'!B1720-1)/24</f>
        <v>41619.375</v>
      </c>
      <c r="C1730" s="51">
        <f>IF('namerena data'!C1720&gt;0,'namerena data'!C1720/1000,0)</f>
        <v>0</v>
      </c>
      <c r="D1730" s="76">
        <v>78</v>
      </c>
      <c r="E1730" s="76">
        <v>27.434999999999999</v>
      </c>
      <c r="F1730" s="77">
        <f t="shared" si="54"/>
        <v>1539.9299999999998</v>
      </c>
      <c r="G1730" s="52">
        <f t="shared" si="55"/>
        <v>0</v>
      </c>
    </row>
    <row r="1731" spans="2:7" ht="12.75" customHeight="1" x14ac:dyDescent="0.2">
      <c r="B1731" s="75">
        <f>'namerena data'!A1721+('namerena data'!B1721-1)/24</f>
        <v>41619.416666666664</v>
      </c>
      <c r="C1731" s="51">
        <f>IF('namerena data'!C1721&gt;0,'namerena data'!C1721/1000,0)</f>
        <v>0</v>
      </c>
      <c r="D1731" s="76">
        <v>72.83</v>
      </c>
      <c r="E1731" s="76">
        <v>27.434999999999999</v>
      </c>
      <c r="F1731" s="77">
        <f t="shared" si="54"/>
        <v>1398.0910499999998</v>
      </c>
      <c r="G1731" s="52">
        <f t="shared" si="55"/>
        <v>0</v>
      </c>
    </row>
    <row r="1732" spans="2:7" ht="12.75" customHeight="1" x14ac:dyDescent="0.2">
      <c r="B1732" s="75">
        <f>'namerena data'!A1722+('namerena data'!B1722-1)/24</f>
        <v>41619.458333333336</v>
      </c>
      <c r="C1732" s="51">
        <f>IF('namerena data'!C1722&gt;0,'namerena data'!C1722/1000,0)</f>
        <v>0</v>
      </c>
      <c r="D1732" s="76">
        <v>71.760000000000005</v>
      </c>
      <c r="E1732" s="76">
        <v>27.434999999999999</v>
      </c>
      <c r="F1732" s="77">
        <f t="shared" si="54"/>
        <v>1368.7356</v>
      </c>
      <c r="G1732" s="52">
        <f t="shared" si="55"/>
        <v>0</v>
      </c>
    </row>
    <row r="1733" spans="2:7" ht="12.75" customHeight="1" x14ac:dyDescent="0.2">
      <c r="B1733" s="75">
        <f>'namerena data'!A1723+('namerena data'!B1723-1)/24</f>
        <v>41619.5</v>
      </c>
      <c r="C1733" s="51">
        <f>IF('namerena data'!C1723&gt;0,'namerena data'!C1723/1000,0)</f>
        <v>0</v>
      </c>
      <c r="D1733" s="76">
        <v>66.510000000000005</v>
      </c>
      <c r="E1733" s="76">
        <v>27.434999999999999</v>
      </c>
      <c r="F1733" s="77">
        <f t="shared" si="54"/>
        <v>1224.7018500000001</v>
      </c>
      <c r="G1733" s="52">
        <f t="shared" si="55"/>
        <v>0</v>
      </c>
    </row>
    <row r="1734" spans="2:7" ht="12.75" customHeight="1" x14ac:dyDescent="0.2">
      <c r="B1734" s="75">
        <f>'namerena data'!A1724+('namerena data'!B1724-1)/24</f>
        <v>41619.541666666664</v>
      </c>
      <c r="C1734" s="51">
        <f>IF('namerena data'!C1724&gt;0,'namerena data'!C1724/1000,0)</f>
        <v>0</v>
      </c>
      <c r="D1734" s="76">
        <v>66.75</v>
      </c>
      <c r="E1734" s="76">
        <v>27.434999999999999</v>
      </c>
      <c r="F1734" s="77">
        <f t="shared" si="54"/>
        <v>1231.2862499999999</v>
      </c>
      <c r="G1734" s="52">
        <f t="shared" si="55"/>
        <v>0</v>
      </c>
    </row>
    <row r="1735" spans="2:7" ht="12.75" customHeight="1" x14ac:dyDescent="0.2">
      <c r="B1735" s="75">
        <f>'namerena data'!A1725+('namerena data'!B1725-1)/24</f>
        <v>41619.583333333336</v>
      </c>
      <c r="C1735" s="51">
        <f>IF('namerena data'!C1725&gt;0,'namerena data'!C1725/1000,0)</f>
        <v>0</v>
      </c>
      <c r="D1735" s="76">
        <v>65.75</v>
      </c>
      <c r="E1735" s="76">
        <v>27.434999999999999</v>
      </c>
      <c r="F1735" s="77">
        <f t="shared" si="54"/>
        <v>1203.8512499999999</v>
      </c>
      <c r="G1735" s="52">
        <f t="shared" si="55"/>
        <v>0</v>
      </c>
    </row>
    <row r="1736" spans="2:7" ht="12.75" customHeight="1" x14ac:dyDescent="0.2">
      <c r="B1736" s="75">
        <f>'namerena data'!A1726+('namerena data'!B1726-1)/24</f>
        <v>41619.625</v>
      </c>
      <c r="C1736" s="51">
        <f>IF('namerena data'!C1726&gt;0,'namerena data'!C1726/1000,0)</f>
        <v>0</v>
      </c>
      <c r="D1736" s="76">
        <v>68.5</v>
      </c>
      <c r="E1736" s="76">
        <v>27.434999999999999</v>
      </c>
      <c r="F1736" s="77">
        <f t="shared" si="54"/>
        <v>1279.2974999999999</v>
      </c>
      <c r="G1736" s="52">
        <f t="shared" si="55"/>
        <v>0</v>
      </c>
    </row>
    <row r="1737" spans="2:7" ht="12.75" customHeight="1" x14ac:dyDescent="0.2">
      <c r="B1737" s="75">
        <f>'namerena data'!A1727+('namerena data'!B1727-1)/24</f>
        <v>41619.666666666664</v>
      </c>
      <c r="C1737" s="51">
        <f>IF('namerena data'!C1727&gt;0,'namerena data'!C1727/1000,0)</f>
        <v>0</v>
      </c>
      <c r="D1737" s="76">
        <v>78.900000000000006</v>
      </c>
      <c r="E1737" s="76">
        <v>27.434999999999999</v>
      </c>
      <c r="F1737" s="77">
        <f t="shared" si="54"/>
        <v>1564.6215000000002</v>
      </c>
      <c r="G1737" s="52">
        <f t="shared" si="55"/>
        <v>0</v>
      </c>
    </row>
    <row r="1738" spans="2:7" ht="12.75" customHeight="1" x14ac:dyDescent="0.2">
      <c r="B1738" s="75">
        <f>'namerena data'!A1728+('namerena data'!B1728-1)/24</f>
        <v>41619.708333333336</v>
      </c>
      <c r="C1738" s="51">
        <f>IF('namerena data'!C1728&gt;0,'namerena data'!C1728/1000,0)</f>
        <v>0</v>
      </c>
      <c r="D1738" s="76">
        <v>106.2</v>
      </c>
      <c r="E1738" s="76">
        <v>27.434999999999999</v>
      </c>
      <c r="F1738" s="77">
        <f t="shared" si="54"/>
        <v>2313.5969999999998</v>
      </c>
      <c r="G1738" s="52">
        <f t="shared" si="55"/>
        <v>0</v>
      </c>
    </row>
    <row r="1739" spans="2:7" ht="12.75" customHeight="1" x14ac:dyDescent="0.2">
      <c r="B1739" s="75">
        <f>'namerena data'!A1729+('namerena data'!B1729-1)/24</f>
        <v>41619.75</v>
      </c>
      <c r="C1739" s="51">
        <f>IF('namerena data'!C1729&gt;0,'namerena data'!C1729/1000,0)</f>
        <v>0</v>
      </c>
      <c r="D1739" s="76">
        <v>98.4</v>
      </c>
      <c r="E1739" s="76">
        <v>27.434999999999999</v>
      </c>
      <c r="F1739" s="77">
        <f t="shared" si="54"/>
        <v>2099.6039999999998</v>
      </c>
      <c r="G1739" s="52">
        <f t="shared" si="55"/>
        <v>0</v>
      </c>
    </row>
    <row r="1740" spans="2:7" ht="12.75" customHeight="1" x14ac:dyDescent="0.2">
      <c r="B1740" s="75">
        <f>'namerena data'!A1730+('namerena data'!B1730-1)/24</f>
        <v>41619.791666666664</v>
      </c>
      <c r="C1740" s="51">
        <f>IF('namerena data'!C1730&gt;0,'namerena data'!C1730/1000,0)</f>
        <v>0</v>
      </c>
      <c r="D1740" s="76">
        <v>79.099999999999994</v>
      </c>
      <c r="E1740" s="76">
        <v>27.434999999999999</v>
      </c>
      <c r="F1740" s="77">
        <f t="shared" si="54"/>
        <v>1570.1084999999998</v>
      </c>
      <c r="G1740" s="52">
        <f t="shared" si="55"/>
        <v>0</v>
      </c>
    </row>
    <row r="1741" spans="2:7" ht="12.75" customHeight="1" x14ac:dyDescent="0.2">
      <c r="B1741" s="75">
        <f>'namerena data'!A1731+('namerena data'!B1731-1)/24</f>
        <v>41619.833333333336</v>
      </c>
      <c r="C1741" s="51">
        <f>IF('namerena data'!C1731&gt;0,'namerena data'!C1731/1000,0)</f>
        <v>0</v>
      </c>
      <c r="D1741" s="76">
        <v>69.5</v>
      </c>
      <c r="E1741" s="76">
        <v>27.434999999999999</v>
      </c>
      <c r="F1741" s="77">
        <f t="shared" si="54"/>
        <v>1306.7324999999998</v>
      </c>
      <c r="G1741" s="52">
        <f t="shared" si="55"/>
        <v>0</v>
      </c>
    </row>
    <row r="1742" spans="2:7" ht="12.75" customHeight="1" x14ac:dyDescent="0.2">
      <c r="B1742" s="75">
        <f>'namerena data'!A1732+('namerena data'!B1732-1)/24</f>
        <v>41619.875</v>
      </c>
      <c r="C1742" s="51">
        <f>IF('namerena data'!C1732&gt;0,'namerena data'!C1732/1000,0)</f>
        <v>0</v>
      </c>
      <c r="D1742" s="76">
        <v>58.59</v>
      </c>
      <c r="E1742" s="76">
        <v>27.434999999999999</v>
      </c>
      <c r="F1742" s="77">
        <f t="shared" si="54"/>
        <v>1007.4166500000001</v>
      </c>
      <c r="G1742" s="52">
        <f t="shared" si="55"/>
        <v>0</v>
      </c>
    </row>
    <row r="1743" spans="2:7" ht="12.75" customHeight="1" x14ac:dyDescent="0.2">
      <c r="B1743" s="75">
        <f>'namerena data'!A1733+('namerena data'!B1733-1)/24</f>
        <v>41619.916666666664</v>
      </c>
      <c r="C1743" s="51">
        <f>IF('namerena data'!C1733&gt;0,'namerena data'!C1733/1000,0)</f>
        <v>0</v>
      </c>
      <c r="D1743" s="76">
        <v>51.43</v>
      </c>
      <c r="E1743" s="76">
        <v>27.434999999999999</v>
      </c>
      <c r="F1743" s="77">
        <f t="shared" si="54"/>
        <v>810.98204999999984</v>
      </c>
      <c r="G1743" s="52">
        <f t="shared" si="55"/>
        <v>0</v>
      </c>
    </row>
    <row r="1744" spans="2:7" ht="12.75" customHeight="1" x14ac:dyDescent="0.2">
      <c r="B1744" s="75">
        <f>'namerena data'!A1734+('namerena data'!B1734-1)/24</f>
        <v>41619.958333333336</v>
      </c>
      <c r="C1744" s="51">
        <f>IF('namerena data'!C1734&gt;0,'namerena data'!C1734/1000,0)</f>
        <v>0</v>
      </c>
      <c r="D1744" s="76">
        <v>34</v>
      </c>
      <c r="E1744" s="76">
        <v>27.434999999999999</v>
      </c>
      <c r="F1744" s="77">
        <f t="shared" si="54"/>
        <v>332.78999999999996</v>
      </c>
      <c r="G1744" s="52">
        <f t="shared" si="55"/>
        <v>0</v>
      </c>
    </row>
    <row r="1745" spans="2:7" ht="12.75" customHeight="1" x14ac:dyDescent="0.2">
      <c r="B1745" s="75">
        <f>'namerena data'!A1735+('namerena data'!B1735-1)/24</f>
        <v>41620</v>
      </c>
      <c r="C1745" s="51">
        <f>IF('namerena data'!C1735&gt;0,'namerena data'!C1735/1000,0)</f>
        <v>0</v>
      </c>
      <c r="D1745" s="76">
        <v>37.520000000000003</v>
      </c>
      <c r="E1745" s="76">
        <v>27.48</v>
      </c>
      <c r="F1745" s="77">
        <f t="shared" si="54"/>
        <v>431.04960000000005</v>
      </c>
      <c r="G1745" s="52">
        <f t="shared" si="55"/>
        <v>0</v>
      </c>
    </row>
    <row r="1746" spans="2:7" ht="12.75" customHeight="1" x14ac:dyDescent="0.2">
      <c r="B1746" s="75">
        <f>'namerena data'!A1736+('namerena data'!B1736-1)/24</f>
        <v>41620.041666666664</v>
      </c>
      <c r="C1746" s="51">
        <f>IF('namerena data'!C1736&gt;0,'namerena data'!C1736/1000,0)</f>
        <v>0</v>
      </c>
      <c r="D1746" s="76">
        <v>36.85</v>
      </c>
      <c r="E1746" s="76">
        <v>27.48</v>
      </c>
      <c r="F1746" s="77">
        <f t="shared" si="54"/>
        <v>412.63800000000003</v>
      </c>
      <c r="G1746" s="52">
        <f t="shared" si="55"/>
        <v>0</v>
      </c>
    </row>
    <row r="1747" spans="2:7" ht="12.75" customHeight="1" x14ac:dyDescent="0.2">
      <c r="B1747" s="75">
        <f>'namerena data'!A1737+('namerena data'!B1737-1)/24</f>
        <v>41620.083333333336</v>
      </c>
      <c r="C1747" s="51">
        <f>IF('namerena data'!C1737&gt;0,'namerena data'!C1737/1000,0)</f>
        <v>0</v>
      </c>
      <c r="D1747" s="76">
        <v>34.630000000000003</v>
      </c>
      <c r="E1747" s="76">
        <v>27.48</v>
      </c>
      <c r="F1747" s="77">
        <f t="shared" si="54"/>
        <v>351.63240000000008</v>
      </c>
      <c r="G1747" s="52">
        <f t="shared" si="55"/>
        <v>0</v>
      </c>
    </row>
    <row r="1748" spans="2:7" ht="12.75" customHeight="1" x14ac:dyDescent="0.2">
      <c r="B1748" s="75">
        <f>'namerena data'!A1738+('namerena data'!B1738-1)/24</f>
        <v>41620.125</v>
      </c>
      <c r="C1748" s="51">
        <f>IF('namerena data'!C1738&gt;0,'namerena data'!C1738/1000,0)</f>
        <v>0</v>
      </c>
      <c r="D1748" s="76">
        <v>34.21</v>
      </c>
      <c r="E1748" s="76">
        <v>27.48</v>
      </c>
      <c r="F1748" s="77">
        <f t="shared" si="54"/>
        <v>340.09080000000006</v>
      </c>
      <c r="G1748" s="52">
        <f t="shared" si="55"/>
        <v>0</v>
      </c>
    </row>
    <row r="1749" spans="2:7" ht="12.75" customHeight="1" x14ac:dyDescent="0.2">
      <c r="B1749" s="75">
        <f>'namerena data'!A1739+('namerena data'!B1739-1)/24</f>
        <v>41620.166666666664</v>
      </c>
      <c r="C1749" s="51">
        <f>IF('namerena data'!C1739&gt;0,'namerena data'!C1739/1000,0)</f>
        <v>0</v>
      </c>
      <c r="D1749" s="76">
        <v>35.75</v>
      </c>
      <c r="E1749" s="76">
        <v>27.48</v>
      </c>
      <c r="F1749" s="77">
        <f t="shared" si="54"/>
        <v>382.40999999999997</v>
      </c>
      <c r="G1749" s="52">
        <f t="shared" si="55"/>
        <v>0</v>
      </c>
    </row>
    <row r="1750" spans="2:7" ht="12.75" customHeight="1" x14ac:dyDescent="0.2">
      <c r="B1750" s="75">
        <f>'namerena data'!A1740+('namerena data'!B1740-1)/24</f>
        <v>41620.208333333336</v>
      </c>
      <c r="C1750" s="51">
        <f>IF('namerena data'!C1740&gt;0,'namerena data'!C1740/1000,0)</f>
        <v>0</v>
      </c>
      <c r="D1750" s="76">
        <v>39.75</v>
      </c>
      <c r="E1750" s="76">
        <v>27.48</v>
      </c>
      <c r="F1750" s="77">
        <f t="shared" si="54"/>
        <v>492.32999999999993</v>
      </c>
      <c r="G1750" s="52">
        <f t="shared" si="55"/>
        <v>0</v>
      </c>
    </row>
    <row r="1751" spans="2:7" ht="12.75" customHeight="1" x14ac:dyDescent="0.2">
      <c r="B1751" s="75">
        <f>'namerena data'!A1741+('namerena data'!B1741-1)/24</f>
        <v>41620.25</v>
      </c>
      <c r="C1751" s="51">
        <f>IF('namerena data'!C1741&gt;0,'namerena data'!C1741/1000,0)</f>
        <v>0</v>
      </c>
      <c r="D1751" s="76">
        <v>59.38</v>
      </c>
      <c r="E1751" s="76">
        <v>27.48</v>
      </c>
      <c r="F1751" s="77">
        <f t="shared" si="54"/>
        <v>1031.7624000000001</v>
      </c>
      <c r="G1751" s="52">
        <f t="shared" si="55"/>
        <v>0</v>
      </c>
    </row>
    <row r="1752" spans="2:7" ht="12.75" customHeight="1" x14ac:dyDescent="0.2">
      <c r="B1752" s="75">
        <f>'namerena data'!A1742+('namerena data'!B1742-1)/24</f>
        <v>41620.291666666664</v>
      </c>
      <c r="C1752" s="51">
        <f>IF('namerena data'!C1742&gt;0,'namerena data'!C1742/1000,0)</f>
        <v>0</v>
      </c>
      <c r="D1752" s="76">
        <v>77.83</v>
      </c>
      <c r="E1752" s="76">
        <v>27.48</v>
      </c>
      <c r="F1752" s="77">
        <f t="shared" si="54"/>
        <v>1538.7683999999999</v>
      </c>
      <c r="G1752" s="52">
        <f t="shared" si="55"/>
        <v>0</v>
      </c>
    </row>
    <row r="1753" spans="2:7" ht="12.75" customHeight="1" x14ac:dyDescent="0.2">
      <c r="B1753" s="75">
        <f>'namerena data'!A1743+('namerena data'!B1743-1)/24</f>
        <v>41620.333333333336</v>
      </c>
      <c r="C1753" s="51">
        <f>IF('namerena data'!C1743&gt;0,'namerena data'!C1743/1000,0)</f>
        <v>0</v>
      </c>
      <c r="D1753" s="76">
        <v>86.1</v>
      </c>
      <c r="E1753" s="76">
        <v>27.48</v>
      </c>
      <c r="F1753" s="77">
        <f t="shared" ref="F1753:F1816" si="56">+IF(AND(ISNUMBER(D1753),ISNUMBER(E1753)),D1753*E1753-$F$13,0)</f>
        <v>1766.0279999999998</v>
      </c>
      <c r="G1753" s="52">
        <f t="shared" ref="G1753:G1816" si="57">+(C1753*F1753)</f>
        <v>0</v>
      </c>
    </row>
    <row r="1754" spans="2:7" ht="12.75" customHeight="1" x14ac:dyDescent="0.2">
      <c r="B1754" s="75">
        <f>'namerena data'!A1744+('namerena data'!B1744-1)/24</f>
        <v>41620.375</v>
      </c>
      <c r="C1754" s="51">
        <f>IF('namerena data'!C1744&gt;0,'namerena data'!C1744/1000,0)</f>
        <v>0</v>
      </c>
      <c r="D1754" s="76">
        <v>85.87</v>
      </c>
      <c r="E1754" s="76">
        <v>27.48</v>
      </c>
      <c r="F1754" s="77">
        <f t="shared" si="56"/>
        <v>1759.7076000000002</v>
      </c>
      <c r="G1754" s="52">
        <f t="shared" si="57"/>
        <v>0</v>
      </c>
    </row>
    <row r="1755" spans="2:7" ht="12.75" customHeight="1" x14ac:dyDescent="0.2">
      <c r="B1755" s="75">
        <f>'namerena data'!A1745+('namerena data'!B1745-1)/24</f>
        <v>41620.416666666664</v>
      </c>
      <c r="C1755" s="51">
        <f>IF('namerena data'!C1745&gt;0,'namerena data'!C1745/1000,0)</f>
        <v>0</v>
      </c>
      <c r="D1755" s="76">
        <v>81.010000000000005</v>
      </c>
      <c r="E1755" s="76">
        <v>27.48</v>
      </c>
      <c r="F1755" s="77">
        <f t="shared" si="56"/>
        <v>1626.1548000000003</v>
      </c>
      <c r="G1755" s="52">
        <f t="shared" si="57"/>
        <v>0</v>
      </c>
    </row>
    <row r="1756" spans="2:7" ht="12.75" customHeight="1" x14ac:dyDescent="0.2">
      <c r="B1756" s="75">
        <f>'namerena data'!A1746+('namerena data'!B1746-1)/24</f>
        <v>41620.458333333336</v>
      </c>
      <c r="C1756" s="51">
        <f>IF('namerena data'!C1746&gt;0,'namerena data'!C1746/1000,0)</f>
        <v>0</v>
      </c>
      <c r="D1756" s="76">
        <v>77.040000000000006</v>
      </c>
      <c r="E1756" s="76">
        <v>27.48</v>
      </c>
      <c r="F1756" s="77">
        <f t="shared" si="56"/>
        <v>1517.0592000000001</v>
      </c>
      <c r="G1756" s="52">
        <f t="shared" si="57"/>
        <v>0</v>
      </c>
    </row>
    <row r="1757" spans="2:7" ht="12.75" customHeight="1" x14ac:dyDescent="0.2">
      <c r="B1757" s="75">
        <f>'namerena data'!A1747+('namerena data'!B1747-1)/24</f>
        <v>41620.5</v>
      </c>
      <c r="C1757" s="51">
        <f>IF('namerena data'!C1747&gt;0,'namerena data'!C1747/1000,0)</f>
        <v>0</v>
      </c>
      <c r="D1757" s="76">
        <v>69.92</v>
      </c>
      <c r="E1757" s="76">
        <v>27.48</v>
      </c>
      <c r="F1757" s="77">
        <f t="shared" si="56"/>
        <v>1321.4016000000001</v>
      </c>
      <c r="G1757" s="52">
        <f t="shared" si="57"/>
        <v>0</v>
      </c>
    </row>
    <row r="1758" spans="2:7" ht="12.75" customHeight="1" x14ac:dyDescent="0.2">
      <c r="B1758" s="75">
        <f>'namerena data'!A1748+('namerena data'!B1748-1)/24</f>
        <v>41620.541666666664</v>
      </c>
      <c r="C1758" s="51">
        <f>IF('namerena data'!C1748&gt;0,'namerena data'!C1748/1000,0)</f>
        <v>0</v>
      </c>
      <c r="D1758" s="76">
        <v>71.290000000000006</v>
      </c>
      <c r="E1758" s="76">
        <v>27.48</v>
      </c>
      <c r="F1758" s="77">
        <f t="shared" si="56"/>
        <v>1359.0492000000002</v>
      </c>
      <c r="G1758" s="52">
        <f t="shared" si="57"/>
        <v>0</v>
      </c>
    </row>
    <row r="1759" spans="2:7" ht="12.75" customHeight="1" x14ac:dyDescent="0.2">
      <c r="B1759" s="75">
        <f>'namerena data'!A1749+('namerena data'!B1749-1)/24</f>
        <v>41620.583333333336</v>
      </c>
      <c r="C1759" s="51">
        <f>IF('namerena data'!C1749&gt;0,'namerena data'!C1749/1000,0)</f>
        <v>0</v>
      </c>
      <c r="D1759" s="76">
        <v>70.56</v>
      </c>
      <c r="E1759" s="76">
        <v>27.48</v>
      </c>
      <c r="F1759" s="77">
        <f t="shared" si="56"/>
        <v>1338.9888000000001</v>
      </c>
      <c r="G1759" s="52">
        <f t="shared" si="57"/>
        <v>0</v>
      </c>
    </row>
    <row r="1760" spans="2:7" ht="12.75" customHeight="1" x14ac:dyDescent="0.2">
      <c r="B1760" s="75">
        <f>'namerena data'!A1750+('namerena data'!B1750-1)/24</f>
        <v>41620.625</v>
      </c>
      <c r="C1760" s="51">
        <f>IF('namerena data'!C1750&gt;0,'namerena data'!C1750/1000,0)</f>
        <v>0</v>
      </c>
      <c r="D1760" s="76">
        <v>72.25</v>
      </c>
      <c r="E1760" s="76">
        <v>27.48</v>
      </c>
      <c r="F1760" s="77">
        <f t="shared" si="56"/>
        <v>1385.43</v>
      </c>
      <c r="G1760" s="52">
        <f t="shared" si="57"/>
        <v>0</v>
      </c>
    </row>
    <row r="1761" spans="2:7" ht="12.75" customHeight="1" x14ac:dyDescent="0.2">
      <c r="B1761" s="75">
        <f>'namerena data'!A1751+('namerena data'!B1751-1)/24</f>
        <v>41620.666666666664</v>
      </c>
      <c r="C1761" s="51">
        <f>IF('namerena data'!C1751&gt;0,'namerena data'!C1751/1000,0)</f>
        <v>0</v>
      </c>
      <c r="D1761" s="76">
        <v>78.650000000000006</v>
      </c>
      <c r="E1761" s="76">
        <v>27.48</v>
      </c>
      <c r="F1761" s="77">
        <f t="shared" si="56"/>
        <v>1561.3020000000001</v>
      </c>
      <c r="G1761" s="52">
        <f t="shared" si="57"/>
        <v>0</v>
      </c>
    </row>
    <row r="1762" spans="2:7" ht="12.75" customHeight="1" x14ac:dyDescent="0.2">
      <c r="B1762" s="75">
        <f>'namerena data'!A1752+('namerena data'!B1752-1)/24</f>
        <v>41620.708333333336</v>
      </c>
      <c r="C1762" s="51">
        <f>IF('namerena data'!C1752&gt;0,'namerena data'!C1752/1000,0)</f>
        <v>0</v>
      </c>
      <c r="D1762" s="76">
        <v>96.05</v>
      </c>
      <c r="E1762" s="76">
        <v>27.48</v>
      </c>
      <c r="F1762" s="77">
        <f t="shared" si="56"/>
        <v>2039.4540000000002</v>
      </c>
      <c r="G1762" s="52">
        <f t="shared" si="57"/>
        <v>0</v>
      </c>
    </row>
    <row r="1763" spans="2:7" ht="12.75" customHeight="1" x14ac:dyDescent="0.2">
      <c r="B1763" s="75">
        <f>'namerena data'!A1753+('namerena data'!B1753-1)/24</f>
        <v>41620.75</v>
      </c>
      <c r="C1763" s="51">
        <f>IF('namerena data'!C1753&gt;0,'namerena data'!C1753/1000,0)</f>
        <v>0</v>
      </c>
      <c r="D1763" s="76">
        <v>95.45</v>
      </c>
      <c r="E1763" s="76">
        <v>27.48</v>
      </c>
      <c r="F1763" s="77">
        <f t="shared" si="56"/>
        <v>2022.9659999999999</v>
      </c>
      <c r="G1763" s="52">
        <f t="shared" si="57"/>
        <v>0</v>
      </c>
    </row>
    <row r="1764" spans="2:7" ht="12.75" customHeight="1" x14ac:dyDescent="0.2">
      <c r="B1764" s="75">
        <f>'namerena data'!A1754+('namerena data'!B1754-1)/24</f>
        <v>41620.791666666664</v>
      </c>
      <c r="C1764" s="51">
        <f>IF('namerena data'!C1754&gt;0,'namerena data'!C1754/1000,0)</f>
        <v>0</v>
      </c>
      <c r="D1764" s="76">
        <v>82.05</v>
      </c>
      <c r="E1764" s="76">
        <v>27.48</v>
      </c>
      <c r="F1764" s="77">
        <f t="shared" si="56"/>
        <v>1654.7339999999999</v>
      </c>
      <c r="G1764" s="52">
        <f t="shared" si="57"/>
        <v>0</v>
      </c>
    </row>
    <row r="1765" spans="2:7" ht="12.75" customHeight="1" x14ac:dyDescent="0.2">
      <c r="B1765" s="75">
        <f>'namerena data'!A1755+('namerena data'!B1755-1)/24</f>
        <v>41620.833333333336</v>
      </c>
      <c r="C1765" s="51">
        <f>IF('namerena data'!C1755&gt;0,'namerena data'!C1755/1000,0)</f>
        <v>0</v>
      </c>
      <c r="D1765" s="76">
        <v>69.05</v>
      </c>
      <c r="E1765" s="76">
        <v>27.48</v>
      </c>
      <c r="F1765" s="77">
        <f t="shared" si="56"/>
        <v>1297.4939999999999</v>
      </c>
      <c r="G1765" s="52">
        <f t="shared" si="57"/>
        <v>0</v>
      </c>
    </row>
    <row r="1766" spans="2:7" ht="12.75" customHeight="1" x14ac:dyDescent="0.2">
      <c r="B1766" s="75">
        <f>'namerena data'!A1756+('namerena data'!B1756-1)/24</f>
        <v>41620.875</v>
      </c>
      <c r="C1766" s="51">
        <f>IF('namerena data'!C1756&gt;0,'namerena data'!C1756/1000,0)</f>
        <v>0</v>
      </c>
      <c r="D1766" s="76">
        <v>55.85</v>
      </c>
      <c r="E1766" s="76">
        <v>27.48</v>
      </c>
      <c r="F1766" s="77">
        <f t="shared" si="56"/>
        <v>934.75800000000004</v>
      </c>
      <c r="G1766" s="52">
        <f t="shared" si="57"/>
        <v>0</v>
      </c>
    </row>
    <row r="1767" spans="2:7" ht="12.75" customHeight="1" x14ac:dyDescent="0.2">
      <c r="B1767" s="75">
        <f>'namerena data'!A1757+('namerena data'!B1757-1)/24</f>
        <v>41620.916666666664</v>
      </c>
      <c r="C1767" s="51">
        <f>IF('namerena data'!C1757&gt;0,'namerena data'!C1757/1000,0)</f>
        <v>0</v>
      </c>
      <c r="D1767" s="76">
        <v>46.57</v>
      </c>
      <c r="E1767" s="76">
        <v>27.48</v>
      </c>
      <c r="F1767" s="77">
        <f t="shared" si="56"/>
        <v>679.74360000000001</v>
      </c>
      <c r="G1767" s="52">
        <f t="shared" si="57"/>
        <v>0</v>
      </c>
    </row>
    <row r="1768" spans="2:7" ht="12.75" customHeight="1" x14ac:dyDescent="0.2">
      <c r="B1768" s="75">
        <f>'namerena data'!A1758+('namerena data'!B1758-1)/24</f>
        <v>41620.958333333336</v>
      </c>
      <c r="C1768" s="51">
        <f>IF('namerena data'!C1758&gt;0,'namerena data'!C1758/1000,0)</f>
        <v>0</v>
      </c>
      <c r="D1768" s="76">
        <v>33.92</v>
      </c>
      <c r="E1768" s="76">
        <v>27.48</v>
      </c>
      <c r="F1768" s="77">
        <f t="shared" si="56"/>
        <v>332.12160000000006</v>
      </c>
      <c r="G1768" s="52">
        <f t="shared" si="57"/>
        <v>0</v>
      </c>
    </row>
    <row r="1769" spans="2:7" ht="12.75" customHeight="1" x14ac:dyDescent="0.2">
      <c r="B1769" s="75">
        <f>'namerena data'!A1759+('namerena data'!B1759-1)/24</f>
        <v>41621</v>
      </c>
      <c r="C1769" s="51">
        <f>IF('namerena data'!C1759&gt;0,'namerena data'!C1759/1000,0)</f>
        <v>0</v>
      </c>
      <c r="D1769" s="76">
        <v>33.44</v>
      </c>
      <c r="E1769" s="76">
        <v>27.535</v>
      </c>
      <c r="F1769" s="77">
        <f t="shared" si="56"/>
        <v>320.7704</v>
      </c>
      <c r="G1769" s="52">
        <f t="shared" si="57"/>
        <v>0</v>
      </c>
    </row>
    <row r="1770" spans="2:7" ht="12.75" customHeight="1" x14ac:dyDescent="0.2">
      <c r="B1770" s="75">
        <f>'namerena data'!A1760+('namerena data'!B1760-1)/24</f>
        <v>41621.041666666664</v>
      </c>
      <c r="C1770" s="51">
        <f>IF('namerena data'!C1760&gt;0,'namerena data'!C1760/1000,0)</f>
        <v>0</v>
      </c>
      <c r="D1770" s="76">
        <v>31.65</v>
      </c>
      <c r="E1770" s="76">
        <v>27.535</v>
      </c>
      <c r="F1770" s="77">
        <f t="shared" si="56"/>
        <v>271.48275000000001</v>
      </c>
      <c r="G1770" s="52">
        <f t="shared" si="57"/>
        <v>0</v>
      </c>
    </row>
    <row r="1771" spans="2:7" ht="12.75" customHeight="1" x14ac:dyDescent="0.2">
      <c r="B1771" s="75">
        <f>'namerena data'!A1761+('namerena data'!B1761-1)/24</f>
        <v>41621.083333333336</v>
      </c>
      <c r="C1771" s="51">
        <f>IF('namerena data'!C1761&gt;0,'namerena data'!C1761/1000,0)</f>
        <v>0</v>
      </c>
      <c r="D1771" s="76">
        <v>30.67</v>
      </c>
      <c r="E1771" s="76">
        <v>27.535</v>
      </c>
      <c r="F1771" s="77">
        <f t="shared" si="56"/>
        <v>244.49845000000005</v>
      </c>
      <c r="G1771" s="52">
        <f t="shared" si="57"/>
        <v>0</v>
      </c>
    </row>
    <row r="1772" spans="2:7" ht="12.75" customHeight="1" x14ac:dyDescent="0.2">
      <c r="B1772" s="75">
        <f>'namerena data'!A1762+('namerena data'!B1762-1)/24</f>
        <v>41621.125</v>
      </c>
      <c r="C1772" s="51">
        <f>IF('namerena data'!C1762&gt;0,'namerena data'!C1762/1000,0)</f>
        <v>0</v>
      </c>
      <c r="D1772" s="76">
        <v>30</v>
      </c>
      <c r="E1772" s="76">
        <v>27.535</v>
      </c>
      <c r="F1772" s="77">
        <f t="shared" si="56"/>
        <v>226.04999999999995</v>
      </c>
      <c r="G1772" s="52">
        <f t="shared" si="57"/>
        <v>0</v>
      </c>
    </row>
    <row r="1773" spans="2:7" ht="12.75" customHeight="1" x14ac:dyDescent="0.2">
      <c r="B1773" s="75">
        <f>'namerena data'!A1763+('namerena data'!B1763-1)/24</f>
        <v>41621.166666666664</v>
      </c>
      <c r="C1773" s="51">
        <f>IF('namerena data'!C1763&gt;0,'namerena data'!C1763/1000,0)</f>
        <v>0</v>
      </c>
      <c r="D1773" s="76">
        <v>32.340000000000003</v>
      </c>
      <c r="E1773" s="76">
        <v>27.535</v>
      </c>
      <c r="F1773" s="77">
        <f t="shared" si="56"/>
        <v>290.48190000000011</v>
      </c>
      <c r="G1773" s="52">
        <f t="shared" si="57"/>
        <v>0</v>
      </c>
    </row>
    <row r="1774" spans="2:7" ht="12.75" customHeight="1" x14ac:dyDescent="0.2">
      <c r="B1774" s="75">
        <f>'namerena data'!A1764+('namerena data'!B1764-1)/24</f>
        <v>41621.208333333336</v>
      </c>
      <c r="C1774" s="51">
        <f>IF('namerena data'!C1764&gt;0,'namerena data'!C1764/1000,0)</f>
        <v>0</v>
      </c>
      <c r="D1774" s="76">
        <v>34.43</v>
      </c>
      <c r="E1774" s="76">
        <v>27.535</v>
      </c>
      <c r="F1774" s="77">
        <f t="shared" si="56"/>
        <v>348.03004999999996</v>
      </c>
      <c r="G1774" s="52">
        <f t="shared" si="57"/>
        <v>0</v>
      </c>
    </row>
    <row r="1775" spans="2:7" ht="12.75" customHeight="1" x14ac:dyDescent="0.2">
      <c r="B1775" s="75">
        <f>'namerena data'!A1765+('namerena data'!B1765-1)/24</f>
        <v>41621.25</v>
      </c>
      <c r="C1775" s="51">
        <f>IF('namerena data'!C1765&gt;0,'namerena data'!C1765/1000,0)</f>
        <v>0</v>
      </c>
      <c r="D1775" s="76">
        <v>57.66</v>
      </c>
      <c r="E1775" s="76">
        <v>27.535</v>
      </c>
      <c r="F1775" s="77">
        <f t="shared" si="56"/>
        <v>987.66809999999987</v>
      </c>
      <c r="G1775" s="52">
        <f t="shared" si="57"/>
        <v>0</v>
      </c>
    </row>
    <row r="1776" spans="2:7" ht="12.75" customHeight="1" x14ac:dyDescent="0.2">
      <c r="B1776" s="75">
        <f>'namerena data'!A1766+('namerena data'!B1766-1)/24</f>
        <v>41621.291666666664</v>
      </c>
      <c r="C1776" s="51">
        <f>IF('namerena data'!C1766&gt;0,'namerena data'!C1766/1000,0)</f>
        <v>0</v>
      </c>
      <c r="D1776" s="76">
        <v>79</v>
      </c>
      <c r="E1776" s="76">
        <v>27.535</v>
      </c>
      <c r="F1776" s="77">
        <f t="shared" si="56"/>
        <v>1575.2649999999999</v>
      </c>
      <c r="G1776" s="52">
        <f t="shared" si="57"/>
        <v>0</v>
      </c>
    </row>
    <row r="1777" spans="2:7" ht="12.75" customHeight="1" x14ac:dyDescent="0.2">
      <c r="B1777" s="75">
        <f>'namerena data'!A1767+('namerena data'!B1767-1)/24</f>
        <v>41621.333333333336</v>
      </c>
      <c r="C1777" s="51">
        <f>IF('namerena data'!C1767&gt;0,'namerena data'!C1767/1000,0)</f>
        <v>0</v>
      </c>
      <c r="D1777" s="76">
        <v>81.510000000000005</v>
      </c>
      <c r="E1777" s="76">
        <v>27.535</v>
      </c>
      <c r="F1777" s="77">
        <f t="shared" si="56"/>
        <v>1644.3778500000003</v>
      </c>
      <c r="G1777" s="52">
        <f t="shared" si="57"/>
        <v>0</v>
      </c>
    </row>
    <row r="1778" spans="2:7" ht="12.75" customHeight="1" x14ac:dyDescent="0.2">
      <c r="B1778" s="75">
        <f>'namerena data'!A1768+('namerena data'!B1768-1)/24</f>
        <v>41621.375</v>
      </c>
      <c r="C1778" s="51">
        <f>IF('namerena data'!C1768&gt;0,'namerena data'!C1768/1000,0)</f>
        <v>0</v>
      </c>
      <c r="D1778" s="76">
        <v>78.819999999999993</v>
      </c>
      <c r="E1778" s="76">
        <v>27.535</v>
      </c>
      <c r="F1778" s="77">
        <f t="shared" si="56"/>
        <v>1570.3087</v>
      </c>
      <c r="G1778" s="52">
        <f t="shared" si="57"/>
        <v>0</v>
      </c>
    </row>
    <row r="1779" spans="2:7" ht="12.75" customHeight="1" x14ac:dyDescent="0.2">
      <c r="B1779" s="75">
        <f>'namerena data'!A1769+('namerena data'!B1769-1)/24</f>
        <v>41621.416666666664</v>
      </c>
      <c r="C1779" s="51">
        <f>IF('namerena data'!C1769&gt;0,'namerena data'!C1769/1000,0)</f>
        <v>0</v>
      </c>
      <c r="D1779" s="76">
        <v>75.010000000000005</v>
      </c>
      <c r="E1779" s="76">
        <v>27.535</v>
      </c>
      <c r="F1779" s="77">
        <f t="shared" si="56"/>
        <v>1465.4003500000003</v>
      </c>
      <c r="G1779" s="52">
        <f t="shared" si="57"/>
        <v>0</v>
      </c>
    </row>
    <row r="1780" spans="2:7" ht="12.75" customHeight="1" x14ac:dyDescent="0.2">
      <c r="B1780" s="75">
        <f>'namerena data'!A1770+('namerena data'!B1770-1)/24</f>
        <v>41621.458333333336</v>
      </c>
      <c r="C1780" s="51">
        <f>IF('namerena data'!C1770&gt;0,'namerena data'!C1770/1000,0)</f>
        <v>0</v>
      </c>
      <c r="D1780" s="76">
        <v>71.790000000000006</v>
      </c>
      <c r="E1780" s="76">
        <v>27.535</v>
      </c>
      <c r="F1780" s="77">
        <f t="shared" si="56"/>
        <v>1376.7376500000003</v>
      </c>
      <c r="G1780" s="52">
        <f t="shared" si="57"/>
        <v>0</v>
      </c>
    </row>
    <row r="1781" spans="2:7" ht="12.75" customHeight="1" x14ac:dyDescent="0.2">
      <c r="B1781" s="75">
        <f>'namerena data'!A1771+('namerena data'!B1771-1)/24</f>
        <v>41621.5</v>
      </c>
      <c r="C1781" s="51">
        <f>IF('namerena data'!C1771&gt;0,'namerena data'!C1771/1000,0)</f>
        <v>0</v>
      </c>
      <c r="D1781" s="76">
        <v>64.900000000000006</v>
      </c>
      <c r="E1781" s="76">
        <v>27.535</v>
      </c>
      <c r="F1781" s="77">
        <f t="shared" si="56"/>
        <v>1187.0215000000001</v>
      </c>
      <c r="G1781" s="52">
        <f t="shared" si="57"/>
        <v>0</v>
      </c>
    </row>
    <row r="1782" spans="2:7" ht="12.75" customHeight="1" x14ac:dyDescent="0.2">
      <c r="B1782" s="75">
        <f>'namerena data'!A1772+('namerena data'!B1772-1)/24</f>
        <v>41621.541666666664</v>
      </c>
      <c r="C1782" s="51">
        <f>IF('namerena data'!C1772&gt;0,'namerena data'!C1772/1000,0)</f>
        <v>0</v>
      </c>
      <c r="D1782" s="76">
        <v>63.3</v>
      </c>
      <c r="E1782" s="76">
        <v>27.535</v>
      </c>
      <c r="F1782" s="77">
        <f t="shared" si="56"/>
        <v>1142.9655</v>
      </c>
      <c r="G1782" s="52">
        <f t="shared" si="57"/>
        <v>0</v>
      </c>
    </row>
    <row r="1783" spans="2:7" ht="12.75" customHeight="1" x14ac:dyDescent="0.2">
      <c r="B1783" s="75">
        <f>'namerena data'!A1773+('namerena data'!B1773-1)/24</f>
        <v>41621.583333333336</v>
      </c>
      <c r="C1783" s="51">
        <f>IF('namerena data'!C1773&gt;0,'namerena data'!C1773/1000,0)</f>
        <v>0</v>
      </c>
      <c r="D1783" s="76">
        <v>63.5</v>
      </c>
      <c r="E1783" s="76">
        <v>27.535</v>
      </c>
      <c r="F1783" s="77">
        <f t="shared" si="56"/>
        <v>1148.4725000000001</v>
      </c>
      <c r="G1783" s="52">
        <f t="shared" si="57"/>
        <v>0</v>
      </c>
    </row>
    <row r="1784" spans="2:7" ht="12.75" customHeight="1" x14ac:dyDescent="0.2">
      <c r="B1784" s="75">
        <f>'namerena data'!A1774+('namerena data'!B1774-1)/24</f>
        <v>41621.625</v>
      </c>
      <c r="C1784" s="51">
        <f>IF('namerena data'!C1774&gt;0,'namerena data'!C1774/1000,0)</f>
        <v>0</v>
      </c>
      <c r="D1784" s="76">
        <v>68</v>
      </c>
      <c r="E1784" s="76">
        <v>27.535</v>
      </c>
      <c r="F1784" s="77">
        <f t="shared" si="56"/>
        <v>1272.3800000000001</v>
      </c>
      <c r="G1784" s="52">
        <f t="shared" si="57"/>
        <v>0</v>
      </c>
    </row>
    <row r="1785" spans="2:7" ht="12.75" customHeight="1" x14ac:dyDescent="0.2">
      <c r="B1785" s="75">
        <f>'namerena data'!A1775+('namerena data'!B1775-1)/24</f>
        <v>41621.666666666664</v>
      </c>
      <c r="C1785" s="51">
        <f>IF('namerena data'!C1775&gt;0,'namerena data'!C1775/1000,0)</f>
        <v>0</v>
      </c>
      <c r="D1785" s="76">
        <v>74.099999999999994</v>
      </c>
      <c r="E1785" s="76">
        <v>27.535</v>
      </c>
      <c r="F1785" s="77">
        <f t="shared" si="56"/>
        <v>1440.3434999999999</v>
      </c>
      <c r="G1785" s="52">
        <f t="shared" si="57"/>
        <v>0</v>
      </c>
    </row>
    <row r="1786" spans="2:7" ht="12.75" customHeight="1" x14ac:dyDescent="0.2">
      <c r="B1786" s="75">
        <f>'namerena data'!A1776+('namerena data'!B1776-1)/24</f>
        <v>41621.708333333336</v>
      </c>
      <c r="C1786" s="51">
        <f>IF('namerena data'!C1776&gt;0,'namerena data'!C1776/1000,0)</f>
        <v>0</v>
      </c>
      <c r="D1786" s="76">
        <v>93.06</v>
      </c>
      <c r="E1786" s="76">
        <v>27.535</v>
      </c>
      <c r="F1786" s="77">
        <f t="shared" si="56"/>
        <v>1962.4070999999999</v>
      </c>
      <c r="G1786" s="52">
        <f t="shared" si="57"/>
        <v>0</v>
      </c>
    </row>
    <row r="1787" spans="2:7" ht="12.75" customHeight="1" x14ac:dyDescent="0.2">
      <c r="B1787" s="75">
        <f>'namerena data'!A1777+('namerena data'!B1777-1)/24</f>
        <v>41621.75</v>
      </c>
      <c r="C1787" s="51">
        <f>IF('namerena data'!C1777&gt;0,'namerena data'!C1777/1000,0)</f>
        <v>0</v>
      </c>
      <c r="D1787" s="76">
        <v>90.3</v>
      </c>
      <c r="E1787" s="76">
        <v>27.535</v>
      </c>
      <c r="F1787" s="77">
        <f t="shared" si="56"/>
        <v>1886.4105</v>
      </c>
      <c r="G1787" s="52">
        <f t="shared" si="57"/>
        <v>0</v>
      </c>
    </row>
    <row r="1788" spans="2:7" ht="12.75" customHeight="1" x14ac:dyDescent="0.2">
      <c r="B1788" s="75">
        <f>'namerena data'!A1778+('namerena data'!B1778-1)/24</f>
        <v>41621.791666666664</v>
      </c>
      <c r="C1788" s="51">
        <f>IF('namerena data'!C1778&gt;0,'namerena data'!C1778/1000,0)</f>
        <v>0</v>
      </c>
      <c r="D1788" s="76">
        <v>74.09</v>
      </c>
      <c r="E1788" s="76">
        <v>27.535</v>
      </c>
      <c r="F1788" s="77">
        <f t="shared" si="56"/>
        <v>1440.0681500000001</v>
      </c>
      <c r="G1788" s="52">
        <f t="shared" si="57"/>
        <v>0</v>
      </c>
    </row>
    <row r="1789" spans="2:7" ht="12.75" customHeight="1" x14ac:dyDescent="0.2">
      <c r="B1789" s="75">
        <f>'namerena data'!A1779+('namerena data'!B1779-1)/24</f>
        <v>41621.833333333336</v>
      </c>
      <c r="C1789" s="51">
        <f>IF('namerena data'!C1779&gt;0,'namerena data'!C1779/1000,0)</f>
        <v>0</v>
      </c>
      <c r="D1789" s="76">
        <v>65.61</v>
      </c>
      <c r="E1789" s="76">
        <v>27.535</v>
      </c>
      <c r="F1789" s="77">
        <f t="shared" si="56"/>
        <v>1206.5713499999999</v>
      </c>
      <c r="G1789" s="52">
        <f t="shared" si="57"/>
        <v>0</v>
      </c>
    </row>
    <row r="1790" spans="2:7" ht="12.75" customHeight="1" x14ac:dyDescent="0.2">
      <c r="B1790" s="75">
        <f>'namerena data'!A1780+('namerena data'!B1780-1)/24</f>
        <v>41621.875</v>
      </c>
      <c r="C1790" s="51">
        <f>IF('namerena data'!C1780&gt;0,'namerena data'!C1780/1000,0)</f>
        <v>0</v>
      </c>
      <c r="D1790" s="76">
        <v>55.51</v>
      </c>
      <c r="E1790" s="76">
        <v>27.535</v>
      </c>
      <c r="F1790" s="77">
        <f t="shared" si="56"/>
        <v>928.46785</v>
      </c>
      <c r="G1790" s="52">
        <f t="shared" si="57"/>
        <v>0</v>
      </c>
    </row>
    <row r="1791" spans="2:7" ht="12.75" customHeight="1" x14ac:dyDescent="0.2">
      <c r="B1791" s="75">
        <f>'namerena data'!A1781+('namerena data'!B1781-1)/24</f>
        <v>41621.916666666664</v>
      </c>
      <c r="C1791" s="51">
        <f>IF('namerena data'!C1781&gt;0,'namerena data'!C1781/1000,0)</f>
        <v>0</v>
      </c>
      <c r="D1791" s="76">
        <v>46.01</v>
      </c>
      <c r="E1791" s="76">
        <v>27.535</v>
      </c>
      <c r="F1791" s="77">
        <f t="shared" si="56"/>
        <v>666.88535000000002</v>
      </c>
      <c r="G1791" s="52">
        <f t="shared" si="57"/>
        <v>0</v>
      </c>
    </row>
    <row r="1792" spans="2:7" ht="12.75" customHeight="1" x14ac:dyDescent="0.2">
      <c r="B1792" s="75">
        <f>'namerena data'!A1782+('namerena data'!B1782-1)/24</f>
        <v>41621.958333333336</v>
      </c>
      <c r="C1792" s="51">
        <f>IF('namerena data'!C1782&gt;0,'namerena data'!C1782/1000,0)</f>
        <v>0</v>
      </c>
      <c r="D1792" s="76">
        <v>33.270000000000003</v>
      </c>
      <c r="E1792" s="76">
        <v>27.535</v>
      </c>
      <c r="F1792" s="77">
        <f t="shared" si="56"/>
        <v>316.08945000000006</v>
      </c>
      <c r="G1792" s="52">
        <f t="shared" si="57"/>
        <v>0</v>
      </c>
    </row>
    <row r="1793" spans="2:7" ht="12.75" customHeight="1" x14ac:dyDescent="0.2">
      <c r="B1793" s="75">
        <f>'namerena data'!A1783+('namerena data'!B1783-1)/24</f>
        <v>41622</v>
      </c>
      <c r="C1793" s="51">
        <f>IF('namerena data'!C1783&gt;0,'namerena data'!C1783/1000,0)</f>
        <v>0</v>
      </c>
      <c r="D1793" s="76">
        <v>36.24</v>
      </c>
      <c r="E1793" s="76">
        <v>27.535</v>
      </c>
      <c r="F1793" s="77">
        <f t="shared" si="56"/>
        <v>397.86840000000007</v>
      </c>
      <c r="G1793" s="52">
        <f t="shared" si="57"/>
        <v>0</v>
      </c>
    </row>
    <row r="1794" spans="2:7" ht="12.75" customHeight="1" x14ac:dyDescent="0.2">
      <c r="B1794" s="75">
        <f>'namerena data'!A1784+('namerena data'!B1784-1)/24</f>
        <v>41622.041666666664</v>
      </c>
      <c r="C1794" s="51">
        <f>IF('namerena data'!C1784&gt;0,'namerena data'!C1784/1000,0)</f>
        <v>0</v>
      </c>
      <c r="D1794" s="76">
        <v>33.729999999999997</v>
      </c>
      <c r="E1794" s="76">
        <v>27.535</v>
      </c>
      <c r="F1794" s="77">
        <f t="shared" si="56"/>
        <v>328.75554999999997</v>
      </c>
      <c r="G1794" s="52">
        <f t="shared" si="57"/>
        <v>0</v>
      </c>
    </row>
    <row r="1795" spans="2:7" ht="12.75" customHeight="1" x14ac:dyDescent="0.2">
      <c r="B1795" s="75">
        <f>'namerena data'!A1785+('namerena data'!B1785-1)/24</f>
        <v>41622.083333333336</v>
      </c>
      <c r="C1795" s="51">
        <f>IF('namerena data'!C1785&gt;0,'namerena data'!C1785/1000,0)</f>
        <v>0</v>
      </c>
      <c r="D1795" s="76">
        <v>33</v>
      </c>
      <c r="E1795" s="76">
        <v>27.535</v>
      </c>
      <c r="F1795" s="77">
        <f t="shared" si="56"/>
        <v>308.65499999999997</v>
      </c>
      <c r="G1795" s="52">
        <f t="shared" si="57"/>
        <v>0</v>
      </c>
    </row>
    <row r="1796" spans="2:7" ht="12.75" customHeight="1" x14ac:dyDescent="0.2">
      <c r="B1796" s="75">
        <f>'namerena data'!A1786+('namerena data'!B1786-1)/24</f>
        <v>41622.125</v>
      </c>
      <c r="C1796" s="51">
        <f>IF('namerena data'!C1786&gt;0,'namerena data'!C1786/1000,0)</f>
        <v>0</v>
      </c>
      <c r="D1796" s="76">
        <v>32</v>
      </c>
      <c r="E1796" s="76">
        <v>27.535</v>
      </c>
      <c r="F1796" s="77">
        <f t="shared" si="56"/>
        <v>281.12</v>
      </c>
      <c r="G1796" s="52">
        <f t="shared" si="57"/>
        <v>0</v>
      </c>
    </row>
    <row r="1797" spans="2:7" ht="12.75" customHeight="1" x14ac:dyDescent="0.2">
      <c r="B1797" s="75">
        <f>'namerena data'!A1787+('namerena data'!B1787-1)/24</f>
        <v>41622.166666666664</v>
      </c>
      <c r="C1797" s="51">
        <f>IF('namerena data'!C1787&gt;0,'namerena data'!C1787/1000,0)</f>
        <v>0</v>
      </c>
      <c r="D1797" s="76">
        <v>32.25</v>
      </c>
      <c r="E1797" s="76">
        <v>27.535</v>
      </c>
      <c r="F1797" s="77">
        <f t="shared" si="56"/>
        <v>288.00374999999997</v>
      </c>
      <c r="G1797" s="52">
        <f t="shared" si="57"/>
        <v>0</v>
      </c>
    </row>
    <row r="1798" spans="2:7" ht="12.75" customHeight="1" x14ac:dyDescent="0.2">
      <c r="B1798" s="75">
        <f>'namerena data'!A1788+('namerena data'!B1788-1)/24</f>
        <v>41622.208333333336</v>
      </c>
      <c r="C1798" s="51">
        <f>IF('namerena data'!C1788&gt;0,'namerena data'!C1788/1000,0)</f>
        <v>0</v>
      </c>
      <c r="D1798" s="76">
        <v>32.799999999999997</v>
      </c>
      <c r="E1798" s="76">
        <v>27.535</v>
      </c>
      <c r="F1798" s="77">
        <f t="shared" si="56"/>
        <v>303.14799999999991</v>
      </c>
      <c r="G1798" s="52">
        <f t="shared" si="57"/>
        <v>0</v>
      </c>
    </row>
    <row r="1799" spans="2:7" ht="12.75" customHeight="1" x14ac:dyDescent="0.2">
      <c r="B1799" s="75">
        <f>'namerena data'!A1789+('namerena data'!B1789-1)/24</f>
        <v>41622.25</v>
      </c>
      <c r="C1799" s="51">
        <f>IF('namerena data'!C1789&gt;0,'namerena data'!C1789/1000,0)</f>
        <v>0</v>
      </c>
      <c r="D1799" s="76">
        <v>30.59</v>
      </c>
      <c r="E1799" s="76">
        <v>27.535</v>
      </c>
      <c r="F1799" s="77">
        <f t="shared" si="56"/>
        <v>242.29565000000002</v>
      </c>
      <c r="G1799" s="52">
        <f t="shared" si="57"/>
        <v>0</v>
      </c>
    </row>
    <row r="1800" spans="2:7" ht="12.75" customHeight="1" x14ac:dyDescent="0.2">
      <c r="B1800" s="75">
        <f>'namerena data'!A1790+('namerena data'!B1790-1)/24</f>
        <v>41622.291666666664</v>
      </c>
      <c r="C1800" s="51">
        <f>IF('namerena data'!C1790&gt;0,'namerena data'!C1790/1000,0)</f>
        <v>0</v>
      </c>
      <c r="D1800" s="76">
        <v>34</v>
      </c>
      <c r="E1800" s="76">
        <v>27.535</v>
      </c>
      <c r="F1800" s="77">
        <f t="shared" si="56"/>
        <v>336.19000000000005</v>
      </c>
      <c r="G1800" s="52">
        <f t="shared" si="57"/>
        <v>0</v>
      </c>
    </row>
    <row r="1801" spans="2:7" ht="12.75" customHeight="1" x14ac:dyDescent="0.2">
      <c r="B1801" s="75">
        <f>'namerena data'!A1791+('namerena data'!B1791-1)/24</f>
        <v>41622.333333333336</v>
      </c>
      <c r="C1801" s="51">
        <f>IF('namerena data'!C1791&gt;0,'namerena data'!C1791/1000,0)</f>
        <v>0</v>
      </c>
      <c r="D1801" s="76">
        <v>37.549999999999997</v>
      </c>
      <c r="E1801" s="76">
        <v>27.535</v>
      </c>
      <c r="F1801" s="77">
        <f t="shared" si="56"/>
        <v>433.9392499999999</v>
      </c>
      <c r="G1801" s="52">
        <f t="shared" si="57"/>
        <v>0</v>
      </c>
    </row>
    <row r="1802" spans="2:7" ht="12.75" customHeight="1" x14ac:dyDescent="0.2">
      <c r="B1802" s="75">
        <f>'namerena data'!A1792+('namerena data'!B1792-1)/24</f>
        <v>41622.375</v>
      </c>
      <c r="C1802" s="51">
        <f>IF('namerena data'!C1792&gt;0,'namerena data'!C1792/1000,0)</f>
        <v>0</v>
      </c>
      <c r="D1802" s="76">
        <v>44</v>
      </c>
      <c r="E1802" s="76">
        <v>27.535</v>
      </c>
      <c r="F1802" s="77">
        <f t="shared" si="56"/>
        <v>611.54</v>
      </c>
      <c r="G1802" s="52">
        <f t="shared" si="57"/>
        <v>0</v>
      </c>
    </row>
    <row r="1803" spans="2:7" ht="12.75" customHeight="1" x14ac:dyDescent="0.2">
      <c r="B1803" s="75">
        <f>'namerena data'!A1793+('namerena data'!B1793-1)/24</f>
        <v>41622.416666666664</v>
      </c>
      <c r="C1803" s="51">
        <f>IF('namerena data'!C1793&gt;0,'namerena data'!C1793/1000,0)</f>
        <v>0</v>
      </c>
      <c r="D1803" s="76">
        <v>43.88</v>
      </c>
      <c r="E1803" s="76">
        <v>27.535</v>
      </c>
      <c r="F1803" s="77">
        <f t="shared" si="56"/>
        <v>608.23580000000015</v>
      </c>
      <c r="G1803" s="52">
        <f t="shared" si="57"/>
        <v>0</v>
      </c>
    </row>
    <row r="1804" spans="2:7" ht="12.75" customHeight="1" x14ac:dyDescent="0.2">
      <c r="B1804" s="75">
        <f>'namerena data'!A1794+('namerena data'!B1794-1)/24</f>
        <v>41622.458333333336</v>
      </c>
      <c r="C1804" s="51">
        <f>IF('namerena data'!C1794&gt;0,'namerena data'!C1794/1000,0)</f>
        <v>0</v>
      </c>
      <c r="D1804" s="76">
        <v>44.27</v>
      </c>
      <c r="E1804" s="76">
        <v>27.535</v>
      </c>
      <c r="F1804" s="77">
        <f t="shared" si="56"/>
        <v>618.97445000000016</v>
      </c>
      <c r="G1804" s="52">
        <f t="shared" si="57"/>
        <v>0</v>
      </c>
    </row>
    <row r="1805" spans="2:7" ht="12.75" customHeight="1" x14ac:dyDescent="0.2">
      <c r="B1805" s="75">
        <f>'namerena data'!A1795+('namerena data'!B1795-1)/24</f>
        <v>41622.5</v>
      </c>
      <c r="C1805" s="51">
        <f>IF('namerena data'!C1795&gt;0,'namerena data'!C1795/1000,0)</f>
        <v>0</v>
      </c>
      <c r="D1805" s="76">
        <v>42.16</v>
      </c>
      <c r="E1805" s="76">
        <v>27.535</v>
      </c>
      <c r="F1805" s="77">
        <f t="shared" si="56"/>
        <v>560.87559999999985</v>
      </c>
      <c r="G1805" s="52">
        <f t="shared" si="57"/>
        <v>0</v>
      </c>
    </row>
    <row r="1806" spans="2:7" ht="12.75" customHeight="1" x14ac:dyDescent="0.2">
      <c r="B1806" s="75">
        <f>'namerena data'!A1796+('namerena data'!B1796-1)/24</f>
        <v>41622.541666666664</v>
      </c>
      <c r="C1806" s="51">
        <f>IF('namerena data'!C1796&gt;0,'namerena data'!C1796/1000,0)</f>
        <v>0</v>
      </c>
      <c r="D1806" s="76">
        <v>40.590000000000003</v>
      </c>
      <c r="E1806" s="76">
        <v>27.535</v>
      </c>
      <c r="F1806" s="77">
        <f t="shared" si="56"/>
        <v>517.64565000000016</v>
      </c>
      <c r="G1806" s="52">
        <f t="shared" si="57"/>
        <v>0</v>
      </c>
    </row>
    <row r="1807" spans="2:7" ht="12.75" customHeight="1" x14ac:dyDescent="0.2">
      <c r="B1807" s="75">
        <f>'namerena data'!A1797+('namerena data'!B1797-1)/24</f>
        <v>41622.583333333336</v>
      </c>
      <c r="C1807" s="51">
        <f>IF('namerena data'!C1797&gt;0,'namerena data'!C1797/1000,0)</f>
        <v>0</v>
      </c>
      <c r="D1807" s="76">
        <v>40.9</v>
      </c>
      <c r="E1807" s="76">
        <v>27.535</v>
      </c>
      <c r="F1807" s="77">
        <f t="shared" si="56"/>
        <v>526.18149999999991</v>
      </c>
      <c r="G1807" s="52">
        <f t="shared" si="57"/>
        <v>0</v>
      </c>
    </row>
    <row r="1808" spans="2:7" ht="12.75" customHeight="1" x14ac:dyDescent="0.2">
      <c r="B1808" s="75">
        <f>'namerena data'!A1798+('namerena data'!B1798-1)/24</f>
        <v>41622.625</v>
      </c>
      <c r="C1808" s="51">
        <f>IF('namerena data'!C1798&gt;0,'namerena data'!C1798/1000,0)</f>
        <v>0</v>
      </c>
      <c r="D1808" s="76">
        <v>41.01</v>
      </c>
      <c r="E1808" s="76">
        <v>27.535</v>
      </c>
      <c r="F1808" s="77">
        <f t="shared" si="56"/>
        <v>529.21035000000006</v>
      </c>
      <c r="G1808" s="52">
        <f t="shared" si="57"/>
        <v>0</v>
      </c>
    </row>
    <row r="1809" spans="2:7" ht="12.75" customHeight="1" x14ac:dyDescent="0.2">
      <c r="B1809" s="75">
        <f>'namerena data'!A1799+('namerena data'!B1799-1)/24</f>
        <v>41622.666666666664</v>
      </c>
      <c r="C1809" s="51">
        <f>IF('namerena data'!C1799&gt;0,'namerena data'!C1799/1000,0)</f>
        <v>0</v>
      </c>
      <c r="D1809" s="76">
        <v>48.57</v>
      </c>
      <c r="E1809" s="76">
        <v>27.535</v>
      </c>
      <c r="F1809" s="77">
        <f t="shared" si="56"/>
        <v>737.37495000000013</v>
      </c>
      <c r="G1809" s="52">
        <f t="shared" si="57"/>
        <v>0</v>
      </c>
    </row>
    <row r="1810" spans="2:7" ht="12.75" customHeight="1" x14ac:dyDescent="0.2">
      <c r="B1810" s="75">
        <f>'namerena data'!A1800+('namerena data'!B1800-1)/24</f>
        <v>41622.708333333336</v>
      </c>
      <c r="C1810" s="51">
        <f>IF('namerena data'!C1800&gt;0,'namerena data'!C1800/1000,0)</f>
        <v>0</v>
      </c>
      <c r="D1810" s="76">
        <v>65.86</v>
      </c>
      <c r="E1810" s="76">
        <v>27.535</v>
      </c>
      <c r="F1810" s="77">
        <f t="shared" si="56"/>
        <v>1213.4550999999999</v>
      </c>
      <c r="G1810" s="52">
        <f t="shared" si="57"/>
        <v>0</v>
      </c>
    </row>
    <row r="1811" spans="2:7" ht="12.75" customHeight="1" x14ac:dyDescent="0.2">
      <c r="B1811" s="75">
        <f>'namerena data'!A1801+('namerena data'!B1801-1)/24</f>
        <v>41622.75</v>
      </c>
      <c r="C1811" s="51">
        <f>IF('namerena data'!C1801&gt;0,'namerena data'!C1801/1000,0)</f>
        <v>0</v>
      </c>
      <c r="D1811" s="76">
        <v>64.13</v>
      </c>
      <c r="E1811" s="76">
        <v>27.535</v>
      </c>
      <c r="F1811" s="77">
        <f t="shared" si="56"/>
        <v>1165.8195499999999</v>
      </c>
      <c r="G1811" s="52">
        <f t="shared" si="57"/>
        <v>0</v>
      </c>
    </row>
    <row r="1812" spans="2:7" ht="12.75" customHeight="1" x14ac:dyDescent="0.2">
      <c r="B1812" s="75">
        <f>'namerena data'!A1802+('namerena data'!B1802-1)/24</f>
        <v>41622.791666666664</v>
      </c>
      <c r="C1812" s="51">
        <f>IF('namerena data'!C1802&gt;0,'namerena data'!C1802/1000,0)</f>
        <v>0</v>
      </c>
      <c r="D1812" s="76">
        <v>48.93</v>
      </c>
      <c r="E1812" s="76">
        <v>27.535</v>
      </c>
      <c r="F1812" s="77">
        <f t="shared" si="56"/>
        <v>747.28755000000001</v>
      </c>
      <c r="G1812" s="52">
        <f t="shared" si="57"/>
        <v>0</v>
      </c>
    </row>
    <row r="1813" spans="2:7" ht="12.75" customHeight="1" x14ac:dyDescent="0.2">
      <c r="B1813" s="75">
        <f>'namerena data'!A1803+('namerena data'!B1803-1)/24</f>
        <v>41622.833333333336</v>
      </c>
      <c r="C1813" s="51">
        <f>IF('namerena data'!C1803&gt;0,'namerena data'!C1803/1000,0)</f>
        <v>0</v>
      </c>
      <c r="D1813" s="76">
        <v>39.14</v>
      </c>
      <c r="E1813" s="76">
        <v>27.535</v>
      </c>
      <c r="F1813" s="77">
        <f t="shared" si="56"/>
        <v>477.71990000000005</v>
      </c>
      <c r="G1813" s="52">
        <f t="shared" si="57"/>
        <v>0</v>
      </c>
    </row>
    <row r="1814" spans="2:7" ht="12.75" customHeight="1" x14ac:dyDescent="0.2">
      <c r="B1814" s="75">
        <f>'namerena data'!A1804+('namerena data'!B1804-1)/24</f>
        <v>41622.875</v>
      </c>
      <c r="C1814" s="51">
        <f>IF('namerena data'!C1804&gt;0,'namerena data'!C1804/1000,0)</f>
        <v>0</v>
      </c>
      <c r="D1814" s="76">
        <v>34</v>
      </c>
      <c r="E1814" s="76">
        <v>27.535</v>
      </c>
      <c r="F1814" s="77">
        <f t="shared" si="56"/>
        <v>336.19000000000005</v>
      </c>
      <c r="G1814" s="52">
        <f t="shared" si="57"/>
        <v>0</v>
      </c>
    </row>
    <row r="1815" spans="2:7" ht="12.75" customHeight="1" x14ac:dyDescent="0.2">
      <c r="B1815" s="75">
        <f>'namerena data'!A1805+('namerena data'!B1805-1)/24</f>
        <v>41622.916666666664</v>
      </c>
      <c r="C1815" s="51">
        <f>IF('namerena data'!C1805&gt;0,'namerena data'!C1805/1000,0)</f>
        <v>0</v>
      </c>
      <c r="D1815" s="76">
        <v>32.630000000000003</v>
      </c>
      <c r="E1815" s="76">
        <v>27.535</v>
      </c>
      <c r="F1815" s="77">
        <f t="shared" si="56"/>
        <v>298.46705000000009</v>
      </c>
      <c r="G1815" s="52">
        <f t="shared" si="57"/>
        <v>0</v>
      </c>
    </row>
    <row r="1816" spans="2:7" ht="12.75" customHeight="1" x14ac:dyDescent="0.2">
      <c r="B1816" s="75">
        <f>'namerena data'!A1806+('namerena data'!B1806-1)/24</f>
        <v>41622.958333333336</v>
      </c>
      <c r="C1816" s="51">
        <f>IF('namerena data'!C1806&gt;0,'namerena data'!C1806/1000,0)</f>
        <v>0</v>
      </c>
      <c r="D1816" s="76">
        <v>26.41</v>
      </c>
      <c r="E1816" s="76">
        <v>27.535</v>
      </c>
      <c r="F1816" s="77">
        <f t="shared" si="56"/>
        <v>127.19934999999998</v>
      </c>
      <c r="G1816" s="52">
        <f t="shared" si="57"/>
        <v>0</v>
      </c>
    </row>
    <row r="1817" spans="2:7" ht="12.75" customHeight="1" x14ac:dyDescent="0.2">
      <c r="B1817" s="75">
        <f>'namerena data'!A1807+('namerena data'!B1807-1)/24</f>
        <v>41623</v>
      </c>
      <c r="C1817" s="51">
        <f>IF('namerena data'!C1807&gt;0,'namerena data'!C1807/1000,0)</f>
        <v>0</v>
      </c>
      <c r="D1817" s="76">
        <v>23.9</v>
      </c>
      <c r="E1817" s="76">
        <v>27.535</v>
      </c>
      <c r="F1817" s="77">
        <f t="shared" ref="F1817:F1880" si="58">+IF(AND(ISNUMBER(D1817),ISNUMBER(E1817)),D1817*E1817-$F$13,0)</f>
        <v>58.086500000000001</v>
      </c>
      <c r="G1817" s="52">
        <f t="shared" ref="G1817:G1880" si="59">+(C1817*F1817)</f>
        <v>0</v>
      </c>
    </row>
    <row r="1818" spans="2:7" ht="12.75" customHeight="1" x14ac:dyDescent="0.2">
      <c r="B1818" s="75">
        <f>'namerena data'!A1808+('namerena data'!B1808-1)/24</f>
        <v>41623.041666666664</v>
      </c>
      <c r="C1818" s="51">
        <f>IF('namerena data'!C1808&gt;0,'namerena data'!C1808/1000,0)</f>
        <v>0</v>
      </c>
      <c r="D1818" s="76">
        <v>18</v>
      </c>
      <c r="E1818" s="76">
        <v>27.535</v>
      </c>
      <c r="F1818" s="77">
        <f t="shared" si="58"/>
        <v>-104.37</v>
      </c>
      <c r="G1818" s="52">
        <f t="shared" si="59"/>
        <v>0</v>
      </c>
    </row>
    <row r="1819" spans="2:7" ht="12.75" customHeight="1" x14ac:dyDescent="0.2">
      <c r="B1819" s="75">
        <f>'namerena data'!A1809+('namerena data'!B1809-1)/24</f>
        <v>41623.083333333336</v>
      </c>
      <c r="C1819" s="51">
        <f>IF('namerena data'!C1809&gt;0,'namerena data'!C1809/1000,0)</f>
        <v>0</v>
      </c>
      <c r="D1819" s="76">
        <v>15</v>
      </c>
      <c r="E1819" s="76">
        <v>27.535</v>
      </c>
      <c r="F1819" s="77">
        <f t="shared" si="58"/>
        <v>-186.97500000000002</v>
      </c>
      <c r="G1819" s="52">
        <f t="shared" si="59"/>
        <v>0</v>
      </c>
    </row>
    <row r="1820" spans="2:7" ht="12.75" customHeight="1" x14ac:dyDescent="0.2">
      <c r="B1820" s="75">
        <f>'namerena data'!A1810+('namerena data'!B1810-1)/24</f>
        <v>41623.125</v>
      </c>
      <c r="C1820" s="51">
        <f>IF('namerena data'!C1810&gt;0,'namerena data'!C1810/1000,0)</f>
        <v>0</v>
      </c>
      <c r="D1820" s="76">
        <v>12.8</v>
      </c>
      <c r="E1820" s="76">
        <v>27.535</v>
      </c>
      <c r="F1820" s="77">
        <f t="shared" si="58"/>
        <v>-247.55199999999996</v>
      </c>
      <c r="G1820" s="52">
        <f t="shared" si="59"/>
        <v>0</v>
      </c>
    </row>
    <row r="1821" spans="2:7" ht="12.75" customHeight="1" x14ac:dyDescent="0.2">
      <c r="B1821" s="75">
        <f>'namerena data'!A1811+('namerena data'!B1811-1)/24</f>
        <v>41623.166666666664</v>
      </c>
      <c r="C1821" s="51">
        <f>IF('namerena data'!C1811&gt;0,'namerena data'!C1811/1000,0)</f>
        <v>0</v>
      </c>
      <c r="D1821" s="76">
        <v>13.3</v>
      </c>
      <c r="E1821" s="76">
        <v>27.535</v>
      </c>
      <c r="F1821" s="77">
        <f t="shared" si="58"/>
        <v>-233.78449999999998</v>
      </c>
      <c r="G1821" s="52">
        <f t="shared" si="59"/>
        <v>0</v>
      </c>
    </row>
    <row r="1822" spans="2:7" ht="12.75" customHeight="1" x14ac:dyDescent="0.2">
      <c r="B1822" s="75">
        <f>'namerena data'!A1812+('namerena data'!B1812-1)/24</f>
        <v>41623.208333333336</v>
      </c>
      <c r="C1822" s="51">
        <f>IF('namerena data'!C1812&gt;0,'namerena data'!C1812/1000,0)</f>
        <v>0</v>
      </c>
      <c r="D1822" s="76">
        <v>12.56</v>
      </c>
      <c r="E1822" s="76">
        <v>27.535</v>
      </c>
      <c r="F1822" s="77">
        <f t="shared" si="58"/>
        <v>-254.16039999999998</v>
      </c>
      <c r="G1822" s="52">
        <f t="shared" si="59"/>
        <v>0</v>
      </c>
    </row>
    <row r="1823" spans="2:7" ht="12.75" customHeight="1" x14ac:dyDescent="0.2">
      <c r="B1823" s="75">
        <f>'namerena data'!A1813+('namerena data'!B1813-1)/24</f>
        <v>41623.25</v>
      </c>
      <c r="C1823" s="51">
        <f>IF('namerena data'!C1813&gt;0,'namerena data'!C1813/1000,0)</f>
        <v>0</v>
      </c>
      <c r="D1823" s="76">
        <v>13</v>
      </c>
      <c r="E1823" s="76">
        <v>27.535</v>
      </c>
      <c r="F1823" s="77">
        <f t="shared" si="58"/>
        <v>-242.04500000000002</v>
      </c>
      <c r="G1823" s="52">
        <f t="shared" si="59"/>
        <v>0</v>
      </c>
    </row>
    <row r="1824" spans="2:7" ht="12.75" customHeight="1" x14ac:dyDescent="0.2">
      <c r="B1824" s="75">
        <f>'namerena data'!A1814+('namerena data'!B1814-1)/24</f>
        <v>41623.291666666664</v>
      </c>
      <c r="C1824" s="51">
        <f>IF('namerena data'!C1814&gt;0,'namerena data'!C1814/1000,0)</f>
        <v>0</v>
      </c>
      <c r="D1824" s="76">
        <v>14.9</v>
      </c>
      <c r="E1824" s="76">
        <v>27.535</v>
      </c>
      <c r="F1824" s="77">
        <f t="shared" si="58"/>
        <v>-189.7285</v>
      </c>
      <c r="G1824" s="52">
        <f t="shared" si="59"/>
        <v>0</v>
      </c>
    </row>
    <row r="1825" spans="2:7" ht="12.75" customHeight="1" x14ac:dyDescent="0.2">
      <c r="B1825" s="75">
        <f>'namerena data'!A1815+('namerena data'!B1815-1)/24</f>
        <v>41623.333333333336</v>
      </c>
      <c r="C1825" s="51">
        <f>IF('namerena data'!C1815&gt;0,'namerena data'!C1815/1000,0)</f>
        <v>0</v>
      </c>
      <c r="D1825" s="76">
        <v>18.3</v>
      </c>
      <c r="E1825" s="76">
        <v>27.535</v>
      </c>
      <c r="F1825" s="77">
        <f t="shared" si="58"/>
        <v>-96.109499999999969</v>
      </c>
      <c r="G1825" s="52">
        <f t="shared" si="59"/>
        <v>0</v>
      </c>
    </row>
    <row r="1826" spans="2:7" ht="12.75" customHeight="1" x14ac:dyDescent="0.2">
      <c r="B1826" s="75">
        <f>'namerena data'!A1816+('namerena data'!B1816-1)/24</f>
        <v>41623.375</v>
      </c>
      <c r="C1826" s="51">
        <f>IF('namerena data'!C1816&gt;0,'namerena data'!C1816/1000,0)</f>
        <v>0</v>
      </c>
      <c r="D1826" s="76">
        <v>23.82</v>
      </c>
      <c r="E1826" s="76">
        <v>27.535</v>
      </c>
      <c r="F1826" s="77">
        <f t="shared" si="58"/>
        <v>55.883699999999976</v>
      </c>
      <c r="G1826" s="52">
        <f t="shared" si="59"/>
        <v>0</v>
      </c>
    </row>
    <row r="1827" spans="2:7" ht="12.75" customHeight="1" x14ac:dyDescent="0.2">
      <c r="B1827" s="75">
        <f>'namerena data'!A1817+('namerena data'!B1817-1)/24</f>
        <v>41623.416666666664</v>
      </c>
      <c r="C1827" s="51">
        <f>IF('namerena data'!C1817&gt;0,'namerena data'!C1817/1000,0)</f>
        <v>0</v>
      </c>
      <c r="D1827" s="76">
        <v>28.39</v>
      </c>
      <c r="E1827" s="76">
        <v>27.535</v>
      </c>
      <c r="F1827" s="77">
        <f t="shared" si="58"/>
        <v>181.71865000000003</v>
      </c>
      <c r="G1827" s="52">
        <f t="shared" si="59"/>
        <v>0</v>
      </c>
    </row>
    <row r="1828" spans="2:7" ht="12.75" customHeight="1" x14ac:dyDescent="0.2">
      <c r="B1828" s="75">
        <f>'namerena data'!A1818+('namerena data'!B1818-1)/24</f>
        <v>41623.458333333336</v>
      </c>
      <c r="C1828" s="51">
        <f>IF('namerena data'!C1818&gt;0,'namerena data'!C1818/1000,0)</f>
        <v>0</v>
      </c>
      <c r="D1828" s="76">
        <v>32.729999999999997</v>
      </c>
      <c r="E1828" s="76">
        <v>27.535</v>
      </c>
      <c r="F1828" s="77">
        <f t="shared" si="58"/>
        <v>301.22054999999989</v>
      </c>
      <c r="G1828" s="52">
        <f t="shared" si="59"/>
        <v>0</v>
      </c>
    </row>
    <row r="1829" spans="2:7" ht="12.75" customHeight="1" x14ac:dyDescent="0.2">
      <c r="B1829" s="75">
        <f>'namerena data'!A1819+('namerena data'!B1819-1)/24</f>
        <v>41623.5</v>
      </c>
      <c r="C1829" s="51">
        <f>IF('namerena data'!C1819&gt;0,'namerena data'!C1819/1000,0)</f>
        <v>0</v>
      </c>
      <c r="D1829" s="76">
        <v>30.1</v>
      </c>
      <c r="E1829" s="76">
        <v>27.535</v>
      </c>
      <c r="F1829" s="77">
        <f t="shared" si="58"/>
        <v>228.8035000000001</v>
      </c>
      <c r="G1829" s="52">
        <f t="shared" si="59"/>
        <v>0</v>
      </c>
    </row>
    <row r="1830" spans="2:7" ht="12.75" customHeight="1" x14ac:dyDescent="0.2">
      <c r="B1830" s="75">
        <f>'namerena data'!A1820+('namerena data'!B1820-1)/24</f>
        <v>41623.541666666664</v>
      </c>
      <c r="C1830" s="51">
        <f>IF('namerena data'!C1820&gt;0,'namerena data'!C1820/1000,0)</f>
        <v>0</v>
      </c>
      <c r="D1830" s="76">
        <v>28.69</v>
      </c>
      <c r="E1830" s="76">
        <v>27.535</v>
      </c>
      <c r="F1830" s="77">
        <f t="shared" si="58"/>
        <v>189.97915</v>
      </c>
      <c r="G1830" s="52">
        <f t="shared" si="59"/>
        <v>0</v>
      </c>
    </row>
    <row r="1831" spans="2:7" ht="12.75" customHeight="1" x14ac:dyDescent="0.2">
      <c r="B1831" s="75">
        <f>'namerena data'!A1821+('namerena data'!B1821-1)/24</f>
        <v>41623.583333333336</v>
      </c>
      <c r="C1831" s="51">
        <f>IF('namerena data'!C1821&gt;0,'namerena data'!C1821/1000,0)</f>
        <v>0</v>
      </c>
      <c r="D1831" s="76">
        <v>28.57</v>
      </c>
      <c r="E1831" s="76">
        <v>27.535</v>
      </c>
      <c r="F1831" s="77">
        <f t="shared" si="58"/>
        <v>186.67494999999997</v>
      </c>
      <c r="G1831" s="52">
        <f t="shared" si="59"/>
        <v>0</v>
      </c>
    </row>
    <row r="1832" spans="2:7" ht="12.75" customHeight="1" x14ac:dyDescent="0.2">
      <c r="B1832" s="75">
        <f>'namerena data'!A1822+('namerena data'!B1822-1)/24</f>
        <v>41623.625</v>
      </c>
      <c r="C1832" s="51">
        <f>IF('namerena data'!C1822&gt;0,'namerena data'!C1822/1000,0)</f>
        <v>0</v>
      </c>
      <c r="D1832" s="76">
        <v>31.3</v>
      </c>
      <c r="E1832" s="76">
        <v>27.535</v>
      </c>
      <c r="F1832" s="77">
        <f t="shared" si="58"/>
        <v>261.84550000000002</v>
      </c>
      <c r="G1832" s="52">
        <f t="shared" si="59"/>
        <v>0</v>
      </c>
    </row>
    <row r="1833" spans="2:7" ht="12.75" customHeight="1" x14ac:dyDescent="0.2">
      <c r="B1833" s="75">
        <f>'namerena data'!A1823+('namerena data'!B1823-1)/24</f>
        <v>41623.666666666664</v>
      </c>
      <c r="C1833" s="51">
        <f>IF('namerena data'!C1823&gt;0,'namerena data'!C1823/1000,0)</f>
        <v>0</v>
      </c>
      <c r="D1833" s="76">
        <v>36.74</v>
      </c>
      <c r="E1833" s="76">
        <v>27.535</v>
      </c>
      <c r="F1833" s="77">
        <f t="shared" si="58"/>
        <v>411.63590000000011</v>
      </c>
      <c r="G1833" s="52">
        <f t="shared" si="59"/>
        <v>0</v>
      </c>
    </row>
    <row r="1834" spans="2:7" ht="12.75" customHeight="1" x14ac:dyDescent="0.2">
      <c r="B1834" s="75">
        <f>'namerena data'!A1824+('namerena data'!B1824-1)/24</f>
        <v>41623.708333333336</v>
      </c>
      <c r="C1834" s="51">
        <f>IF('namerena data'!C1824&gt;0,'namerena data'!C1824/1000,0)</f>
        <v>0</v>
      </c>
      <c r="D1834" s="76">
        <v>44</v>
      </c>
      <c r="E1834" s="76">
        <v>27.535</v>
      </c>
      <c r="F1834" s="77">
        <f t="shared" si="58"/>
        <v>611.54</v>
      </c>
      <c r="G1834" s="52">
        <f t="shared" si="59"/>
        <v>0</v>
      </c>
    </row>
    <row r="1835" spans="2:7" ht="12.75" customHeight="1" x14ac:dyDescent="0.2">
      <c r="B1835" s="75">
        <f>'namerena data'!A1825+('namerena data'!B1825-1)/24</f>
        <v>41623.75</v>
      </c>
      <c r="C1835" s="51">
        <f>IF('namerena data'!C1825&gt;0,'namerena data'!C1825/1000,0)</f>
        <v>0</v>
      </c>
      <c r="D1835" s="76">
        <v>43.78</v>
      </c>
      <c r="E1835" s="76">
        <v>27.535</v>
      </c>
      <c r="F1835" s="77">
        <f t="shared" si="58"/>
        <v>605.48230000000012</v>
      </c>
      <c r="G1835" s="52">
        <f t="shared" si="59"/>
        <v>0</v>
      </c>
    </row>
    <row r="1836" spans="2:7" ht="12.75" customHeight="1" x14ac:dyDescent="0.2">
      <c r="B1836" s="75">
        <f>'namerena data'!A1826+('namerena data'!B1826-1)/24</f>
        <v>41623.791666666664</v>
      </c>
      <c r="C1836" s="51">
        <f>IF('namerena data'!C1826&gt;0,'namerena data'!C1826/1000,0)</f>
        <v>0</v>
      </c>
      <c r="D1836" s="76">
        <v>40.159999999999997</v>
      </c>
      <c r="E1836" s="76">
        <v>27.535</v>
      </c>
      <c r="F1836" s="77">
        <f t="shared" si="58"/>
        <v>505.80559999999991</v>
      </c>
      <c r="G1836" s="52">
        <f t="shared" si="59"/>
        <v>0</v>
      </c>
    </row>
    <row r="1837" spans="2:7" ht="12.75" customHeight="1" x14ac:dyDescent="0.2">
      <c r="B1837" s="75">
        <f>'namerena data'!A1827+('namerena data'!B1827-1)/24</f>
        <v>41623.833333333336</v>
      </c>
      <c r="C1837" s="51">
        <f>IF('namerena data'!C1827&gt;0,'namerena data'!C1827/1000,0)</f>
        <v>0</v>
      </c>
      <c r="D1837" s="76">
        <v>37.25</v>
      </c>
      <c r="E1837" s="76">
        <v>27.535</v>
      </c>
      <c r="F1837" s="77">
        <f t="shared" si="58"/>
        <v>425.67875000000004</v>
      </c>
      <c r="G1837" s="52">
        <f t="shared" si="59"/>
        <v>0</v>
      </c>
    </row>
    <row r="1838" spans="2:7" ht="12.75" customHeight="1" x14ac:dyDescent="0.2">
      <c r="B1838" s="75">
        <f>'namerena data'!A1828+('namerena data'!B1828-1)/24</f>
        <v>41623.875</v>
      </c>
      <c r="C1838" s="51">
        <f>IF('namerena data'!C1828&gt;0,'namerena data'!C1828/1000,0)</f>
        <v>0</v>
      </c>
      <c r="D1838" s="76">
        <v>32.83</v>
      </c>
      <c r="E1838" s="76">
        <v>27.535</v>
      </c>
      <c r="F1838" s="77">
        <f t="shared" si="58"/>
        <v>303.97404999999992</v>
      </c>
      <c r="G1838" s="52">
        <f t="shared" si="59"/>
        <v>0</v>
      </c>
    </row>
    <row r="1839" spans="2:7" ht="12.75" customHeight="1" x14ac:dyDescent="0.2">
      <c r="B1839" s="75">
        <f>'namerena data'!A1829+('namerena data'!B1829-1)/24</f>
        <v>41623.916666666664</v>
      </c>
      <c r="C1839" s="51">
        <f>IF('namerena data'!C1829&gt;0,'namerena data'!C1829/1000,0)</f>
        <v>0</v>
      </c>
      <c r="D1839" s="76">
        <v>31.65</v>
      </c>
      <c r="E1839" s="76">
        <v>27.535</v>
      </c>
      <c r="F1839" s="77">
        <f t="shared" si="58"/>
        <v>271.48275000000001</v>
      </c>
      <c r="G1839" s="52">
        <f t="shared" si="59"/>
        <v>0</v>
      </c>
    </row>
    <row r="1840" spans="2:7" ht="12.75" customHeight="1" x14ac:dyDescent="0.2">
      <c r="B1840" s="75">
        <f>'namerena data'!A1830+('namerena data'!B1830-1)/24</f>
        <v>41623.958333333336</v>
      </c>
      <c r="C1840" s="51">
        <f>IF('namerena data'!C1830&gt;0,'namerena data'!C1830/1000,0)</f>
        <v>0</v>
      </c>
      <c r="D1840" s="76">
        <v>24.48</v>
      </c>
      <c r="E1840" s="76">
        <v>27.535</v>
      </c>
      <c r="F1840" s="77">
        <f t="shared" si="58"/>
        <v>74.056800000000067</v>
      </c>
      <c r="G1840" s="52">
        <f t="shared" si="59"/>
        <v>0</v>
      </c>
    </row>
    <row r="1841" spans="2:7" ht="12.75" customHeight="1" x14ac:dyDescent="0.2">
      <c r="B1841" s="75">
        <f>'namerena data'!A1831+('namerena data'!B1831-1)/24</f>
        <v>41624</v>
      </c>
      <c r="C1841" s="51">
        <f>IF('namerena data'!C1831&gt;0,'namerena data'!C1831/1000,0)</f>
        <v>0</v>
      </c>
      <c r="D1841" s="76">
        <v>23.15</v>
      </c>
      <c r="E1841" s="76">
        <v>27.594999999999999</v>
      </c>
      <c r="F1841" s="77">
        <f t="shared" si="58"/>
        <v>38.824249999999893</v>
      </c>
      <c r="G1841" s="52">
        <f t="shared" si="59"/>
        <v>0</v>
      </c>
    </row>
    <row r="1842" spans="2:7" ht="12.75" customHeight="1" x14ac:dyDescent="0.2">
      <c r="B1842" s="75">
        <f>'namerena data'!A1832+('namerena data'!B1832-1)/24</f>
        <v>41624.041666666664</v>
      </c>
      <c r="C1842" s="51">
        <f>IF('namerena data'!C1832&gt;0,'namerena data'!C1832/1000,0)</f>
        <v>0</v>
      </c>
      <c r="D1842" s="76">
        <v>18.3</v>
      </c>
      <c r="E1842" s="76">
        <v>27.594999999999999</v>
      </c>
      <c r="F1842" s="77">
        <f t="shared" si="58"/>
        <v>-95.011500000000012</v>
      </c>
      <c r="G1842" s="52">
        <f t="shared" si="59"/>
        <v>0</v>
      </c>
    </row>
    <row r="1843" spans="2:7" ht="12.75" customHeight="1" x14ac:dyDescent="0.2">
      <c r="B1843" s="75">
        <f>'namerena data'!A1833+('namerena data'!B1833-1)/24</f>
        <v>41624.083333333336</v>
      </c>
      <c r="C1843" s="51">
        <f>IF('namerena data'!C1833&gt;0,'namerena data'!C1833/1000,0)</f>
        <v>0</v>
      </c>
      <c r="D1843" s="76">
        <v>14.42</v>
      </c>
      <c r="E1843" s="76">
        <v>27.594999999999999</v>
      </c>
      <c r="F1843" s="77">
        <f t="shared" si="58"/>
        <v>-202.08010000000002</v>
      </c>
      <c r="G1843" s="52">
        <f t="shared" si="59"/>
        <v>0</v>
      </c>
    </row>
    <row r="1844" spans="2:7" ht="12.75" customHeight="1" x14ac:dyDescent="0.2">
      <c r="B1844" s="75">
        <f>'namerena data'!A1834+('namerena data'!B1834-1)/24</f>
        <v>41624.125</v>
      </c>
      <c r="C1844" s="51">
        <f>IF('namerena data'!C1834&gt;0,'namerena data'!C1834/1000,0)</f>
        <v>0</v>
      </c>
      <c r="D1844" s="76">
        <v>14.02</v>
      </c>
      <c r="E1844" s="76">
        <v>27.594999999999999</v>
      </c>
      <c r="F1844" s="77">
        <f t="shared" si="58"/>
        <v>-213.11810000000003</v>
      </c>
      <c r="G1844" s="52">
        <f t="shared" si="59"/>
        <v>0</v>
      </c>
    </row>
    <row r="1845" spans="2:7" ht="12.75" customHeight="1" x14ac:dyDescent="0.2">
      <c r="B1845" s="75">
        <f>'namerena data'!A1835+('namerena data'!B1835-1)/24</f>
        <v>41624.166666666664</v>
      </c>
      <c r="C1845" s="51">
        <f>IF('namerena data'!C1835&gt;0,'namerena data'!C1835/1000,0)</f>
        <v>0</v>
      </c>
      <c r="D1845" s="76">
        <v>14.4</v>
      </c>
      <c r="E1845" s="76">
        <v>27.594999999999999</v>
      </c>
      <c r="F1845" s="77">
        <f t="shared" si="58"/>
        <v>-202.63200000000001</v>
      </c>
      <c r="G1845" s="52">
        <f t="shared" si="59"/>
        <v>0</v>
      </c>
    </row>
    <row r="1846" spans="2:7" ht="12.75" customHeight="1" x14ac:dyDescent="0.2">
      <c r="B1846" s="75">
        <f>'namerena data'!A1836+('namerena data'!B1836-1)/24</f>
        <v>41624.208333333336</v>
      </c>
      <c r="C1846" s="51">
        <f>IF('namerena data'!C1836&gt;0,'namerena data'!C1836/1000,0)</f>
        <v>0</v>
      </c>
      <c r="D1846" s="76">
        <v>20.12</v>
      </c>
      <c r="E1846" s="76">
        <v>27.594999999999999</v>
      </c>
      <c r="F1846" s="77">
        <f t="shared" si="58"/>
        <v>-44.788599999999974</v>
      </c>
      <c r="G1846" s="52">
        <f t="shared" si="59"/>
        <v>0</v>
      </c>
    </row>
    <row r="1847" spans="2:7" ht="12.75" customHeight="1" x14ac:dyDescent="0.2">
      <c r="B1847" s="75">
        <f>'namerena data'!A1837+('namerena data'!B1837-1)/24</f>
        <v>41624.25</v>
      </c>
      <c r="C1847" s="51">
        <f>IF('namerena data'!C1837&gt;0,'namerena data'!C1837/1000,0)</f>
        <v>0</v>
      </c>
      <c r="D1847" s="76">
        <v>35.22</v>
      </c>
      <c r="E1847" s="76">
        <v>27.594999999999999</v>
      </c>
      <c r="F1847" s="77">
        <f t="shared" si="58"/>
        <v>371.89589999999998</v>
      </c>
      <c r="G1847" s="52">
        <f t="shared" si="59"/>
        <v>0</v>
      </c>
    </row>
    <row r="1848" spans="2:7" ht="12.75" customHeight="1" x14ac:dyDescent="0.2">
      <c r="B1848" s="75">
        <f>'namerena data'!A1838+('namerena data'!B1838-1)/24</f>
        <v>41624.291666666664</v>
      </c>
      <c r="C1848" s="51">
        <f>IF('namerena data'!C1838&gt;0,'namerena data'!C1838/1000,0)</f>
        <v>0</v>
      </c>
      <c r="D1848" s="76">
        <v>54</v>
      </c>
      <c r="E1848" s="76">
        <v>27.594999999999999</v>
      </c>
      <c r="F1848" s="77">
        <f t="shared" si="58"/>
        <v>890.12999999999988</v>
      </c>
      <c r="G1848" s="52">
        <f t="shared" si="59"/>
        <v>0</v>
      </c>
    </row>
    <row r="1849" spans="2:7" ht="12.75" customHeight="1" x14ac:dyDescent="0.2">
      <c r="B1849" s="75">
        <f>'namerena data'!A1839+('namerena data'!B1839-1)/24</f>
        <v>41624.333333333336</v>
      </c>
      <c r="C1849" s="51">
        <f>IF('namerena data'!C1839&gt;0,'namerena data'!C1839/1000,0)</f>
        <v>0</v>
      </c>
      <c r="D1849" s="76">
        <v>54.2</v>
      </c>
      <c r="E1849" s="76">
        <v>27.594999999999999</v>
      </c>
      <c r="F1849" s="77">
        <f t="shared" si="58"/>
        <v>895.64900000000011</v>
      </c>
      <c r="G1849" s="52">
        <f t="shared" si="59"/>
        <v>0</v>
      </c>
    </row>
    <row r="1850" spans="2:7" ht="12.75" customHeight="1" x14ac:dyDescent="0.2">
      <c r="B1850" s="75">
        <f>'namerena data'!A1840+('namerena data'!B1840-1)/24</f>
        <v>41624.375</v>
      </c>
      <c r="C1850" s="51">
        <f>IF('namerena data'!C1840&gt;0,'namerena data'!C1840/1000,0)</f>
        <v>0</v>
      </c>
      <c r="D1850" s="76">
        <v>49.1</v>
      </c>
      <c r="E1850" s="76">
        <v>27.594999999999999</v>
      </c>
      <c r="F1850" s="77">
        <f t="shared" si="58"/>
        <v>754.91450000000009</v>
      </c>
      <c r="G1850" s="52">
        <f t="shared" si="59"/>
        <v>0</v>
      </c>
    </row>
    <row r="1851" spans="2:7" ht="12.75" customHeight="1" x14ac:dyDescent="0.2">
      <c r="B1851" s="75">
        <f>'namerena data'!A1841+('namerena data'!B1841-1)/24</f>
        <v>41624.416666666664</v>
      </c>
      <c r="C1851" s="51">
        <f>IF('namerena data'!C1841&gt;0,'namerena data'!C1841/1000,0)</f>
        <v>0</v>
      </c>
      <c r="D1851" s="76">
        <v>41.35</v>
      </c>
      <c r="E1851" s="76">
        <v>27.594999999999999</v>
      </c>
      <c r="F1851" s="77">
        <f t="shared" si="58"/>
        <v>541.05324999999993</v>
      </c>
      <c r="G1851" s="52">
        <f t="shared" si="59"/>
        <v>0</v>
      </c>
    </row>
    <row r="1852" spans="2:7" ht="12.75" customHeight="1" x14ac:dyDescent="0.2">
      <c r="B1852" s="75">
        <f>'namerena data'!A1842+('namerena data'!B1842-1)/24</f>
        <v>41624.458333333336</v>
      </c>
      <c r="C1852" s="51">
        <f>IF('namerena data'!C1842&gt;0,'namerena data'!C1842/1000,0)</f>
        <v>0</v>
      </c>
      <c r="D1852" s="76">
        <v>39.04</v>
      </c>
      <c r="E1852" s="76">
        <v>27.594999999999999</v>
      </c>
      <c r="F1852" s="77">
        <f t="shared" si="58"/>
        <v>477.30880000000002</v>
      </c>
      <c r="G1852" s="52">
        <f t="shared" si="59"/>
        <v>0</v>
      </c>
    </row>
    <row r="1853" spans="2:7" ht="12.75" customHeight="1" x14ac:dyDescent="0.2">
      <c r="B1853" s="75">
        <f>'namerena data'!A1843+('namerena data'!B1843-1)/24</f>
        <v>41624.5</v>
      </c>
      <c r="C1853" s="51">
        <f>IF('namerena data'!C1843&gt;0,'namerena data'!C1843/1000,0)</f>
        <v>0</v>
      </c>
      <c r="D1853" s="76">
        <v>38.28</v>
      </c>
      <c r="E1853" s="76">
        <v>27.594999999999999</v>
      </c>
      <c r="F1853" s="77">
        <f t="shared" si="58"/>
        <v>456.33660000000009</v>
      </c>
      <c r="G1853" s="52">
        <f t="shared" si="59"/>
        <v>0</v>
      </c>
    </row>
    <row r="1854" spans="2:7" ht="12.75" customHeight="1" x14ac:dyDescent="0.2">
      <c r="B1854" s="75">
        <f>'namerena data'!A1844+('namerena data'!B1844-1)/24</f>
        <v>41624.541666666664</v>
      </c>
      <c r="C1854" s="51">
        <f>IF('namerena data'!C1844&gt;0,'namerena data'!C1844/1000,0)</f>
        <v>0</v>
      </c>
      <c r="D1854" s="76">
        <v>43.4</v>
      </c>
      <c r="E1854" s="76">
        <v>27.594999999999999</v>
      </c>
      <c r="F1854" s="77">
        <f t="shared" si="58"/>
        <v>597.62299999999982</v>
      </c>
      <c r="G1854" s="52">
        <f t="shared" si="59"/>
        <v>0</v>
      </c>
    </row>
    <row r="1855" spans="2:7" ht="12.75" customHeight="1" x14ac:dyDescent="0.2">
      <c r="B1855" s="75">
        <f>'namerena data'!A1845+('namerena data'!B1845-1)/24</f>
        <v>41624.583333333336</v>
      </c>
      <c r="C1855" s="51">
        <f>IF('namerena data'!C1845&gt;0,'namerena data'!C1845/1000,0)</f>
        <v>0</v>
      </c>
      <c r="D1855" s="76">
        <v>50.1</v>
      </c>
      <c r="E1855" s="76">
        <v>27.594999999999999</v>
      </c>
      <c r="F1855" s="77">
        <f t="shared" si="58"/>
        <v>782.50949999999989</v>
      </c>
      <c r="G1855" s="52">
        <f t="shared" si="59"/>
        <v>0</v>
      </c>
    </row>
    <row r="1856" spans="2:7" ht="12.75" customHeight="1" x14ac:dyDescent="0.2">
      <c r="B1856" s="75">
        <f>'namerena data'!A1846+('namerena data'!B1846-1)/24</f>
        <v>41624.625</v>
      </c>
      <c r="C1856" s="51">
        <f>IF('namerena data'!C1846&gt;0,'namerena data'!C1846/1000,0)</f>
        <v>0</v>
      </c>
      <c r="D1856" s="76">
        <v>59.13</v>
      </c>
      <c r="E1856" s="76">
        <v>27.594999999999999</v>
      </c>
      <c r="F1856" s="77">
        <f t="shared" si="58"/>
        <v>1031.69235</v>
      </c>
      <c r="G1856" s="52">
        <f t="shared" si="59"/>
        <v>0</v>
      </c>
    </row>
    <row r="1857" spans="2:7" ht="12.75" customHeight="1" x14ac:dyDescent="0.2">
      <c r="B1857" s="75">
        <f>'namerena data'!A1847+('namerena data'!B1847-1)/24</f>
        <v>41624.666666666664</v>
      </c>
      <c r="C1857" s="51">
        <f>IF('namerena data'!C1847&gt;0,'namerena data'!C1847/1000,0)</f>
        <v>0</v>
      </c>
      <c r="D1857" s="76">
        <v>63.58</v>
      </c>
      <c r="E1857" s="76">
        <v>27.594999999999999</v>
      </c>
      <c r="F1857" s="77">
        <f t="shared" si="58"/>
        <v>1154.4901</v>
      </c>
      <c r="G1857" s="52">
        <f t="shared" si="59"/>
        <v>0</v>
      </c>
    </row>
    <row r="1858" spans="2:7" ht="12.75" customHeight="1" x14ac:dyDescent="0.2">
      <c r="B1858" s="75">
        <f>'namerena data'!A1848+('namerena data'!B1848-1)/24</f>
        <v>41624.708333333336</v>
      </c>
      <c r="C1858" s="51">
        <f>IF('namerena data'!C1848&gt;0,'namerena data'!C1848/1000,0)</f>
        <v>0</v>
      </c>
      <c r="D1858" s="76">
        <v>76.56</v>
      </c>
      <c r="E1858" s="76">
        <v>27.594999999999999</v>
      </c>
      <c r="F1858" s="77">
        <f t="shared" si="58"/>
        <v>1512.6732000000002</v>
      </c>
      <c r="G1858" s="52">
        <f t="shared" si="59"/>
        <v>0</v>
      </c>
    </row>
    <row r="1859" spans="2:7" ht="12.75" customHeight="1" x14ac:dyDescent="0.2">
      <c r="B1859" s="75">
        <f>'namerena data'!A1849+('namerena data'!B1849-1)/24</f>
        <v>41624.75</v>
      </c>
      <c r="C1859" s="51">
        <f>IF('namerena data'!C1849&gt;0,'namerena data'!C1849/1000,0)</f>
        <v>0</v>
      </c>
      <c r="D1859" s="76">
        <v>67.81</v>
      </c>
      <c r="E1859" s="76">
        <v>27.594999999999999</v>
      </c>
      <c r="F1859" s="77">
        <f t="shared" si="58"/>
        <v>1271.21695</v>
      </c>
      <c r="G1859" s="52">
        <f t="shared" si="59"/>
        <v>0</v>
      </c>
    </row>
    <row r="1860" spans="2:7" ht="12.75" customHeight="1" x14ac:dyDescent="0.2">
      <c r="B1860" s="75">
        <f>'namerena data'!A1850+('namerena data'!B1850-1)/24</f>
        <v>41624.791666666664</v>
      </c>
      <c r="C1860" s="51">
        <f>IF('namerena data'!C1850&gt;0,'namerena data'!C1850/1000,0)</f>
        <v>0</v>
      </c>
      <c r="D1860" s="76">
        <v>58.31</v>
      </c>
      <c r="E1860" s="76">
        <v>27.594999999999999</v>
      </c>
      <c r="F1860" s="77">
        <f t="shared" si="58"/>
        <v>1009.0644500000001</v>
      </c>
      <c r="G1860" s="52">
        <f t="shared" si="59"/>
        <v>0</v>
      </c>
    </row>
    <row r="1861" spans="2:7" ht="12.75" customHeight="1" x14ac:dyDescent="0.2">
      <c r="B1861" s="75">
        <f>'namerena data'!A1851+('namerena data'!B1851-1)/24</f>
        <v>41624.833333333336</v>
      </c>
      <c r="C1861" s="51">
        <f>IF('namerena data'!C1851&gt;0,'namerena data'!C1851/1000,0)</f>
        <v>0</v>
      </c>
      <c r="D1861" s="76">
        <v>53.7</v>
      </c>
      <c r="E1861" s="76">
        <v>27.594999999999999</v>
      </c>
      <c r="F1861" s="77">
        <f t="shared" si="58"/>
        <v>881.85149999999999</v>
      </c>
      <c r="G1861" s="52">
        <f t="shared" si="59"/>
        <v>0</v>
      </c>
    </row>
    <row r="1862" spans="2:7" ht="12.75" customHeight="1" x14ac:dyDescent="0.2">
      <c r="B1862" s="75">
        <f>'namerena data'!A1852+('namerena data'!B1852-1)/24</f>
        <v>41624.875</v>
      </c>
      <c r="C1862" s="51">
        <f>IF('namerena data'!C1852&gt;0,'namerena data'!C1852/1000,0)</f>
        <v>0</v>
      </c>
      <c r="D1862" s="76">
        <v>41.4</v>
      </c>
      <c r="E1862" s="76">
        <v>27.594999999999999</v>
      </c>
      <c r="F1862" s="77">
        <f t="shared" si="58"/>
        <v>542.43299999999999</v>
      </c>
      <c r="G1862" s="52">
        <f t="shared" si="59"/>
        <v>0</v>
      </c>
    </row>
    <row r="1863" spans="2:7" ht="12.75" customHeight="1" x14ac:dyDescent="0.2">
      <c r="B1863" s="75">
        <f>'namerena data'!A1853+('namerena data'!B1853-1)/24</f>
        <v>41624.916666666664</v>
      </c>
      <c r="C1863" s="51">
        <f>IF('namerena data'!C1853&gt;0,'namerena data'!C1853/1000,0)</f>
        <v>0</v>
      </c>
      <c r="D1863" s="76">
        <v>34.03</v>
      </c>
      <c r="E1863" s="76">
        <v>27.594999999999999</v>
      </c>
      <c r="F1863" s="77">
        <f t="shared" si="58"/>
        <v>339.05785000000003</v>
      </c>
      <c r="G1863" s="52">
        <f t="shared" si="59"/>
        <v>0</v>
      </c>
    </row>
    <row r="1864" spans="2:7" ht="12.75" customHeight="1" x14ac:dyDescent="0.2">
      <c r="B1864" s="75">
        <f>'namerena data'!A1854+('namerena data'!B1854-1)/24</f>
        <v>41624.958333333336</v>
      </c>
      <c r="C1864" s="51">
        <f>IF('namerena data'!C1854&gt;0,'namerena data'!C1854/1000,0)</f>
        <v>0</v>
      </c>
      <c r="D1864" s="76">
        <v>28.8</v>
      </c>
      <c r="E1864" s="76">
        <v>27.594999999999999</v>
      </c>
      <c r="F1864" s="77">
        <f t="shared" si="58"/>
        <v>194.73599999999999</v>
      </c>
      <c r="G1864" s="52">
        <f t="shared" si="59"/>
        <v>0</v>
      </c>
    </row>
    <row r="1865" spans="2:7" ht="12.75" customHeight="1" x14ac:dyDescent="0.2">
      <c r="B1865" s="75">
        <f>'namerena data'!A1855+('namerena data'!B1855-1)/24</f>
        <v>41625</v>
      </c>
      <c r="C1865" s="51">
        <f>IF('namerena data'!C1855&gt;0,'namerena data'!C1855/1000,0)</f>
        <v>0</v>
      </c>
      <c r="D1865" s="76">
        <v>27.99</v>
      </c>
      <c r="E1865" s="76">
        <v>27.655000000000001</v>
      </c>
      <c r="F1865" s="77">
        <f t="shared" si="58"/>
        <v>174.06344999999999</v>
      </c>
      <c r="G1865" s="52">
        <f t="shared" si="59"/>
        <v>0</v>
      </c>
    </row>
    <row r="1866" spans="2:7" ht="12.75" customHeight="1" x14ac:dyDescent="0.2">
      <c r="B1866" s="75">
        <f>'namerena data'!A1856+('namerena data'!B1856-1)/24</f>
        <v>41625.041666666664</v>
      </c>
      <c r="C1866" s="51">
        <f>IF('namerena data'!C1856&gt;0,'namerena data'!C1856/1000,0)</f>
        <v>0</v>
      </c>
      <c r="D1866" s="76">
        <v>27.3</v>
      </c>
      <c r="E1866" s="76">
        <v>27.655000000000001</v>
      </c>
      <c r="F1866" s="77">
        <f t="shared" si="58"/>
        <v>154.9815000000001</v>
      </c>
      <c r="G1866" s="52">
        <f t="shared" si="59"/>
        <v>0</v>
      </c>
    </row>
    <row r="1867" spans="2:7" ht="12.75" customHeight="1" x14ac:dyDescent="0.2">
      <c r="B1867" s="75">
        <f>'namerena data'!A1857+('namerena data'!B1857-1)/24</f>
        <v>41625.083333333336</v>
      </c>
      <c r="C1867" s="51">
        <f>IF('namerena data'!C1857&gt;0,'namerena data'!C1857/1000,0)</f>
        <v>0</v>
      </c>
      <c r="D1867" s="76">
        <v>25.03</v>
      </c>
      <c r="E1867" s="76">
        <v>27.655000000000001</v>
      </c>
      <c r="F1867" s="77">
        <f t="shared" si="58"/>
        <v>92.204650000000015</v>
      </c>
      <c r="G1867" s="52">
        <f t="shared" si="59"/>
        <v>0</v>
      </c>
    </row>
    <row r="1868" spans="2:7" ht="12.75" customHeight="1" x14ac:dyDescent="0.2">
      <c r="B1868" s="75">
        <f>'namerena data'!A1858+('namerena data'!B1858-1)/24</f>
        <v>41625.125</v>
      </c>
      <c r="C1868" s="51">
        <f>IF('namerena data'!C1858&gt;0,'namerena data'!C1858/1000,0)</f>
        <v>0</v>
      </c>
      <c r="D1868" s="76">
        <v>24</v>
      </c>
      <c r="E1868" s="76">
        <v>27.655000000000001</v>
      </c>
      <c r="F1868" s="77">
        <f t="shared" si="58"/>
        <v>63.720000000000027</v>
      </c>
      <c r="G1868" s="52">
        <f t="shared" si="59"/>
        <v>0</v>
      </c>
    </row>
    <row r="1869" spans="2:7" ht="12.75" customHeight="1" x14ac:dyDescent="0.2">
      <c r="B1869" s="75">
        <f>'namerena data'!A1859+('namerena data'!B1859-1)/24</f>
        <v>41625.166666666664</v>
      </c>
      <c r="C1869" s="51">
        <f>IF('namerena data'!C1859&gt;0,'namerena data'!C1859/1000,0)</f>
        <v>0</v>
      </c>
      <c r="D1869" s="76">
        <v>24</v>
      </c>
      <c r="E1869" s="76">
        <v>27.655000000000001</v>
      </c>
      <c r="F1869" s="77">
        <f t="shared" si="58"/>
        <v>63.720000000000027</v>
      </c>
      <c r="G1869" s="52">
        <f t="shared" si="59"/>
        <v>0</v>
      </c>
    </row>
    <row r="1870" spans="2:7" ht="12.75" customHeight="1" x14ac:dyDescent="0.2">
      <c r="B1870" s="75">
        <f>'namerena data'!A1860+('namerena data'!B1860-1)/24</f>
        <v>41625.208333333336</v>
      </c>
      <c r="C1870" s="51">
        <f>IF('namerena data'!C1860&gt;0,'namerena data'!C1860/1000,0)</f>
        <v>0</v>
      </c>
      <c r="D1870" s="76">
        <v>28.93</v>
      </c>
      <c r="E1870" s="76">
        <v>27.655000000000001</v>
      </c>
      <c r="F1870" s="77">
        <f t="shared" si="58"/>
        <v>200.05915000000005</v>
      </c>
      <c r="G1870" s="52">
        <f t="shared" si="59"/>
        <v>0</v>
      </c>
    </row>
    <row r="1871" spans="2:7" ht="12.75" customHeight="1" x14ac:dyDescent="0.2">
      <c r="B1871" s="75">
        <f>'namerena data'!A1861+('namerena data'!B1861-1)/24</f>
        <v>41625.25</v>
      </c>
      <c r="C1871" s="51">
        <f>IF('namerena data'!C1861&gt;0,'namerena data'!C1861/1000,0)</f>
        <v>0</v>
      </c>
      <c r="D1871" s="76">
        <v>39.72</v>
      </c>
      <c r="E1871" s="76">
        <v>27.655000000000001</v>
      </c>
      <c r="F1871" s="77">
        <f t="shared" si="58"/>
        <v>498.45659999999998</v>
      </c>
      <c r="G1871" s="52">
        <f t="shared" si="59"/>
        <v>0</v>
      </c>
    </row>
    <row r="1872" spans="2:7" ht="12.75" customHeight="1" x14ac:dyDescent="0.2">
      <c r="B1872" s="75">
        <f>'namerena data'!A1862+('namerena data'!B1862-1)/24</f>
        <v>41625.291666666664</v>
      </c>
      <c r="C1872" s="51">
        <f>IF('namerena data'!C1862&gt;0,'namerena data'!C1862/1000,0)</f>
        <v>0</v>
      </c>
      <c r="D1872" s="76">
        <v>60</v>
      </c>
      <c r="E1872" s="76">
        <v>27.655000000000001</v>
      </c>
      <c r="F1872" s="77">
        <f t="shared" si="58"/>
        <v>1059.3000000000002</v>
      </c>
      <c r="G1872" s="52">
        <f t="shared" si="59"/>
        <v>0</v>
      </c>
    </row>
    <row r="1873" spans="2:7" ht="12.75" customHeight="1" x14ac:dyDescent="0.2">
      <c r="B1873" s="75">
        <f>'namerena data'!A1863+('namerena data'!B1863-1)/24</f>
        <v>41625.333333333336</v>
      </c>
      <c r="C1873" s="51">
        <f>IF('namerena data'!C1863&gt;0,'namerena data'!C1863/1000,0)</f>
        <v>0</v>
      </c>
      <c r="D1873" s="76">
        <v>66</v>
      </c>
      <c r="E1873" s="76">
        <v>27.655000000000001</v>
      </c>
      <c r="F1873" s="77">
        <f t="shared" si="58"/>
        <v>1225.23</v>
      </c>
      <c r="G1873" s="52">
        <f t="shared" si="59"/>
        <v>0</v>
      </c>
    </row>
    <row r="1874" spans="2:7" ht="12.75" customHeight="1" x14ac:dyDescent="0.2">
      <c r="B1874" s="75">
        <f>'namerena data'!A1864+('namerena data'!B1864-1)/24</f>
        <v>41625.375</v>
      </c>
      <c r="C1874" s="51">
        <f>IF('namerena data'!C1864&gt;0,'namerena data'!C1864/1000,0)</f>
        <v>0</v>
      </c>
      <c r="D1874" s="76">
        <v>61.2</v>
      </c>
      <c r="E1874" s="76">
        <v>27.655000000000001</v>
      </c>
      <c r="F1874" s="77">
        <f t="shared" si="58"/>
        <v>1092.4860000000001</v>
      </c>
      <c r="G1874" s="52">
        <f t="shared" si="59"/>
        <v>0</v>
      </c>
    </row>
    <row r="1875" spans="2:7" ht="12.75" customHeight="1" x14ac:dyDescent="0.2">
      <c r="B1875" s="75">
        <f>'namerena data'!A1865+('namerena data'!B1865-1)/24</f>
        <v>41625.416666666664</v>
      </c>
      <c r="C1875" s="51">
        <f>IF('namerena data'!C1865&gt;0,'namerena data'!C1865/1000,0)</f>
        <v>0</v>
      </c>
      <c r="D1875" s="76">
        <v>54.1</v>
      </c>
      <c r="E1875" s="76">
        <v>27.655000000000001</v>
      </c>
      <c r="F1875" s="77">
        <f t="shared" si="58"/>
        <v>896.13550000000009</v>
      </c>
      <c r="G1875" s="52">
        <f t="shared" si="59"/>
        <v>0</v>
      </c>
    </row>
    <row r="1876" spans="2:7" ht="12.75" customHeight="1" x14ac:dyDescent="0.2">
      <c r="B1876" s="75">
        <f>'namerena data'!A1866+('namerena data'!B1866-1)/24</f>
        <v>41625.458333333336</v>
      </c>
      <c r="C1876" s="51">
        <f>IF('namerena data'!C1866&gt;0,'namerena data'!C1866/1000,0)</f>
        <v>0</v>
      </c>
      <c r="D1876" s="76">
        <v>52.01</v>
      </c>
      <c r="E1876" s="76">
        <v>27.655000000000001</v>
      </c>
      <c r="F1876" s="77">
        <f t="shared" si="58"/>
        <v>838.33654999999999</v>
      </c>
      <c r="G1876" s="52">
        <f t="shared" si="59"/>
        <v>0</v>
      </c>
    </row>
    <row r="1877" spans="2:7" ht="12.75" customHeight="1" x14ac:dyDescent="0.2">
      <c r="B1877" s="75">
        <f>'namerena data'!A1867+('namerena data'!B1867-1)/24</f>
        <v>41625.5</v>
      </c>
      <c r="C1877" s="51">
        <f>IF('namerena data'!C1867&gt;0,'namerena data'!C1867/1000,0)</f>
        <v>0</v>
      </c>
      <c r="D1877" s="76">
        <v>51.8</v>
      </c>
      <c r="E1877" s="76">
        <v>27.655000000000001</v>
      </c>
      <c r="F1877" s="77">
        <f t="shared" si="58"/>
        <v>832.529</v>
      </c>
      <c r="G1877" s="52">
        <f t="shared" si="59"/>
        <v>0</v>
      </c>
    </row>
    <row r="1878" spans="2:7" ht="12.75" customHeight="1" x14ac:dyDescent="0.2">
      <c r="B1878" s="75">
        <f>'namerena data'!A1868+('namerena data'!B1868-1)/24</f>
        <v>41625.541666666664</v>
      </c>
      <c r="C1878" s="51">
        <f>IF('namerena data'!C1868&gt;0,'namerena data'!C1868/1000,0)</f>
        <v>0</v>
      </c>
      <c r="D1878" s="76">
        <v>57</v>
      </c>
      <c r="E1878" s="76">
        <v>27.655000000000001</v>
      </c>
      <c r="F1878" s="77">
        <f t="shared" si="58"/>
        <v>976.33500000000004</v>
      </c>
      <c r="G1878" s="52">
        <f t="shared" si="59"/>
        <v>0</v>
      </c>
    </row>
    <row r="1879" spans="2:7" ht="12.75" customHeight="1" x14ac:dyDescent="0.2">
      <c r="B1879" s="75">
        <f>'namerena data'!A1869+('namerena data'!B1869-1)/24</f>
        <v>41625.583333333336</v>
      </c>
      <c r="C1879" s="51">
        <f>IF('namerena data'!C1869&gt;0,'namerena data'!C1869/1000,0)</f>
        <v>0</v>
      </c>
      <c r="D1879" s="76">
        <v>65.3</v>
      </c>
      <c r="E1879" s="76">
        <v>27.655000000000001</v>
      </c>
      <c r="F1879" s="77">
        <f t="shared" si="58"/>
        <v>1205.8715</v>
      </c>
      <c r="G1879" s="52">
        <f t="shared" si="59"/>
        <v>0</v>
      </c>
    </row>
    <row r="1880" spans="2:7" ht="12.75" customHeight="1" x14ac:dyDescent="0.2">
      <c r="B1880" s="75">
        <f>'namerena data'!A1870+('namerena data'!B1870-1)/24</f>
        <v>41625.625</v>
      </c>
      <c r="C1880" s="51">
        <f>IF('namerena data'!C1870&gt;0,'namerena data'!C1870/1000,0)</f>
        <v>0</v>
      </c>
      <c r="D1880" s="76">
        <v>70.7</v>
      </c>
      <c r="E1880" s="76">
        <v>27.655000000000001</v>
      </c>
      <c r="F1880" s="77">
        <f t="shared" si="58"/>
        <v>1355.2085000000002</v>
      </c>
      <c r="G1880" s="52">
        <f t="shared" si="59"/>
        <v>0</v>
      </c>
    </row>
    <row r="1881" spans="2:7" ht="12.75" customHeight="1" x14ac:dyDescent="0.2">
      <c r="B1881" s="75">
        <f>'namerena data'!A1871+('namerena data'!B1871-1)/24</f>
        <v>41625.666666666664</v>
      </c>
      <c r="C1881" s="51">
        <f>IF('namerena data'!C1871&gt;0,'namerena data'!C1871/1000,0)</f>
        <v>0</v>
      </c>
      <c r="D1881" s="76">
        <v>79</v>
      </c>
      <c r="E1881" s="76">
        <v>27.655000000000001</v>
      </c>
      <c r="F1881" s="77">
        <f t="shared" ref="F1881:F1944" si="60">+IF(AND(ISNUMBER(D1881),ISNUMBER(E1881)),D1881*E1881-$F$13,0)</f>
        <v>1584.7449999999999</v>
      </c>
      <c r="G1881" s="52">
        <f t="shared" ref="G1881:G1944" si="61">+(C1881*F1881)</f>
        <v>0</v>
      </c>
    </row>
    <row r="1882" spans="2:7" ht="12.75" customHeight="1" x14ac:dyDescent="0.2">
      <c r="B1882" s="75">
        <f>'namerena data'!A1872+('namerena data'!B1872-1)/24</f>
        <v>41625.708333333336</v>
      </c>
      <c r="C1882" s="51">
        <f>IF('namerena data'!C1872&gt;0,'namerena data'!C1872/1000,0)</f>
        <v>0</v>
      </c>
      <c r="D1882" s="76">
        <v>99.3</v>
      </c>
      <c r="E1882" s="76">
        <v>27.655000000000001</v>
      </c>
      <c r="F1882" s="77">
        <f t="shared" si="60"/>
        <v>2146.1415000000002</v>
      </c>
      <c r="G1882" s="52">
        <f t="shared" si="61"/>
        <v>0</v>
      </c>
    </row>
    <row r="1883" spans="2:7" ht="12.75" customHeight="1" x14ac:dyDescent="0.2">
      <c r="B1883" s="75">
        <f>'namerena data'!A1873+('namerena data'!B1873-1)/24</f>
        <v>41625.75</v>
      </c>
      <c r="C1883" s="51">
        <f>IF('namerena data'!C1873&gt;0,'namerena data'!C1873/1000,0)</f>
        <v>0</v>
      </c>
      <c r="D1883" s="76">
        <v>97</v>
      </c>
      <c r="E1883" s="76">
        <v>27.655000000000001</v>
      </c>
      <c r="F1883" s="77">
        <f t="shared" si="60"/>
        <v>2082.5350000000003</v>
      </c>
      <c r="G1883" s="52">
        <f t="shared" si="61"/>
        <v>0</v>
      </c>
    </row>
    <row r="1884" spans="2:7" ht="12.75" customHeight="1" x14ac:dyDescent="0.2">
      <c r="B1884" s="75">
        <f>'namerena data'!A1874+('namerena data'!B1874-1)/24</f>
        <v>41625.791666666664</v>
      </c>
      <c r="C1884" s="51">
        <f>IF('namerena data'!C1874&gt;0,'namerena data'!C1874/1000,0)</f>
        <v>0</v>
      </c>
      <c r="D1884" s="76">
        <v>78.400000000000006</v>
      </c>
      <c r="E1884" s="76">
        <v>27.655000000000001</v>
      </c>
      <c r="F1884" s="77">
        <f t="shared" si="60"/>
        <v>1568.152</v>
      </c>
      <c r="G1884" s="52">
        <f t="shared" si="61"/>
        <v>0</v>
      </c>
    </row>
    <row r="1885" spans="2:7" ht="12.75" customHeight="1" x14ac:dyDescent="0.2">
      <c r="B1885" s="75">
        <f>'namerena data'!A1875+('namerena data'!B1875-1)/24</f>
        <v>41625.833333333336</v>
      </c>
      <c r="C1885" s="51">
        <f>IF('namerena data'!C1875&gt;0,'namerena data'!C1875/1000,0)</f>
        <v>0</v>
      </c>
      <c r="D1885" s="76">
        <v>67.25</v>
      </c>
      <c r="E1885" s="76">
        <v>27.655000000000001</v>
      </c>
      <c r="F1885" s="77">
        <f t="shared" si="60"/>
        <v>1259.7987500000002</v>
      </c>
      <c r="G1885" s="52">
        <f t="shared" si="61"/>
        <v>0</v>
      </c>
    </row>
    <row r="1886" spans="2:7" ht="12.75" customHeight="1" x14ac:dyDescent="0.2">
      <c r="B1886" s="75">
        <f>'namerena data'!A1876+('namerena data'!B1876-1)/24</f>
        <v>41625.875</v>
      </c>
      <c r="C1886" s="51">
        <f>IF('namerena data'!C1876&gt;0,'namerena data'!C1876/1000,0)</f>
        <v>0</v>
      </c>
      <c r="D1886" s="76">
        <v>57.47</v>
      </c>
      <c r="E1886" s="76">
        <v>27.655000000000001</v>
      </c>
      <c r="F1886" s="77">
        <f t="shared" si="60"/>
        <v>989.33285000000001</v>
      </c>
      <c r="G1886" s="52">
        <f t="shared" si="61"/>
        <v>0</v>
      </c>
    </row>
    <row r="1887" spans="2:7" ht="12.75" customHeight="1" x14ac:dyDescent="0.2">
      <c r="B1887" s="75">
        <f>'namerena data'!A1877+('namerena data'!B1877-1)/24</f>
        <v>41625.916666666664</v>
      </c>
      <c r="C1887" s="51">
        <f>IF('namerena data'!C1877&gt;0,'namerena data'!C1877/1000,0)</f>
        <v>0</v>
      </c>
      <c r="D1887" s="76">
        <v>51.3</v>
      </c>
      <c r="E1887" s="76">
        <v>27.655000000000001</v>
      </c>
      <c r="F1887" s="77">
        <f t="shared" si="60"/>
        <v>818.7014999999999</v>
      </c>
      <c r="G1887" s="52">
        <f t="shared" si="61"/>
        <v>0</v>
      </c>
    </row>
    <row r="1888" spans="2:7" ht="12.75" customHeight="1" x14ac:dyDescent="0.2">
      <c r="B1888" s="75">
        <f>'namerena data'!A1878+('namerena data'!B1878-1)/24</f>
        <v>41625.958333333336</v>
      </c>
      <c r="C1888" s="51">
        <f>IF('namerena data'!C1878&gt;0,'namerena data'!C1878/1000,0)</f>
        <v>0</v>
      </c>
      <c r="D1888" s="76">
        <v>34</v>
      </c>
      <c r="E1888" s="76">
        <v>27.655000000000001</v>
      </c>
      <c r="F1888" s="77">
        <f t="shared" si="60"/>
        <v>340.27</v>
      </c>
      <c r="G1888" s="52">
        <f t="shared" si="61"/>
        <v>0</v>
      </c>
    </row>
    <row r="1889" spans="2:7" ht="12.75" customHeight="1" x14ac:dyDescent="0.2">
      <c r="B1889" s="75">
        <f>'namerena data'!A1879+('namerena data'!B1879-1)/24</f>
        <v>41626</v>
      </c>
      <c r="C1889" s="51">
        <f>IF('namerena data'!C1879&gt;0,'namerena data'!C1879/1000,0)</f>
        <v>0</v>
      </c>
      <c r="D1889" s="76">
        <v>31</v>
      </c>
      <c r="E1889" s="76">
        <v>27.72</v>
      </c>
      <c r="F1889" s="77">
        <f t="shared" si="60"/>
        <v>259.31999999999994</v>
      </c>
      <c r="G1889" s="52">
        <f t="shared" si="61"/>
        <v>0</v>
      </c>
    </row>
    <row r="1890" spans="2:7" ht="12.75" customHeight="1" x14ac:dyDescent="0.2">
      <c r="B1890" s="75">
        <f>'namerena data'!A1880+('namerena data'!B1880-1)/24</f>
        <v>41626.041666666664</v>
      </c>
      <c r="C1890" s="51">
        <f>IF('namerena data'!C1880&gt;0,'namerena data'!C1880/1000,0)</f>
        <v>0</v>
      </c>
      <c r="D1890" s="76">
        <v>32</v>
      </c>
      <c r="E1890" s="76">
        <v>27.72</v>
      </c>
      <c r="F1890" s="77">
        <f t="shared" si="60"/>
        <v>287.03999999999996</v>
      </c>
      <c r="G1890" s="52">
        <f t="shared" si="61"/>
        <v>0</v>
      </c>
    </row>
    <row r="1891" spans="2:7" ht="12.75" customHeight="1" x14ac:dyDescent="0.2">
      <c r="B1891" s="75">
        <f>'namerena data'!A1881+('namerena data'!B1881-1)/24</f>
        <v>41626.083333333336</v>
      </c>
      <c r="C1891" s="51">
        <f>IF('namerena data'!C1881&gt;0,'namerena data'!C1881/1000,0)</f>
        <v>0</v>
      </c>
      <c r="D1891" s="76">
        <v>29.5</v>
      </c>
      <c r="E1891" s="76">
        <v>27.72</v>
      </c>
      <c r="F1891" s="77">
        <f t="shared" si="60"/>
        <v>217.74</v>
      </c>
      <c r="G1891" s="52">
        <f t="shared" si="61"/>
        <v>0</v>
      </c>
    </row>
    <row r="1892" spans="2:7" ht="12.75" customHeight="1" x14ac:dyDescent="0.2">
      <c r="B1892" s="75">
        <f>'namerena data'!A1882+('namerena data'!B1882-1)/24</f>
        <v>41626.125</v>
      </c>
      <c r="C1892" s="51">
        <f>IF('namerena data'!C1882&gt;0,'namerena data'!C1882/1000,0)</f>
        <v>0</v>
      </c>
      <c r="D1892" s="76">
        <v>29.49</v>
      </c>
      <c r="E1892" s="76">
        <v>27.72</v>
      </c>
      <c r="F1892" s="77">
        <f t="shared" si="60"/>
        <v>217.4627999999999</v>
      </c>
      <c r="G1892" s="52">
        <f t="shared" si="61"/>
        <v>0</v>
      </c>
    </row>
    <row r="1893" spans="2:7" ht="12.75" customHeight="1" x14ac:dyDescent="0.2">
      <c r="B1893" s="75">
        <f>'namerena data'!A1883+('namerena data'!B1883-1)/24</f>
        <v>41626.166666666664</v>
      </c>
      <c r="C1893" s="51">
        <f>IF('namerena data'!C1883&gt;0,'namerena data'!C1883/1000,0)</f>
        <v>0</v>
      </c>
      <c r="D1893" s="76">
        <v>30.5</v>
      </c>
      <c r="E1893" s="76">
        <v>27.72</v>
      </c>
      <c r="F1893" s="77">
        <f t="shared" si="60"/>
        <v>245.45999999999992</v>
      </c>
      <c r="G1893" s="52">
        <f t="shared" si="61"/>
        <v>0</v>
      </c>
    </row>
    <row r="1894" spans="2:7" ht="12.75" customHeight="1" x14ac:dyDescent="0.2">
      <c r="B1894" s="75">
        <f>'namerena data'!A1884+('namerena data'!B1884-1)/24</f>
        <v>41626.208333333336</v>
      </c>
      <c r="C1894" s="51">
        <f>IF('namerena data'!C1884&gt;0,'namerena data'!C1884/1000,0)</f>
        <v>0</v>
      </c>
      <c r="D1894" s="76">
        <v>31.07</v>
      </c>
      <c r="E1894" s="76">
        <v>27.72</v>
      </c>
      <c r="F1894" s="77">
        <f t="shared" si="60"/>
        <v>261.2604</v>
      </c>
      <c r="G1894" s="52">
        <f t="shared" si="61"/>
        <v>0</v>
      </c>
    </row>
    <row r="1895" spans="2:7" ht="12.75" customHeight="1" x14ac:dyDescent="0.2">
      <c r="B1895" s="75">
        <f>'namerena data'!A1885+('namerena data'!B1885-1)/24</f>
        <v>41626.25</v>
      </c>
      <c r="C1895" s="51">
        <f>IF('namerena data'!C1885&gt;0,'namerena data'!C1885/1000,0)</f>
        <v>0</v>
      </c>
      <c r="D1895" s="76">
        <v>45.1</v>
      </c>
      <c r="E1895" s="76">
        <v>27.72</v>
      </c>
      <c r="F1895" s="77">
        <f t="shared" si="60"/>
        <v>650.17200000000003</v>
      </c>
      <c r="G1895" s="52">
        <f t="shared" si="61"/>
        <v>0</v>
      </c>
    </row>
    <row r="1896" spans="2:7" ht="12.75" customHeight="1" x14ac:dyDescent="0.2">
      <c r="B1896" s="75">
        <f>'namerena data'!A1886+('namerena data'!B1886-1)/24</f>
        <v>41626.291666666664</v>
      </c>
      <c r="C1896" s="51">
        <f>IF('namerena data'!C1886&gt;0,'namerena data'!C1886/1000,0)</f>
        <v>0</v>
      </c>
      <c r="D1896" s="76">
        <v>64.08</v>
      </c>
      <c r="E1896" s="76">
        <v>27.72</v>
      </c>
      <c r="F1896" s="77">
        <f t="shared" si="60"/>
        <v>1176.2975999999999</v>
      </c>
      <c r="G1896" s="52">
        <f t="shared" si="61"/>
        <v>0</v>
      </c>
    </row>
    <row r="1897" spans="2:7" ht="12.75" customHeight="1" x14ac:dyDescent="0.2">
      <c r="B1897" s="75">
        <f>'namerena data'!A1887+('namerena data'!B1887-1)/24</f>
        <v>41626.333333333336</v>
      </c>
      <c r="C1897" s="51">
        <f>IF('namerena data'!C1887&gt;0,'namerena data'!C1887/1000,0)</f>
        <v>0</v>
      </c>
      <c r="D1897" s="76">
        <v>67</v>
      </c>
      <c r="E1897" s="76">
        <v>27.72</v>
      </c>
      <c r="F1897" s="77">
        <f t="shared" si="60"/>
        <v>1257.24</v>
      </c>
      <c r="G1897" s="52">
        <f t="shared" si="61"/>
        <v>0</v>
      </c>
    </row>
    <row r="1898" spans="2:7" ht="12.75" customHeight="1" x14ac:dyDescent="0.2">
      <c r="B1898" s="75">
        <f>'namerena data'!A1888+('namerena data'!B1888-1)/24</f>
        <v>41626.375</v>
      </c>
      <c r="C1898" s="51">
        <f>IF('namerena data'!C1888&gt;0,'namerena data'!C1888/1000,0)</f>
        <v>0</v>
      </c>
      <c r="D1898" s="76">
        <v>61</v>
      </c>
      <c r="E1898" s="76">
        <v>27.72</v>
      </c>
      <c r="F1898" s="77">
        <f t="shared" si="60"/>
        <v>1090.9199999999998</v>
      </c>
      <c r="G1898" s="52">
        <f t="shared" si="61"/>
        <v>0</v>
      </c>
    </row>
    <row r="1899" spans="2:7" ht="12.75" customHeight="1" x14ac:dyDescent="0.2">
      <c r="B1899" s="75">
        <f>'namerena data'!A1889+('namerena data'!B1889-1)/24</f>
        <v>41626.416666666664</v>
      </c>
      <c r="C1899" s="51">
        <f>IF('namerena data'!C1889&gt;0,'namerena data'!C1889/1000,0)</f>
        <v>0</v>
      </c>
      <c r="D1899" s="76">
        <v>54</v>
      </c>
      <c r="E1899" s="76">
        <v>27.72</v>
      </c>
      <c r="F1899" s="77">
        <f t="shared" si="60"/>
        <v>896.87999999999988</v>
      </c>
      <c r="G1899" s="52">
        <f t="shared" si="61"/>
        <v>0</v>
      </c>
    </row>
    <row r="1900" spans="2:7" ht="12.75" customHeight="1" x14ac:dyDescent="0.2">
      <c r="B1900" s="75">
        <f>'namerena data'!A1890+('namerena data'!B1890-1)/24</f>
        <v>41626.458333333336</v>
      </c>
      <c r="C1900" s="51">
        <f>IF('namerena data'!C1890&gt;0,'namerena data'!C1890/1000,0)</f>
        <v>0</v>
      </c>
      <c r="D1900" s="76">
        <v>51.2</v>
      </c>
      <c r="E1900" s="76">
        <v>27.72</v>
      </c>
      <c r="F1900" s="77">
        <f t="shared" si="60"/>
        <v>819.26400000000012</v>
      </c>
      <c r="G1900" s="52">
        <f t="shared" si="61"/>
        <v>0</v>
      </c>
    </row>
    <row r="1901" spans="2:7" ht="12.75" customHeight="1" x14ac:dyDescent="0.2">
      <c r="B1901" s="75">
        <f>'namerena data'!A1891+('namerena data'!B1891-1)/24</f>
        <v>41626.5</v>
      </c>
      <c r="C1901" s="51">
        <f>IF('namerena data'!C1891&gt;0,'namerena data'!C1891/1000,0)</f>
        <v>0</v>
      </c>
      <c r="D1901" s="76">
        <v>51.16</v>
      </c>
      <c r="E1901" s="76">
        <v>27.72</v>
      </c>
      <c r="F1901" s="77">
        <f t="shared" si="60"/>
        <v>818.15519999999992</v>
      </c>
      <c r="G1901" s="52">
        <f t="shared" si="61"/>
        <v>0</v>
      </c>
    </row>
    <row r="1902" spans="2:7" ht="12.75" customHeight="1" x14ac:dyDescent="0.2">
      <c r="B1902" s="75">
        <f>'namerena data'!A1892+('namerena data'!B1892-1)/24</f>
        <v>41626.541666666664</v>
      </c>
      <c r="C1902" s="51">
        <f>IF('namerena data'!C1892&gt;0,'namerena data'!C1892/1000,0)</f>
        <v>0</v>
      </c>
      <c r="D1902" s="76">
        <v>53.98</v>
      </c>
      <c r="E1902" s="76">
        <v>27.72</v>
      </c>
      <c r="F1902" s="77">
        <f t="shared" si="60"/>
        <v>896.32559999999989</v>
      </c>
      <c r="G1902" s="52">
        <f t="shared" si="61"/>
        <v>0</v>
      </c>
    </row>
    <row r="1903" spans="2:7" ht="12.75" customHeight="1" x14ac:dyDescent="0.2">
      <c r="B1903" s="75">
        <f>'namerena data'!A1893+('namerena data'!B1893-1)/24</f>
        <v>41626.583333333336</v>
      </c>
      <c r="C1903" s="51">
        <f>IF('namerena data'!C1893&gt;0,'namerena data'!C1893/1000,0)</f>
        <v>0</v>
      </c>
      <c r="D1903" s="76">
        <v>54.14</v>
      </c>
      <c r="E1903" s="76">
        <v>27.72</v>
      </c>
      <c r="F1903" s="77">
        <f t="shared" si="60"/>
        <v>900.76080000000002</v>
      </c>
      <c r="G1903" s="52">
        <f t="shared" si="61"/>
        <v>0</v>
      </c>
    </row>
    <row r="1904" spans="2:7" ht="12.75" customHeight="1" x14ac:dyDescent="0.2">
      <c r="B1904" s="75">
        <f>'namerena data'!A1894+('namerena data'!B1894-1)/24</f>
        <v>41626.625</v>
      </c>
      <c r="C1904" s="51">
        <f>IF('namerena data'!C1894&gt;0,'namerena data'!C1894/1000,0)</f>
        <v>0</v>
      </c>
      <c r="D1904" s="76">
        <v>57.47</v>
      </c>
      <c r="E1904" s="76">
        <v>27.72</v>
      </c>
      <c r="F1904" s="77">
        <f t="shared" si="60"/>
        <v>993.06839999999988</v>
      </c>
      <c r="G1904" s="52">
        <f t="shared" si="61"/>
        <v>0</v>
      </c>
    </row>
    <row r="1905" spans="2:7" ht="12.75" customHeight="1" x14ac:dyDescent="0.2">
      <c r="B1905" s="75">
        <f>'namerena data'!A1895+('namerena data'!B1895-1)/24</f>
        <v>41626.666666666664</v>
      </c>
      <c r="C1905" s="51">
        <f>IF('namerena data'!C1895&gt;0,'namerena data'!C1895/1000,0)</f>
        <v>0</v>
      </c>
      <c r="D1905" s="76">
        <v>61.87</v>
      </c>
      <c r="E1905" s="76">
        <v>27.72</v>
      </c>
      <c r="F1905" s="77">
        <f t="shared" si="60"/>
        <v>1115.0364</v>
      </c>
      <c r="G1905" s="52">
        <f t="shared" si="61"/>
        <v>0</v>
      </c>
    </row>
    <row r="1906" spans="2:7" ht="12.75" customHeight="1" x14ac:dyDescent="0.2">
      <c r="B1906" s="75">
        <f>'namerena data'!A1896+('namerena data'!B1896-1)/24</f>
        <v>41626.708333333336</v>
      </c>
      <c r="C1906" s="51">
        <f>IF('namerena data'!C1896&gt;0,'namerena data'!C1896/1000,0)</f>
        <v>0</v>
      </c>
      <c r="D1906" s="76">
        <v>77.349999999999994</v>
      </c>
      <c r="E1906" s="76">
        <v>27.72</v>
      </c>
      <c r="F1906" s="77">
        <f t="shared" si="60"/>
        <v>1544.1419999999998</v>
      </c>
      <c r="G1906" s="52">
        <f t="shared" si="61"/>
        <v>0</v>
      </c>
    </row>
    <row r="1907" spans="2:7" ht="12.75" customHeight="1" x14ac:dyDescent="0.2">
      <c r="B1907" s="75">
        <f>'namerena data'!A1897+('namerena data'!B1897-1)/24</f>
        <v>41626.75</v>
      </c>
      <c r="C1907" s="51">
        <f>IF('namerena data'!C1897&gt;0,'namerena data'!C1897/1000,0)</f>
        <v>0</v>
      </c>
      <c r="D1907" s="76">
        <v>65.22</v>
      </c>
      <c r="E1907" s="76">
        <v>27.72</v>
      </c>
      <c r="F1907" s="77">
        <f t="shared" si="60"/>
        <v>1207.8983999999998</v>
      </c>
      <c r="G1907" s="52">
        <f t="shared" si="61"/>
        <v>0</v>
      </c>
    </row>
    <row r="1908" spans="2:7" ht="12.75" customHeight="1" x14ac:dyDescent="0.2">
      <c r="B1908" s="75">
        <f>'namerena data'!A1898+('namerena data'!B1898-1)/24</f>
        <v>41626.791666666664</v>
      </c>
      <c r="C1908" s="51">
        <f>IF('namerena data'!C1898&gt;0,'namerena data'!C1898/1000,0)</f>
        <v>0</v>
      </c>
      <c r="D1908" s="76">
        <v>58.84</v>
      </c>
      <c r="E1908" s="76">
        <v>27.72</v>
      </c>
      <c r="F1908" s="77">
        <f t="shared" si="60"/>
        <v>1031.0448000000001</v>
      </c>
      <c r="G1908" s="52">
        <f t="shared" si="61"/>
        <v>0</v>
      </c>
    </row>
    <row r="1909" spans="2:7" ht="12.75" customHeight="1" x14ac:dyDescent="0.2">
      <c r="B1909" s="75">
        <f>'namerena data'!A1899+('namerena data'!B1899-1)/24</f>
        <v>41626.833333333336</v>
      </c>
      <c r="C1909" s="51">
        <f>IF('namerena data'!C1899&gt;0,'namerena data'!C1899/1000,0)</f>
        <v>0</v>
      </c>
      <c r="D1909" s="76">
        <v>49.85</v>
      </c>
      <c r="E1909" s="76">
        <v>27.72</v>
      </c>
      <c r="F1909" s="77">
        <f t="shared" si="60"/>
        <v>781.84199999999987</v>
      </c>
      <c r="G1909" s="52">
        <f t="shared" si="61"/>
        <v>0</v>
      </c>
    </row>
    <row r="1910" spans="2:7" ht="12.75" customHeight="1" x14ac:dyDescent="0.2">
      <c r="B1910" s="75">
        <f>'namerena data'!A1900+('namerena data'!B1900-1)/24</f>
        <v>41626.875</v>
      </c>
      <c r="C1910" s="51">
        <f>IF('namerena data'!C1900&gt;0,'namerena data'!C1900/1000,0)</f>
        <v>0</v>
      </c>
      <c r="D1910" s="76">
        <v>37.840000000000003</v>
      </c>
      <c r="E1910" s="76">
        <v>27.72</v>
      </c>
      <c r="F1910" s="77">
        <f t="shared" si="60"/>
        <v>448.9248</v>
      </c>
      <c r="G1910" s="52">
        <f t="shared" si="61"/>
        <v>0</v>
      </c>
    </row>
    <row r="1911" spans="2:7" ht="12.75" customHeight="1" x14ac:dyDescent="0.2">
      <c r="B1911" s="75">
        <f>'namerena data'!A1901+('namerena data'!B1901-1)/24</f>
        <v>41626.916666666664</v>
      </c>
      <c r="C1911" s="51">
        <f>IF('namerena data'!C1901&gt;0,'namerena data'!C1901/1000,0)</f>
        <v>0</v>
      </c>
      <c r="D1911" s="76">
        <v>31.58</v>
      </c>
      <c r="E1911" s="76">
        <v>27.72</v>
      </c>
      <c r="F1911" s="77">
        <f t="shared" si="60"/>
        <v>275.3975999999999</v>
      </c>
      <c r="G1911" s="52">
        <f t="shared" si="61"/>
        <v>0</v>
      </c>
    </row>
    <row r="1912" spans="2:7" ht="12.75" customHeight="1" x14ac:dyDescent="0.2">
      <c r="B1912" s="75">
        <f>'namerena data'!A1902+('namerena data'!B1902-1)/24</f>
        <v>41626.958333333336</v>
      </c>
      <c r="C1912" s="51">
        <f>IF('namerena data'!C1902&gt;0,'namerena data'!C1902/1000,0)</f>
        <v>0</v>
      </c>
      <c r="D1912" s="76">
        <v>25</v>
      </c>
      <c r="E1912" s="76">
        <v>27.72</v>
      </c>
      <c r="F1912" s="77">
        <f t="shared" si="60"/>
        <v>93</v>
      </c>
      <c r="G1912" s="52">
        <f t="shared" si="61"/>
        <v>0</v>
      </c>
    </row>
    <row r="1913" spans="2:7" ht="12.75" customHeight="1" x14ac:dyDescent="0.2">
      <c r="B1913" s="75">
        <f>'namerena data'!A1903+('namerena data'!B1903-1)/24</f>
        <v>41627</v>
      </c>
      <c r="C1913" s="51">
        <f>IF('namerena data'!C1903&gt;0,'namerena data'!C1903/1000,0)</f>
        <v>0</v>
      </c>
      <c r="D1913" s="76">
        <v>22.1</v>
      </c>
      <c r="E1913" s="76">
        <v>27.65</v>
      </c>
      <c r="F1913" s="77">
        <f t="shared" si="60"/>
        <v>11.065000000000055</v>
      </c>
      <c r="G1913" s="52">
        <f t="shared" si="61"/>
        <v>0</v>
      </c>
    </row>
    <row r="1914" spans="2:7" ht="12.75" customHeight="1" x14ac:dyDescent="0.2">
      <c r="B1914" s="75">
        <f>'namerena data'!A1904+('namerena data'!B1904-1)/24</f>
        <v>41627.041666666664</v>
      </c>
      <c r="C1914" s="51">
        <f>IF('namerena data'!C1904&gt;0,'namerena data'!C1904/1000,0)</f>
        <v>0</v>
      </c>
      <c r="D1914" s="76">
        <v>21.3</v>
      </c>
      <c r="E1914" s="76">
        <v>27.65</v>
      </c>
      <c r="F1914" s="77">
        <f t="shared" si="60"/>
        <v>-11.055000000000064</v>
      </c>
      <c r="G1914" s="52">
        <f t="shared" si="61"/>
        <v>0</v>
      </c>
    </row>
    <row r="1915" spans="2:7" ht="12.75" customHeight="1" x14ac:dyDescent="0.2">
      <c r="B1915" s="75">
        <f>'namerena data'!A1905+('namerena data'!B1905-1)/24</f>
        <v>41627.083333333336</v>
      </c>
      <c r="C1915" s="51">
        <f>IF('namerena data'!C1905&gt;0,'namerena data'!C1905/1000,0)</f>
        <v>0</v>
      </c>
      <c r="D1915" s="76">
        <v>15.4</v>
      </c>
      <c r="E1915" s="76">
        <v>27.65</v>
      </c>
      <c r="F1915" s="77">
        <f t="shared" si="60"/>
        <v>-174.19</v>
      </c>
      <c r="G1915" s="52">
        <f t="shared" si="61"/>
        <v>0</v>
      </c>
    </row>
    <row r="1916" spans="2:7" ht="12.75" customHeight="1" x14ac:dyDescent="0.2">
      <c r="B1916" s="75">
        <f>'namerena data'!A1906+('namerena data'!B1906-1)/24</f>
        <v>41627.125</v>
      </c>
      <c r="C1916" s="51">
        <f>IF('namerena data'!C1906&gt;0,'namerena data'!C1906/1000,0)</f>
        <v>0</v>
      </c>
      <c r="D1916" s="76">
        <v>14.8</v>
      </c>
      <c r="E1916" s="76">
        <v>27.65</v>
      </c>
      <c r="F1916" s="77">
        <f t="shared" si="60"/>
        <v>-190.78000000000003</v>
      </c>
      <c r="G1916" s="52">
        <f t="shared" si="61"/>
        <v>0</v>
      </c>
    </row>
    <row r="1917" spans="2:7" ht="12.75" customHeight="1" x14ac:dyDescent="0.2">
      <c r="B1917" s="75">
        <f>'namerena data'!A1907+('namerena data'!B1907-1)/24</f>
        <v>41627.166666666664</v>
      </c>
      <c r="C1917" s="51">
        <f>IF('namerena data'!C1907&gt;0,'namerena data'!C1907/1000,0)</f>
        <v>0</v>
      </c>
      <c r="D1917" s="76">
        <v>17</v>
      </c>
      <c r="E1917" s="76">
        <v>27.65</v>
      </c>
      <c r="F1917" s="77">
        <f t="shared" si="60"/>
        <v>-129.95000000000005</v>
      </c>
      <c r="G1917" s="52">
        <f t="shared" si="61"/>
        <v>0</v>
      </c>
    </row>
    <row r="1918" spans="2:7" ht="12.75" customHeight="1" x14ac:dyDescent="0.2">
      <c r="B1918" s="75">
        <f>'namerena data'!A1908+('namerena data'!B1908-1)/24</f>
        <v>41627.208333333336</v>
      </c>
      <c r="C1918" s="51">
        <f>IF('namerena data'!C1908&gt;0,'namerena data'!C1908/1000,0)</f>
        <v>0</v>
      </c>
      <c r="D1918" s="76">
        <v>20</v>
      </c>
      <c r="E1918" s="76">
        <v>27.65</v>
      </c>
      <c r="F1918" s="77">
        <f t="shared" si="60"/>
        <v>-47</v>
      </c>
      <c r="G1918" s="52">
        <f t="shared" si="61"/>
        <v>0</v>
      </c>
    </row>
    <row r="1919" spans="2:7" ht="12.75" customHeight="1" x14ac:dyDescent="0.2">
      <c r="B1919" s="75">
        <f>'namerena data'!A1909+('namerena data'!B1909-1)/24</f>
        <v>41627.25</v>
      </c>
      <c r="C1919" s="51">
        <f>IF('namerena data'!C1909&gt;0,'namerena data'!C1909/1000,0)</f>
        <v>0</v>
      </c>
      <c r="D1919" s="76">
        <v>26.8</v>
      </c>
      <c r="E1919" s="76">
        <v>27.65</v>
      </c>
      <c r="F1919" s="77">
        <f t="shared" si="60"/>
        <v>141.01999999999998</v>
      </c>
      <c r="G1919" s="52">
        <f t="shared" si="61"/>
        <v>0</v>
      </c>
    </row>
    <row r="1920" spans="2:7" ht="12.75" customHeight="1" x14ac:dyDescent="0.2">
      <c r="B1920" s="75">
        <f>'namerena data'!A1910+('namerena data'!B1910-1)/24</f>
        <v>41627.291666666664</v>
      </c>
      <c r="C1920" s="51">
        <f>IF('namerena data'!C1910&gt;0,'namerena data'!C1910/1000,0)</f>
        <v>0</v>
      </c>
      <c r="D1920" s="76">
        <v>39.200000000000003</v>
      </c>
      <c r="E1920" s="76">
        <v>27.65</v>
      </c>
      <c r="F1920" s="77">
        <f t="shared" si="60"/>
        <v>483.88000000000011</v>
      </c>
      <c r="G1920" s="52">
        <f t="shared" si="61"/>
        <v>0</v>
      </c>
    </row>
    <row r="1921" spans="2:7" ht="12.75" customHeight="1" x14ac:dyDescent="0.2">
      <c r="B1921" s="75">
        <f>'namerena data'!A1911+('namerena data'!B1911-1)/24</f>
        <v>41627.333333333336</v>
      </c>
      <c r="C1921" s="51">
        <f>IF('namerena data'!C1911&gt;0,'namerena data'!C1911/1000,0)</f>
        <v>0</v>
      </c>
      <c r="D1921" s="76">
        <v>39.6</v>
      </c>
      <c r="E1921" s="76">
        <v>27.65</v>
      </c>
      <c r="F1921" s="77">
        <f t="shared" si="60"/>
        <v>494.94000000000005</v>
      </c>
      <c r="G1921" s="52">
        <f t="shared" si="61"/>
        <v>0</v>
      </c>
    </row>
    <row r="1922" spans="2:7" ht="12.75" customHeight="1" x14ac:dyDescent="0.2">
      <c r="B1922" s="75">
        <f>'namerena data'!A1912+('namerena data'!B1912-1)/24</f>
        <v>41627.375</v>
      </c>
      <c r="C1922" s="51">
        <f>IF('namerena data'!C1912&gt;0,'namerena data'!C1912/1000,0)</f>
        <v>0</v>
      </c>
      <c r="D1922" s="76">
        <v>34</v>
      </c>
      <c r="E1922" s="76">
        <v>27.65</v>
      </c>
      <c r="F1922" s="77">
        <f t="shared" si="60"/>
        <v>340.09999999999991</v>
      </c>
      <c r="G1922" s="52">
        <f t="shared" si="61"/>
        <v>0</v>
      </c>
    </row>
    <row r="1923" spans="2:7" ht="12.75" customHeight="1" x14ac:dyDescent="0.2">
      <c r="B1923" s="75">
        <f>'namerena data'!A1913+('namerena data'!B1913-1)/24</f>
        <v>41627.416666666664</v>
      </c>
      <c r="C1923" s="51">
        <f>IF('namerena data'!C1913&gt;0,'namerena data'!C1913/1000,0)</f>
        <v>0</v>
      </c>
      <c r="D1923" s="76">
        <v>34.770000000000003</v>
      </c>
      <c r="E1923" s="76">
        <v>27.65</v>
      </c>
      <c r="F1923" s="77">
        <f t="shared" si="60"/>
        <v>361.39050000000009</v>
      </c>
      <c r="G1923" s="52">
        <f t="shared" si="61"/>
        <v>0</v>
      </c>
    </row>
    <row r="1924" spans="2:7" ht="12.75" customHeight="1" x14ac:dyDescent="0.2">
      <c r="B1924" s="75">
        <f>'namerena data'!A1914+('namerena data'!B1914-1)/24</f>
        <v>41627.458333333336</v>
      </c>
      <c r="C1924" s="51">
        <f>IF('namerena data'!C1914&gt;0,'namerena data'!C1914/1000,0)</f>
        <v>0</v>
      </c>
      <c r="D1924" s="76">
        <v>36.4</v>
      </c>
      <c r="E1924" s="76">
        <v>27.65</v>
      </c>
      <c r="F1924" s="77">
        <f t="shared" si="60"/>
        <v>406.45999999999992</v>
      </c>
      <c r="G1924" s="52">
        <f t="shared" si="61"/>
        <v>0</v>
      </c>
    </row>
    <row r="1925" spans="2:7" ht="12.75" customHeight="1" x14ac:dyDescent="0.2">
      <c r="B1925" s="75">
        <f>'namerena data'!A1915+('namerena data'!B1915-1)/24</f>
        <v>41627.5</v>
      </c>
      <c r="C1925" s="51">
        <f>IF('namerena data'!C1915&gt;0,'namerena data'!C1915/1000,0)</f>
        <v>0</v>
      </c>
      <c r="D1925" s="76">
        <v>38.200000000000003</v>
      </c>
      <c r="E1925" s="76">
        <v>27.65</v>
      </c>
      <c r="F1925" s="77">
        <f t="shared" si="60"/>
        <v>456.23</v>
      </c>
      <c r="G1925" s="52">
        <f t="shared" si="61"/>
        <v>0</v>
      </c>
    </row>
    <row r="1926" spans="2:7" ht="12.75" customHeight="1" x14ac:dyDescent="0.2">
      <c r="B1926" s="75">
        <f>'namerena data'!A1916+('namerena data'!B1916-1)/24</f>
        <v>41627.541666666664</v>
      </c>
      <c r="C1926" s="51">
        <f>IF('namerena data'!C1916&gt;0,'namerena data'!C1916/1000,0)</f>
        <v>0</v>
      </c>
      <c r="D1926" s="76">
        <v>41.6</v>
      </c>
      <c r="E1926" s="76">
        <v>27.65</v>
      </c>
      <c r="F1926" s="77">
        <f t="shared" si="60"/>
        <v>550.24</v>
      </c>
      <c r="G1926" s="52">
        <f t="shared" si="61"/>
        <v>0</v>
      </c>
    </row>
    <row r="1927" spans="2:7" ht="12.75" customHeight="1" x14ac:dyDescent="0.2">
      <c r="B1927" s="75">
        <f>'namerena data'!A1917+('namerena data'!B1917-1)/24</f>
        <v>41627.583333333336</v>
      </c>
      <c r="C1927" s="51">
        <f>IF('namerena data'!C1917&gt;0,'namerena data'!C1917/1000,0)</f>
        <v>0</v>
      </c>
      <c r="D1927" s="76">
        <v>46.97</v>
      </c>
      <c r="E1927" s="76">
        <v>27.65</v>
      </c>
      <c r="F1927" s="77">
        <f t="shared" si="60"/>
        <v>698.7204999999999</v>
      </c>
      <c r="G1927" s="52">
        <f t="shared" si="61"/>
        <v>0</v>
      </c>
    </row>
    <row r="1928" spans="2:7" ht="12.75" customHeight="1" x14ac:dyDescent="0.2">
      <c r="B1928" s="75">
        <f>'namerena data'!A1918+('namerena data'!B1918-1)/24</f>
        <v>41627.625</v>
      </c>
      <c r="C1928" s="51">
        <f>IF('namerena data'!C1918&gt;0,'namerena data'!C1918/1000,0)</f>
        <v>0</v>
      </c>
      <c r="D1928" s="76">
        <v>52.9</v>
      </c>
      <c r="E1928" s="76">
        <v>27.65</v>
      </c>
      <c r="F1928" s="77">
        <f t="shared" si="60"/>
        <v>862.68499999999995</v>
      </c>
      <c r="G1928" s="52">
        <f t="shared" si="61"/>
        <v>0</v>
      </c>
    </row>
    <row r="1929" spans="2:7" ht="12.75" customHeight="1" x14ac:dyDescent="0.2">
      <c r="B1929" s="75">
        <f>'namerena data'!A1919+('namerena data'!B1919-1)/24</f>
        <v>41627.666666666664</v>
      </c>
      <c r="C1929" s="51">
        <f>IF('namerena data'!C1919&gt;0,'namerena data'!C1919/1000,0)</f>
        <v>0</v>
      </c>
      <c r="D1929" s="76">
        <v>61.6</v>
      </c>
      <c r="E1929" s="76">
        <v>27.65</v>
      </c>
      <c r="F1929" s="77">
        <f t="shared" si="60"/>
        <v>1103.24</v>
      </c>
      <c r="G1929" s="52">
        <f t="shared" si="61"/>
        <v>0</v>
      </c>
    </row>
    <row r="1930" spans="2:7" ht="12.75" customHeight="1" x14ac:dyDescent="0.2">
      <c r="B1930" s="75">
        <f>'namerena data'!A1920+('namerena data'!B1920-1)/24</f>
        <v>41627.708333333336</v>
      </c>
      <c r="C1930" s="51">
        <f>IF('namerena data'!C1920&gt;0,'namerena data'!C1920/1000,0)</f>
        <v>0</v>
      </c>
      <c r="D1930" s="76">
        <v>73</v>
      </c>
      <c r="E1930" s="76">
        <v>27.65</v>
      </c>
      <c r="F1930" s="77">
        <f t="shared" si="60"/>
        <v>1418.4499999999998</v>
      </c>
      <c r="G1930" s="52">
        <f t="shared" si="61"/>
        <v>0</v>
      </c>
    </row>
    <row r="1931" spans="2:7" ht="12.75" customHeight="1" x14ac:dyDescent="0.2">
      <c r="B1931" s="75">
        <f>'namerena data'!A1921+('namerena data'!B1921-1)/24</f>
        <v>41627.75</v>
      </c>
      <c r="C1931" s="51">
        <f>IF('namerena data'!C1921&gt;0,'namerena data'!C1921/1000,0)</f>
        <v>0</v>
      </c>
      <c r="D1931" s="76">
        <v>67.099999999999994</v>
      </c>
      <c r="E1931" s="76">
        <v>27.65</v>
      </c>
      <c r="F1931" s="77">
        <f t="shared" si="60"/>
        <v>1255.3149999999998</v>
      </c>
      <c r="G1931" s="52">
        <f t="shared" si="61"/>
        <v>0</v>
      </c>
    </row>
    <row r="1932" spans="2:7" ht="12.75" customHeight="1" x14ac:dyDescent="0.2">
      <c r="B1932" s="75">
        <f>'namerena data'!A1922+('namerena data'!B1922-1)/24</f>
        <v>41627.791666666664</v>
      </c>
      <c r="C1932" s="51">
        <f>IF('namerena data'!C1922&gt;0,'namerena data'!C1922/1000,0)</f>
        <v>0</v>
      </c>
      <c r="D1932" s="76">
        <v>61.7</v>
      </c>
      <c r="E1932" s="76">
        <v>27.65</v>
      </c>
      <c r="F1932" s="77">
        <f t="shared" si="60"/>
        <v>1106.0049999999999</v>
      </c>
      <c r="G1932" s="52">
        <f t="shared" si="61"/>
        <v>0</v>
      </c>
    </row>
    <row r="1933" spans="2:7" ht="12.75" customHeight="1" x14ac:dyDescent="0.2">
      <c r="B1933" s="75">
        <f>'namerena data'!A1923+('namerena data'!B1923-1)/24</f>
        <v>41627.833333333336</v>
      </c>
      <c r="C1933" s="51">
        <f>IF('namerena data'!C1923&gt;0,'namerena data'!C1923/1000,0)</f>
        <v>0</v>
      </c>
      <c r="D1933" s="76">
        <v>51.92</v>
      </c>
      <c r="E1933" s="76">
        <v>27.65</v>
      </c>
      <c r="F1933" s="77">
        <f t="shared" si="60"/>
        <v>835.58799999999997</v>
      </c>
      <c r="G1933" s="52">
        <f t="shared" si="61"/>
        <v>0</v>
      </c>
    </row>
    <row r="1934" spans="2:7" ht="12.75" customHeight="1" x14ac:dyDescent="0.2">
      <c r="B1934" s="75">
        <f>'namerena data'!A1924+('namerena data'!B1924-1)/24</f>
        <v>41627.875</v>
      </c>
      <c r="C1934" s="51">
        <f>IF('namerena data'!C1924&gt;0,'namerena data'!C1924/1000,0)</f>
        <v>0</v>
      </c>
      <c r="D1934" s="76">
        <v>39.299999999999997</v>
      </c>
      <c r="E1934" s="76">
        <v>27.65</v>
      </c>
      <c r="F1934" s="77">
        <f t="shared" si="60"/>
        <v>486.64499999999975</v>
      </c>
      <c r="G1934" s="52">
        <f t="shared" si="61"/>
        <v>0</v>
      </c>
    </row>
    <row r="1935" spans="2:7" ht="12.75" customHeight="1" x14ac:dyDescent="0.2">
      <c r="B1935" s="75">
        <f>'namerena data'!A1925+('namerena data'!B1925-1)/24</f>
        <v>41627.916666666664</v>
      </c>
      <c r="C1935" s="51">
        <f>IF('namerena data'!C1925&gt;0,'namerena data'!C1925/1000,0)</f>
        <v>0</v>
      </c>
      <c r="D1935" s="76">
        <v>35.299999999999997</v>
      </c>
      <c r="E1935" s="76">
        <v>27.65</v>
      </c>
      <c r="F1935" s="77">
        <f t="shared" si="60"/>
        <v>376.04499999999985</v>
      </c>
      <c r="G1935" s="52">
        <f t="shared" si="61"/>
        <v>0</v>
      </c>
    </row>
    <row r="1936" spans="2:7" ht="12.75" customHeight="1" x14ac:dyDescent="0.2">
      <c r="B1936" s="75">
        <f>'namerena data'!A1926+('namerena data'!B1926-1)/24</f>
        <v>41627.958333333336</v>
      </c>
      <c r="C1936" s="51">
        <f>IF('namerena data'!C1926&gt;0,'namerena data'!C1926/1000,0)</f>
        <v>0</v>
      </c>
      <c r="D1936" s="76">
        <v>31</v>
      </c>
      <c r="E1936" s="76">
        <v>27.65</v>
      </c>
      <c r="F1936" s="77">
        <f t="shared" si="60"/>
        <v>257.14999999999998</v>
      </c>
      <c r="G1936" s="52">
        <f t="shared" si="61"/>
        <v>0</v>
      </c>
    </row>
    <row r="1937" spans="2:7" ht="12.75" customHeight="1" x14ac:dyDescent="0.2">
      <c r="B1937" s="75">
        <f>'namerena data'!A1927+('namerena data'!B1927-1)/24</f>
        <v>41628</v>
      </c>
      <c r="C1937" s="51">
        <f>IF('namerena data'!C1927&gt;0,'namerena data'!C1927/1000,0)</f>
        <v>0</v>
      </c>
      <c r="D1937" s="76">
        <v>32.700000000000003</v>
      </c>
      <c r="E1937" s="76">
        <v>27.655000000000001</v>
      </c>
      <c r="F1937" s="77">
        <f t="shared" si="60"/>
        <v>304.31850000000009</v>
      </c>
      <c r="G1937" s="52">
        <f t="shared" si="61"/>
        <v>0</v>
      </c>
    </row>
    <row r="1938" spans="2:7" ht="12.75" customHeight="1" x14ac:dyDescent="0.2">
      <c r="B1938" s="75">
        <f>'namerena data'!A1928+('namerena data'!B1928-1)/24</f>
        <v>41628.041666666664</v>
      </c>
      <c r="C1938" s="51">
        <f>IF('namerena data'!C1928&gt;0,'namerena data'!C1928/1000,0)</f>
        <v>0</v>
      </c>
      <c r="D1938" s="76">
        <v>30.3</v>
      </c>
      <c r="E1938" s="76">
        <v>27.655000000000001</v>
      </c>
      <c r="F1938" s="77">
        <f t="shared" si="60"/>
        <v>237.94650000000001</v>
      </c>
      <c r="G1938" s="52">
        <f t="shared" si="61"/>
        <v>0</v>
      </c>
    </row>
    <row r="1939" spans="2:7" ht="12.75" customHeight="1" x14ac:dyDescent="0.2">
      <c r="B1939" s="75">
        <f>'namerena data'!A1929+('namerena data'!B1929-1)/24</f>
        <v>41628.083333333336</v>
      </c>
      <c r="C1939" s="51">
        <f>IF('namerena data'!C1929&gt;0,'namerena data'!C1929/1000,0)</f>
        <v>0</v>
      </c>
      <c r="D1939" s="76">
        <v>30</v>
      </c>
      <c r="E1939" s="76">
        <v>27.655000000000001</v>
      </c>
      <c r="F1939" s="77">
        <f t="shared" si="60"/>
        <v>229.65000000000009</v>
      </c>
      <c r="G1939" s="52">
        <f t="shared" si="61"/>
        <v>0</v>
      </c>
    </row>
    <row r="1940" spans="2:7" ht="12.75" customHeight="1" x14ac:dyDescent="0.2">
      <c r="B1940" s="75">
        <f>'namerena data'!A1930+('namerena data'!B1930-1)/24</f>
        <v>41628.125</v>
      </c>
      <c r="C1940" s="51">
        <f>IF('namerena data'!C1930&gt;0,'namerena data'!C1930/1000,0)</f>
        <v>0</v>
      </c>
      <c r="D1940" s="76">
        <v>28.5</v>
      </c>
      <c r="E1940" s="76">
        <v>27.655000000000001</v>
      </c>
      <c r="F1940" s="77">
        <f t="shared" si="60"/>
        <v>188.16750000000002</v>
      </c>
      <c r="G1940" s="52">
        <f t="shared" si="61"/>
        <v>0</v>
      </c>
    </row>
    <row r="1941" spans="2:7" ht="12.75" customHeight="1" x14ac:dyDescent="0.2">
      <c r="B1941" s="75">
        <f>'namerena data'!A1931+('namerena data'!B1931-1)/24</f>
        <v>41628.166666666664</v>
      </c>
      <c r="C1941" s="51">
        <f>IF('namerena data'!C1931&gt;0,'namerena data'!C1931/1000,0)</f>
        <v>0</v>
      </c>
      <c r="D1941" s="76">
        <v>28.4</v>
      </c>
      <c r="E1941" s="76">
        <v>27.655000000000001</v>
      </c>
      <c r="F1941" s="77">
        <f t="shared" si="60"/>
        <v>185.40200000000004</v>
      </c>
      <c r="G1941" s="52">
        <f t="shared" si="61"/>
        <v>0</v>
      </c>
    </row>
    <row r="1942" spans="2:7" ht="12.75" customHeight="1" x14ac:dyDescent="0.2">
      <c r="B1942" s="75">
        <f>'namerena data'!A1932+('namerena data'!B1932-1)/24</f>
        <v>41628.208333333336</v>
      </c>
      <c r="C1942" s="51">
        <f>IF('namerena data'!C1932&gt;0,'namerena data'!C1932/1000,0)</f>
        <v>0</v>
      </c>
      <c r="D1942" s="76">
        <v>29.3</v>
      </c>
      <c r="E1942" s="76">
        <v>27.655000000000001</v>
      </c>
      <c r="F1942" s="77">
        <f t="shared" si="60"/>
        <v>210.29150000000004</v>
      </c>
      <c r="G1942" s="52">
        <f t="shared" si="61"/>
        <v>0</v>
      </c>
    </row>
    <row r="1943" spans="2:7" ht="12.75" customHeight="1" x14ac:dyDescent="0.2">
      <c r="B1943" s="75">
        <f>'namerena data'!A1933+('namerena data'!B1933-1)/24</f>
        <v>41628.25</v>
      </c>
      <c r="C1943" s="51">
        <f>IF('namerena data'!C1933&gt;0,'namerena data'!C1933/1000,0)</f>
        <v>0</v>
      </c>
      <c r="D1943" s="76">
        <v>38.1</v>
      </c>
      <c r="E1943" s="76">
        <v>27.655000000000001</v>
      </c>
      <c r="F1943" s="77">
        <f t="shared" si="60"/>
        <v>453.65550000000007</v>
      </c>
      <c r="G1943" s="52">
        <f t="shared" si="61"/>
        <v>0</v>
      </c>
    </row>
    <row r="1944" spans="2:7" ht="12.75" customHeight="1" x14ac:dyDescent="0.2">
      <c r="B1944" s="75">
        <f>'namerena data'!A1934+('namerena data'!B1934-1)/24</f>
        <v>41628.291666666664</v>
      </c>
      <c r="C1944" s="51">
        <f>IF('namerena data'!C1934&gt;0,'namerena data'!C1934/1000,0)</f>
        <v>0</v>
      </c>
      <c r="D1944" s="76">
        <v>55.74</v>
      </c>
      <c r="E1944" s="76">
        <v>27.655000000000001</v>
      </c>
      <c r="F1944" s="77">
        <f t="shared" si="60"/>
        <v>941.48970000000008</v>
      </c>
      <c r="G1944" s="52">
        <f t="shared" si="61"/>
        <v>0</v>
      </c>
    </row>
    <row r="1945" spans="2:7" ht="12.75" customHeight="1" x14ac:dyDescent="0.2">
      <c r="B1945" s="75">
        <f>'namerena data'!A1935+('namerena data'!B1935-1)/24</f>
        <v>41628.333333333336</v>
      </c>
      <c r="C1945" s="51">
        <f>IF('namerena data'!C1935&gt;0,'namerena data'!C1935/1000,0)</f>
        <v>0</v>
      </c>
      <c r="D1945" s="76">
        <v>58.8</v>
      </c>
      <c r="E1945" s="76">
        <v>27.655000000000001</v>
      </c>
      <c r="F1945" s="77">
        <f t="shared" ref="F1945:F2008" si="62">+IF(AND(ISNUMBER(D1945),ISNUMBER(E1945)),D1945*E1945-$F$13,0)</f>
        <v>1026.114</v>
      </c>
      <c r="G1945" s="52">
        <f t="shared" ref="G1945:G2008" si="63">+(C1945*F1945)</f>
        <v>0</v>
      </c>
    </row>
    <row r="1946" spans="2:7" ht="12.75" customHeight="1" x14ac:dyDescent="0.2">
      <c r="B1946" s="75">
        <f>'namerena data'!A1936+('namerena data'!B1936-1)/24</f>
        <v>41628.375</v>
      </c>
      <c r="C1946" s="51">
        <f>IF('namerena data'!C1936&gt;0,'namerena data'!C1936/1000,0)</f>
        <v>0</v>
      </c>
      <c r="D1946" s="76">
        <v>55</v>
      </c>
      <c r="E1946" s="76">
        <v>27.655000000000001</v>
      </c>
      <c r="F1946" s="77">
        <f t="shared" si="62"/>
        <v>921.02500000000009</v>
      </c>
      <c r="G1946" s="52">
        <f t="shared" si="63"/>
        <v>0</v>
      </c>
    </row>
    <row r="1947" spans="2:7" ht="12.75" customHeight="1" x14ac:dyDescent="0.2">
      <c r="B1947" s="75">
        <f>'namerena data'!A1937+('namerena data'!B1937-1)/24</f>
        <v>41628.416666666664</v>
      </c>
      <c r="C1947" s="51">
        <f>IF('namerena data'!C1937&gt;0,'namerena data'!C1937/1000,0)</f>
        <v>0</v>
      </c>
      <c r="D1947" s="76">
        <v>50.1</v>
      </c>
      <c r="E1947" s="76">
        <v>27.655000000000001</v>
      </c>
      <c r="F1947" s="77">
        <f t="shared" si="62"/>
        <v>785.5155000000002</v>
      </c>
      <c r="G1947" s="52">
        <f t="shared" si="63"/>
        <v>0</v>
      </c>
    </row>
    <row r="1948" spans="2:7" ht="12.75" customHeight="1" x14ac:dyDescent="0.2">
      <c r="B1948" s="75">
        <f>'namerena data'!A1938+('namerena data'!B1938-1)/24</f>
        <v>41628.458333333336</v>
      </c>
      <c r="C1948" s="51">
        <f>IF('namerena data'!C1938&gt;0,'namerena data'!C1938/1000,0)</f>
        <v>0</v>
      </c>
      <c r="D1948" s="76">
        <v>44.8</v>
      </c>
      <c r="E1948" s="76">
        <v>27.655000000000001</v>
      </c>
      <c r="F1948" s="77">
        <f t="shared" si="62"/>
        <v>638.94399999999996</v>
      </c>
      <c r="G1948" s="52">
        <f t="shared" si="63"/>
        <v>0</v>
      </c>
    </row>
    <row r="1949" spans="2:7" ht="12.75" customHeight="1" x14ac:dyDescent="0.2">
      <c r="B1949" s="75">
        <f>'namerena data'!A1939+('namerena data'!B1939-1)/24</f>
        <v>41628.5</v>
      </c>
      <c r="C1949" s="51">
        <f>IF('namerena data'!C1939&gt;0,'namerena data'!C1939/1000,0)</f>
        <v>0</v>
      </c>
      <c r="D1949" s="76">
        <v>40.659999999999997</v>
      </c>
      <c r="E1949" s="76">
        <v>27.655000000000001</v>
      </c>
      <c r="F1949" s="77">
        <f t="shared" si="62"/>
        <v>524.45229999999992</v>
      </c>
      <c r="G1949" s="52">
        <f t="shared" si="63"/>
        <v>0</v>
      </c>
    </row>
    <row r="1950" spans="2:7" ht="12.75" customHeight="1" x14ac:dyDescent="0.2">
      <c r="B1950" s="75">
        <f>'namerena data'!A1940+('namerena data'!B1940-1)/24</f>
        <v>41628.541666666664</v>
      </c>
      <c r="C1950" s="51">
        <f>IF('namerena data'!C1940&gt;0,'namerena data'!C1940/1000,0)</f>
        <v>0</v>
      </c>
      <c r="D1950" s="76">
        <v>38</v>
      </c>
      <c r="E1950" s="76">
        <v>27.655000000000001</v>
      </c>
      <c r="F1950" s="77">
        <f t="shared" si="62"/>
        <v>450.8900000000001</v>
      </c>
      <c r="G1950" s="52">
        <f t="shared" si="63"/>
        <v>0</v>
      </c>
    </row>
    <row r="1951" spans="2:7" ht="12.75" customHeight="1" x14ac:dyDescent="0.2">
      <c r="B1951" s="75">
        <f>'namerena data'!A1941+('namerena data'!B1941-1)/24</f>
        <v>41628.583333333336</v>
      </c>
      <c r="C1951" s="51">
        <f>IF('namerena data'!C1941&gt;0,'namerena data'!C1941/1000,0)</f>
        <v>0</v>
      </c>
      <c r="D1951" s="76">
        <v>36.799999999999997</v>
      </c>
      <c r="E1951" s="76">
        <v>27.655000000000001</v>
      </c>
      <c r="F1951" s="77">
        <f t="shared" si="62"/>
        <v>417.70399999999995</v>
      </c>
      <c r="G1951" s="52">
        <f t="shared" si="63"/>
        <v>0</v>
      </c>
    </row>
    <row r="1952" spans="2:7" ht="12.75" customHeight="1" x14ac:dyDescent="0.2">
      <c r="B1952" s="75">
        <f>'namerena data'!A1942+('namerena data'!B1942-1)/24</f>
        <v>41628.625</v>
      </c>
      <c r="C1952" s="51">
        <f>IF('namerena data'!C1942&gt;0,'namerena data'!C1942/1000,0)</f>
        <v>0</v>
      </c>
      <c r="D1952" s="76">
        <v>40.79</v>
      </c>
      <c r="E1952" s="76">
        <v>27.655000000000001</v>
      </c>
      <c r="F1952" s="77">
        <f t="shared" si="62"/>
        <v>528.04745000000003</v>
      </c>
      <c r="G1952" s="52">
        <f t="shared" si="63"/>
        <v>0</v>
      </c>
    </row>
    <row r="1953" spans="2:7" ht="12.75" customHeight="1" x14ac:dyDescent="0.2">
      <c r="B1953" s="75">
        <f>'namerena data'!A1943+('namerena data'!B1943-1)/24</f>
        <v>41628.666666666664</v>
      </c>
      <c r="C1953" s="51">
        <f>IF('namerena data'!C1943&gt;0,'namerena data'!C1943/1000,0)</f>
        <v>0</v>
      </c>
      <c r="D1953" s="76">
        <v>43.45</v>
      </c>
      <c r="E1953" s="76">
        <v>27.655000000000001</v>
      </c>
      <c r="F1953" s="77">
        <f t="shared" si="62"/>
        <v>601.60975000000008</v>
      </c>
      <c r="G1953" s="52">
        <f t="shared" si="63"/>
        <v>0</v>
      </c>
    </row>
    <row r="1954" spans="2:7" ht="12.75" customHeight="1" x14ac:dyDescent="0.2">
      <c r="B1954" s="75">
        <f>'namerena data'!A1944+('namerena data'!B1944-1)/24</f>
        <v>41628.708333333336</v>
      </c>
      <c r="C1954" s="51">
        <f>IF('namerena data'!C1944&gt;0,'namerena data'!C1944/1000,0)</f>
        <v>0</v>
      </c>
      <c r="D1954" s="76">
        <v>46</v>
      </c>
      <c r="E1954" s="76">
        <v>27.655000000000001</v>
      </c>
      <c r="F1954" s="77">
        <f t="shared" si="62"/>
        <v>672.13000000000011</v>
      </c>
      <c r="G1954" s="52">
        <f t="shared" si="63"/>
        <v>0</v>
      </c>
    </row>
    <row r="1955" spans="2:7" ht="12.75" customHeight="1" x14ac:dyDescent="0.2">
      <c r="B1955" s="75">
        <f>'namerena data'!A1945+('namerena data'!B1945-1)/24</f>
        <v>41628.75</v>
      </c>
      <c r="C1955" s="51">
        <f>IF('namerena data'!C1945&gt;0,'namerena data'!C1945/1000,0)</f>
        <v>0</v>
      </c>
      <c r="D1955" s="76">
        <v>41</v>
      </c>
      <c r="E1955" s="76">
        <v>27.655000000000001</v>
      </c>
      <c r="F1955" s="77">
        <f t="shared" si="62"/>
        <v>533.85500000000002</v>
      </c>
      <c r="G1955" s="52">
        <f t="shared" si="63"/>
        <v>0</v>
      </c>
    </row>
    <row r="1956" spans="2:7" ht="12.75" customHeight="1" x14ac:dyDescent="0.2">
      <c r="B1956" s="75">
        <f>'namerena data'!A1946+('namerena data'!B1946-1)/24</f>
        <v>41628.791666666664</v>
      </c>
      <c r="C1956" s="51">
        <f>IF('namerena data'!C1946&gt;0,'namerena data'!C1946/1000,0)</f>
        <v>0</v>
      </c>
      <c r="D1956" s="76">
        <v>38.4</v>
      </c>
      <c r="E1956" s="76">
        <v>27.655000000000001</v>
      </c>
      <c r="F1956" s="77">
        <f t="shared" si="62"/>
        <v>461.952</v>
      </c>
      <c r="G1956" s="52">
        <f t="shared" si="63"/>
        <v>0</v>
      </c>
    </row>
    <row r="1957" spans="2:7" ht="12.75" customHeight="1" x14ac:dyDescent="0.2">
      <c r="B1957" s="75">
        <f>'namerena data'!A1947+('namerena data'!B1947-1)/24</f>
        <v>41628.833333333336</v>
      </c>
      <c r="C1957" s="51">
        <f>IF('namerena data'!C1947&gt;0,'namerena data'!C1947/1000,0)</f>
        <v>0</v>
      </c>
      <c r="D1957" s="76">
        <v>34</v>
      </c>
      <c r="E1957" s="76">
        <v>27.655000000000001</v>
      </c>
      <c r="F1957" s="77">
        <f t="shared" si="62"/>
        <v>340.27</v>
      </c>
      <c r="G1957" s="52">
        <f t="shared" si="63"/>
        <v>0</v>
      </c>
    </row>
    <row r="1958" spans="2:7" ht="12.75" customHeight="1" x14ac:dyDescent="0.2">
      <c r="B1958" s="75">
        <f>'namerena data'!A1948+('namerena data'!B1948-1)/24</f>
        <v>41628.875</v>
      </c>
      <c r="C1958" s="51">
        <f>IF('namerena data'!C1948&gt;0,'namerena data'!C1948/1000,0)</f>
        <v>0</v>
      </c>
      <c r="D1958" s="76">
        <v>27.99</v>
      </c>
      <c r="E1958" s="76">
        <v>27.655000000000001</v>
      </c>
      <c r="F1958" s="77">
        <f t="shared" si="62"/>
        <v>174.06344999999999</v>
      </c>
      <c r="G1958" s="52">
        <f t="shared" si="63"/>
        <v>0</v>
      </c>
    </row>
    <row r="1959" spans="2:7" ht="12.75" customHeight="1" x14ac:dyDescent="0.2">
      <c r="B1959" s="75">
        <f>'namerena data'!A1949+('namerena data'!B1949-1)/24</f>
        <v>41628.916666666664</v>
      </c>
      <c r="C1959" s="51">
        <f>IF('namerena data'!C1949&gt;0,'namerena data'!C1949/1000,0)</f>
        <v>0</v>
      </c>
      <c r="D1959" s="76">
        <v>26.36</v>
      </c>
      <c r="E1959" s="76">
        <v>27.655000000000001</v>
      </c>
      <c r="F1959" s="77">
        <f t="shared" si="62"/>
        <v>128.98580000000004</v>
      </c>
      <c r="G1959" s="52">
        <f t="shared" si="63"/>
        <v>0</v>
      </c>
    </row>
    <row r="1960" spans="2:7" ht="12.75" customHeight="1" x14ac:dyDescent="0.2">
      <c r="B1960" s="75">
        <f>'namerena data'!A1950+('namerena data'!B1950-1)/24</f>
        <v>41628.958333333336</v>
      </c>
      <c r="C1960" s="51">
        <f>IF('namerena data'!C1950&gt;0,'namerena data'!C1950/1000,0)</f>
        <v>0</v>
      </c>
      <c r="D1960" s="76">
        <v>21.73</v>
      </c>
      <c r="E1960" s="76">
        <v>27.655000000000001</v>
      </c>
      <c r="F1960" s="77">
        <f t="shared" si="62"/>
        <v>0.94315000000005966</v>
      </c>
      <c r="G1960" s="52">
        <f t="shared" si="63"/>
        <v>0</v>
      </c>
    </row>
    <row r="1961" spans="2:7" ht="12.75" customHeight="1" x14ac:dyDescent="0.2">
      <c r="B1961" s="75">
        <f>'namerena data'!A1951+('namerena data'!B1951-1)/24</f>
        <v>41629</v>
      </c>
      <c r="C1961" s="51">
        <f>IF('namerena data'!C1951&gt;0,'namerena data'!C1951/1000,0)</f>
        <v>0</v>
      </c>
      <c r="D1961" s="76">
        <v>28.1</v>
      </c>
      <c r="E1961" s="76">
        <v>27.655000000000001</v>
      </c>
      <c r="F1961" s="77">
        <f t="shared" si="62"/>
        <v>177.10550000000012</v>
      </c>
      <c r="G1961" s="52">
        <f t="shared" si="63"/>
        <v>0</v>
      </c>
    </row>
    <row r="1962" spans="2:7" ht="12.75" customHeight="1" x14ac:dyDescent="0.2">
      <c r="B1962" s="75">
        <f>'namerena data'!A1952+('namerena data'!B1952-1)/24</f>
        <v>41629.041666666664</v>
      </c>
      <c r="C1962" s="51">
        <f>IF('namerena data'!C1952&gt;0,'namerena data'!C1952/1000,0)</f>
        <v>0</v>
      </c>
      <c r="D1962" s="76">
        <v>24.27</v>
      </c>
      <c r="E1962" s="76">
        <v>27.655000000000001</v>
      </c>
      <c r="F1962" s="77">
        <f t="shared" si="62"/>
        <v>71.186850000000049</v>
      </c>
      <c r="G1962" s="52">
        <f t="shared" si="63"/>
        <v>0</v>
      </c>
    </row>
    <row r="1963" spans="2:7" ht="12.75" customHeight="1" x14ac:dyDescent="0.2">
      <c r="B1963" s="75">
        <f>'namerena data'!A1953+('namerena data'!B1953-1)/24</f>
        <v>41629.083333333336</v>
      </c>
      <c r="C1963" s="51">
        <f>IF('namerena data'!C1953&gt;0,'namerena data'!C1953/1000,0)</f>
        <v>0</v>
      </c>
      <c r="D1963" s="76">
        <v>22.6</v>
      </c>
      <c r="E1963" s="76">
        <v>27.655000000000001</v>
      </c>
      <c r="F1963" s="77">
        <f t="shared" si="62"/>
        <v>25.003000000000043</v>
      </c>
      <c r="G1963" s="52">
        <f t="shared" si="63"/>
        <v>0</v>
      </c>
    </row>
    <row r="1964" spans="2:7" ht="12.75" customHeight="1" x14ac:dyDescent="0.2">
      <c r="B1964" s="75">
        <f>'namerena data'!A1954+('namerena data'!B1954-1)/24</f>
        <v>41629.125</v>
      </c>
      <c r="C1964" s="51">
        <f>IF('namerena data'!C1954&gt;0,'namerena data'!C1954/1000,0)</f>
        <v>0</v>
      </c>
      <c r="D1964" s="76">
        <v>20.2</v>
      </c>
      <c r="E1964" s="76">
        <v>27.655000000000001</v>
      </c>
      <c r="F1964" s="77">
        <f t="shared" si="62"/>
        <v>-41.369000000000028</v>
      </c>
      <c r="G1964" s="52">
        <f t="shared" si="63"/>
        <v>0</v>
      </c>
    </row>
    <row r="1965" spans="2:7" ht="12.75" customHeight="1" x14ac:dyDescent="0.2">
      <c r="B1965" s="75">
        <f>'namerena data'!A1955+('namerena data'!B1955-1)/24</f>
        <v>41629.166666666664</v>
      </c>
      <c r="C1965" s="51">
        <f>IF('namerena data'!C1955&gt;0,'namerena data'!C1955/1000,0)</f>
        <v>0</v>
      </c>
      <c r="D1965" s="76">
        <v>19.579999999999998</v>
      </c>
      <c r="E1965" s="76">
        <v>27.655000000000001</v>
      </c>
      <c r="F1965" s="77">
        <f t="shared" si="62"/>
        <v>-58.515100000000075</v>
      </c>
      <c r="G1965" s="52">
        <f t="shared" si="63"/>
        <v>0</v>
      </c>
    </row>
    <row r="1966" spans="2:7" ht="12.75" customHeight="1" x14ac:dyDescent="0.2">
      <c r="B1966" s="75">
        <f>'namerena data'!A1956+('namerena data'!B1956-1)/24</f>
        <v>41629.208333333336</v>
      </c>
      <c r="C1966" s="51">
        <f>IF('namerena data'!C1956&gt;0,'namerena data'!C1956/1000,0)</f>
        <v>0</v>
      </c>
      <c r="D1966" s="76">
        <v>19</v>
      </c>
      <c r="E1966" s="76">
        <v>27.655000000000001</v>
      </c>
      <c r="F1966" s="77">
        <f t="shared" si="62"/>
        <v>-74.55499999999995</v>
      </c>
      <c r="G1966" s="52">
        <f t="shared" si="63"/>
        <v>0</v>
      </c>
    </row>
    <row r="1967" spans="2:7" ht="12.75" customHeight="1" x14ac:dyDescent="0.2">
      <c r="B1967" s="75">
        <f>'namerena data'!A1957+('namerena data'!B1957-1)/24</f>
        <v>41629.25</v>
      </c>
      <c r="C1967" s="51">
        <f>IF('namerena data'!C1957&gt;0,'namerena data'!C1957/1000,0)</f>
        <v>0</v>
      </c>
      <c r="D1967" s="76">
        <v>19.62</v>
      </c>
      <c r="E1967" s="76">
        <v>27.655000000000001</v>
      </c>
      <c r="F1967" s="77">
        <f t="shared" si="62"/>
        <v>-57.408899999999903</v>
      </c>
      <c r="G1967" s="52">
        <f t="shared" si="63"/>
        <v>0</v>
      </c>
    </row>
    <row r="1968" spans="2:7" ht="12.75" customHeight="1" x14ac:dyDescent="0.2">
      <c r="B1968" s="75">
        <f>'namerena data'!A1958+('namerena data'!B1958-1)/24</f>
        <v>41629.291666666664</v>
      </c>
      <c r="C1968" s="51">
        <f>IF('namerena data'!C1958&gt;0,'namerena data'!C1958/1000,0)</f>
        <v>0</v>
      </c>
      <c r="D1968" s="76">
        <v>22.54</v>
      </c>
      <c r="E1968" s="76">
        <v>27.655000000000001</v>
      </c>
      <c r="F1968" s="77">
        <f t="shared" si="62"/>
        <v>23.343700000000013</v>
      </c>
      <c r="G1968" s="52">
        <f t="shared" si="63"/>
        <v>0</v>
      </c>
    </row>
    <row r="1969" spans="2:7" ht="12.75" customHeight="1" x14ac:dyDescent="0.2">
      <c r="B1969" s="75">
        <f>'namerena data'!A1959+('namerena data'!B1959-1)/24</f>
        <v>41629.333333333336</v>
      </c>
      <c r="C1969" s="51">
        <f>IF('namerena data'!C1959&gt;0,'namerena data'!C1959/1000,0)</f>
        <v>0</v>
      </c>
      <c r="D1969" s="76">
        <v>30.35</v>
      </c>
      <c r="E1969" s="76">
        <v>27.655000000000001</v>
      </c>
      <c r="F1969" s="77">
        <f t="shared" si="62"/>
        <v>239.32925000000012</v>
      </c>
      <c r="G1969" s="52">
        <f t="shared" si="63"/>
        <v>0</v>
      </c>
    </row>
    <row r="1970" spans="2:7" ht="12.75" customHeight="1" x14ac:dyDescent="0.2">
      <c r="B1970" s="75">
        <f>'namerena data'!A1960+('namerena data'!B1960-1)/24</f>
        <v>41629.375</v>
      </c>
      <c r="C1970" s="51">
        <f>IF('namerena data'!C1960&gt;0,'namerena data'!C1960/1000,0)</f>
        <v>0</v>
      </c>
      <c r="D1970" s="76">
        <v>31.6</v>
      </c>
      <c r="E1970" s="76">
        <v>27.655000000000001</v>
      </c>
      <c r="F1970" s="77">
        <f t="shared" si="62"/>
        <v>273.89800000000002</v>
      </c>
      <c r="G1970" s="52">
        <f t="shared" si="63"/>
        <v>0</v>
      </c>
    </row>
    <row r="1971" spans="2:7" ht="12.75" customHeight="1" x14ac:dyDescent="0.2">
      <c r="B1971" s="75">
        <f>'namerena data'!A1961+('namerena data'!B1961-1)/24</f>
        <v>41629.416666666664</v>
      </c>
      <c r="C1971" s="51">
        <f>IF('namerena data'!C1961&gt;0,'namerena data'!C1961/1000,0)</f>
        <v>0</v>
      </c>
      <c r="D1971" s="76">
        <v>31.5</v>
      </c>
      <c r="E1971" s="76">
        <v>27.655000000000001</v>
      </c>
      <c r="F1971" s="77">
        <f t="shared" si="62"/>
        <v>271.13250000000005</v>
      </c>
      <c r="G1971" s="52">
        <f t="shared" si="63"/>
        <v>0</v>
      </c>
    </row>
    <row r="1972" spans="2:7" ht="12.75" customHeight="1" x14ac:dyDescent="0.2">
      <c r="B1972" s="75">
        <f>'namerena data'!A1962+('namerena data'!B1962-1)/24</f>
        <v>41629.458333333336</v>
      </c>
      <c r="C1972" s="51">
        <f>IF('namerena data'!C1962&gt;0,'namerena data'!C1962/1000,0)</f>
        <v>0</v>
      </c>
      <c r="D1972" s="76">
        <v>30.8</v>
      </c>
      <c r="E1972" s="76">
        <v>27.655000000000001</v>
      </c>
      <c r="F1972" s="77">
        <f t="shared" si="62"/>
        <v>251.774</v>
      </c>
      <c r="G1972" s="52">
        <f t="shared" si="63"/>
        <v>0</v>
      </c>
    </row>
    <row r="1973" spans="2:7" ht="12.75" customHeight="1" x14ac:dyDescent="0.2">
      <c r="B1973" s="75">
        <f>'namerena data'!A1963+('namerena data'!B1963-1)/24</f>
        <v>41629.5</v>
      </c>
      <c r="C1973" s="51">
        <f>IF('namerena data'!C1963&gt;0,'namerena data'!C1963/1000,0)</f>
        <v>0</v>
      </c>
      <c r="D1973" s="76">
        <v>29</v>
      </c>
      <c r="E1973" s="76">
        <v>27.655000000000001</v>
      </c>
      <c r="F1973" s="77">
        <f t="shared" si="62"/>
        <v>201.995</v>
      </c>
      <c r="G1973" s="52">
        <f t="shared" si="63"/>
        <v>0</v>
      </c>
    </row>
    <row r="1974" spans="2:7" ht="12.75" customHeight="1" x14ac:dyDescent="0.2">
      <c r="B1974" s="75">
        <f>'namerena data'!A1964+('namerena data'!B1964-1)/24</f>
        <v>41629.541666666664</v>
      </c>
      <c r="C1974" s="51">
        <f>IF('namerena data'!C1964&gt;0,'namerena data'!C1964/1000,0)</f>
        <v>0</v>
      </c>
      <c r="D1974" s="76">
        <v>29.21</v>
      </c>
      <c r="E1974" s="76">
        <v>27.655000000000001</v>
      </c>
      <c r="F1974" s="77">
        <f t="shared" si="62"/>
        <v>207.80255000000011</v>
      </c>
      <c r="G1974" s="52">
        <f t="shared" si="63"/>
        <v>0</v>
      </c>
    </row>
    <row r="1975" spans="2:7" ht="12.75" customHeight="1" x14ac:dyDescent="0.2">
      <c r="B1975" s="75">
        <f>'namerena data'!A1965+('namerena data'!B1965-1)/24</f>
        <v>41629.583333333336</v>
      </c>
      <c r="C1975" s="51">
        <f>IF('namerena data'!C1965&gt;0,'namerena data'!C1965/1000,0)</f>
        <v>0</v>
      </c>
      <c r="D1975" s="76">
        <v>31.41</v>
      </c>
      <c r="E1975" s="76">
        <v>27.655000000000001</v>
      </c>
      <c r="F1975" s="77">
        <f t="shared" si="62"/>
        <v>268.64355</v>
      </c>
      <c r="G1975" s="52">
        <f t="shared" si="63"/>
        <v>0</v>
      </c>
    </row>
    <row r="1976" spans="2:7" ht="12.75" customHeight="1" x14ac:dyDescent="0.2">
      <c r="B1976" s="75">
        <f>'namerena data'!A1966+('namerena data'!B1966-1)/24</f>
        <v>41629.625</v>
      </c>
      <c r="C1976" s="51">
        <f>IF('namerena data'!C1966&gt;0,'namerena data'!C1966/1000,0)</f>
        <v>0</v>
      </c>
      <c r="D1976" s="76">
        <v>35.86</v>
      </c>
      <c r="E1976" s="76">
        <v>27.655000000000001</v>
      </c>
      <c r="F1976" s="77">
        <f t="shared" si="62"/>
        <v>391.70830000000001</v>
      </c>
      <c r="G1976" s="52">
        <f t="shared" si="63"/>
        <v>0</v>
      </c>
    </row>
    <row r="1977" spans="2:7" ht="12.75" customHeight="1" x14ac:dyDescent="0.2">
      <c r="B1977" s="75">
        <f>'namerena data'!A1967+('namerena data'!B1967-1)/24</f>
        <v>41629.666666666664</v>
      </c>
      <c r="C1977" s="51">
        <f>IF('namerena data'!C1967&gt;0,'namerena data'!C1967/1000,0)</f>
        <v>0</v>
      </c>
      <c r="D1977" s="76">
        <v>37</v>
      </c>
      <c r="E1977" s="76">
        <v>27.655000000000001</v>
      </c>
      <c r="F1977" s="77">
        <f t="shared" si="62"/>
        <v>423.23500000000001</v>
      </c>
      <c r="G1977" s="52">
        <f t="shared" si="63"/>
        <v>0</v>
      </c>
    </row>
    <row r="1978" spans="2:7" ht="12.75" customHeight="1" x14ac:dyDescent="0.2">
      <c r="B1978" s="75">
        <f>'namerena data'!A1968+('namerena data'!B1968-1)/24</f>
        <v>41629.708333333336</v>
      </c>
      <c r="C1978" s="51">
        <f>IF('namerena data'!C1968&gt;0,'namerena data'!C1968/1000,0)</f>
        <v>0</v>
      </c>
      <c r="D1978" s="76">
        <v>40.630000000000003</v>
      </c>
      <c r="E1978" s="76">
        <v>27.655000000000001</v>
      </c>
      <c r="F1978" s="77">
        <f t="shared" si="62"/>
        <v>523.62265000000002</v>
      </c>
      <c r="G1978" s="52">
        <f t="shared" si="63"/>
        <v>0</v>
      </c>
    </row>
    <row r="1979" spans="2:7" ht="12.75" customHeight="1" x14ac:dyDescent="0.2">
      <c r="B1979" s="75">
        <f>'namerena data'!A1969+('namerena data'!B1969-1)/24</f>
        <v>41629.75</v>
      </c>
      <c r="C1979" s="51">
        <f>IF('namerena data'!C1969&gt;0,'namerena data'!C1969/1000,0)</f>
        <v>0</v>
      </c>
      <c r="D1979" s="76">
        <v>38.93</v>
      </c>
      <c r="E1979" s="76">
        <v>27.655000000000001</v>
      </c>
      <c r="F1979" s="77">
        <f t="shared" si="62"/>
        <v>476.60915</v>
      </c>
      <c r="G1979" s="52">
        <f t="shared" si="63"/>
        <v>0</v>
      </c>
    </row>
    <row r="1980" spans="2:7" ht="12.75" customHeight="1" x14ac:dyDescent="0.2">
      <c r="B1980" s="75">
        <f>'namerena data'!A1970+('namerena data'!B1970-1)/24</f>
        <v>41629.791666666664</v>
      </c>
      <c r="C1980" s="51">
        <f>IF('namerena data'!C1970&gt;0,'namerena data'!C1970/1000,0)</f>
        <v>0</v>
      </c>
      <c r="D1980" s="76">
        <v>34.4</v>
      </c>
      <c r="E1980" s="76">
        <v>27.655000000000001</v>
      </c>
      <c r="F1980" s="77">
        <f t="shared" si="62"/>
        <v>351.33199999999999</v>
      </c>
      <c r="G1980" s="52">
        <f t="shared" si="63"/>
        <v>0</v>
      </c>
    </row>
    <row r="1981" spans="2:7" ht="12.75" customHeight="1" x14ac:dyDescent="0.2">
      <c r="B1981" s="75">
        <f>'namerena data'!A1971+('namerena data'!B1971-1)/24</f>
        <v>41629.833333333336</v>
      </c>
      <c r="C1981" s="51">
        <f>IF('namerena data'!C1971&gt;0,'namerena data'!C1971/1000,0)</f>
        <v>0</v>
      </c>
      <c r="D1981" s="76">
        <v>29.3</v>
      </c>
      <c r="E1981" s="76">
        <v>27.655000000000001</v>
      </c>
      <c r="F1981" s="77">
        <f t="shared" si="62"/>
        <v>210.29150000000004</v>
      </c>
      <c r="G1981" s="52">
        <f t="shared" si="63"/>
        <v>0</v>
      </c>
    </row>
    <row r="1982" spans="2:7" ht="12.75" customHeight="1" x14ac:dyDescent="0.2">
      <c r="B1982" s="75">
        <f>'namerena data'!A1972+('namerena data'!B1972-1)/24</f>
        <v>41629.875</v>
      </c>
      <c r="C1982" s="51">
        <f>IF('namerena data'!C1972&gt;0,'namerena data'!C1972/1000,0)</f>
        <v>0</v>
      </c>
      <c r="D1982" s="76">
        <v>26.5</v>
      </c>
      <c r="E1982" s="76">
        <v>27.655000000000001</v>
      </c>
      <c r="F1982" s="77">
        <f t="shared" si="62"/>
        <v>132.85750000000007</v>
      </c>
      <c r="G1982" s="52">
        <f t="shared" si="63"/>
        <v>0</v>
      </c>
    </row>
    <row r="1983" spans="2:7" ht="12.75" customHeight="1" x14ac:dyDescent="0.2">
      <c r="B1983" s="75">
        <f>'namerena data'!A1973+('namerena data'!B1973-1)/24</f>
        <v>41629.916666666664</v>
      </c>
      <c r="C1983" s="51">
        <f>IF('namerena data'!C1973&gt;0,'namerena data'!C1973/1000,0)</f>
        <v>0</v>
      </c>
      <c r="D1983" s="76">
        <v>25.99</v>
      </c>
      <c r="E1983" s="76">
        <v>27.655000000000001</v>
      </c>
      <c r="F1983" s="77">
        <f t="shared" si="62"/>
        <v>118.75344999999993</v>
      </c>
      <c r="G1983" s="52">
        <f t="shared" si="63"/>
        <v>0</v>
      </c>
    </row>
    <row r="1984" spans="2:7" ht="12.75" customHeight="1" x14ac:dyDescent="0.2">
      <c r="B1984" s="75">
        <f>'namerena data'!A1974+('namerena data'!B1974-1)/24</f>
        <v>41629.958333333336</v>
      </c>
      <c r="C1984" s="51">
        <f>IF('namerena data'!C1974&gt;0,'namerena data'!C1974/1000,0)</f>
        <v>0</v>
      </c>
      <c r="D1984" s="76">
        <v>21.5</v>
      </c>
      <c r="E1984" s="76">
        <v>27.655000000000001</v>
      </c>
      <c r="F1984" s="77">
        <f t="shared" si="62"/>
        <v>-5.4175000000000182</v>
      </c>
      <c r="G1984" s="52">
        <f t="shared" si="63"/>
        <v>0</v>
      </c>
    </row>
    <row r="1985" spans="2:7" ht="12.75" customHeight="1" x14ac:dyDescent="0.2">
      <c r="B1985" s="75">
        <f>'namerena data'!A1975+('namerena data'!B1975-1)/24</f>
        <v>41630</v>
      </c>
      <c r="C1985" s="51">
        <f>IF('namerena data'!C1975&gt;0,'namerena data'!C1975/1000,0)</f>
        <v>0</v>
      </c>
      <c r="D1985" s="76">
        <v>8.4</v>
      </c>
      <c r="E1985" s="76">
        <v>27.655000000000001</v>
      </c>
      <c r="F1985" s="77">
        <f t="shared" si="62"/>
        <v>-367.69799999999998</v>
      </c>
      <c r="G1985" s="52">
        <f t="shared" si="63"/>
        <v>0</v>
      </c>
    </row>
    <row r="1986" spans="2:7" ht="12.75" customHeight="1" x14ac:dyDescent="0.2">
      <c r="B1986" s="75">
        <f>'namerena data'!A1976+('namerena data'!B1976-1)/24</f>
        <v>41630.041666666664</v>
      </c>
      <c r="C1986" s="51">
        <f>IF('namerena data'!C1976&gt;0,'namerena data'!C1976/1000,0)</f>
        <v>0</v>
      </c>
      <c r="D1986" s="76">
        <v>0.01</v>
      </c>
      <c r="E1986" s="76">
        <v>27.655000000000001</v>
      </c>
      <c r="F1986" s="77">
        <f t="shared" si="62"/>
        <v>-599.72344999999996</v>
      </c>
      <c r="G1986" s="52">
        <f t="shared" si="63"/>
        <v>0</v>
      </c>
    </row>
    <row r="1987" spans="2:7" ht="12.75" customHeight="1" x14ac:dyDescent="0.2">
      <c r="B1987" s="75">
        <f>'namerena data'!A1977+('namerena data'!B1977-1)/24</f>
        <v>41630.083333333336</v>
      </c>
      <c r="C1987" s="51">
        <f>IF('namerena data'!C1977&gt;0,'namerena data'!C1977/1000,0)</f>
        <v>0</v>
      </c>
      <c r="D1987" s="76">
        <v>-2.4300000000000002</v>
      </c>
      <c r="E1987" s="76">
        <v>27.655000000000001</v>
      </c>
      <c r="F1987" s="77">
        <f t="shared" si="62"/>
        <v>-667.20164999999997</v>
      </c>
      <c r="G1987" s="52">
        <f t="shared" si="63"/>
        <v>0</v>
      </c>
    </row>
    <row r="1988" spans="2:7" ht="12.75" customHeight="1" x14ac:dyDescent="0.2">
      <c r="B1988" s="75">
        <f>'namerena data'!A1978+('namerena data'!B1978-1)/24</f>
        <v>41630.125</v>
      </c>
      <c r="C1988" s="51">
        <f>IF('namerena data'!C1978&gt;0,'namerena data'!C1978/1000,0)</f>
        <v>0</v>
      </c>
      <c r="D1988" s="76">
        <v>-8.61</v>
      </c>
      <c r="E1988" s="76">
        <v>27.655000000000001</v>
      </c>
      <c r="F1988" s="77">
        <f t="shared" si="62"/>
        <v>-838.10955000000001</v>
      </c>
      <c r="G1988" s="52">
        <f t="shared" si="63"/>
        <v>0</v>
      </c>
    </row>
    <row r="1989" spans="2:7" ht="12.75" customHeight="1" x14ac:dyDescent="0.2">
      <c r="B1989" s="75">
        <f>'namerena data'!A1979+('namerena data'!B1979-1)/24</f>
        <v>41630.166666666664</v>
      </c>
      <c r="C1989" s="51">
        <f>IF('namerena data'!C1979&gt;0,'namerena data'!C1979/1000,0)</f>
        <v>0</v>
      </c>
      <c r="D1989" s="76">
        <v>0.01</v>
      </c>
      <c r="E1989" s="76">
        <v>27.655000000000001</v>
      </c>
      <c r="F1989" s="77">
        <f t="shared" si="62"/>
        <v>-599.72344999999996</v>
      </c>
      <c r="G1989" s="52">
        <f t="shared" si="63"/>
        <v>0</v>
      </c>
    </row>
    <row r="1990" spans="2:7" ht="12.75" customHeight="1" x14ac:dyDescent="0.2">
      <c r="B1990" s="75">
        <f>'namerena data'!A1980+('namerena data'!B1980-1)/24</f>
        <v>41630.208333333336</v>
      </c>
      <c r="C1990" s="51">
        <f>IF('namerena data'!C1980&gt;0,'namerena data'!C1980/1000,0)</f>
        <v>0</v>
      </c>
      <c r="D1990" s="76">
        <v>3.25</v>
      </c>
      <c r="E1990" s="76">
        <v>27.655000000000001</v>
      </c>
      <c r="F1990" s="77">
        <f t="shared" si="62"/>
        <v>-510.12125000000003</v>
      </c>
      <c r="G1990" s="52">
        <f t="shared" si="63"/>
        <v>0</v>
      </c>
    </row>
    <row r="1991" spans="2:7" ht="12.75" customHeight="1" x14ac:dyDescent="0.2">
      <c r="B1991" s="75">
        <f>'namerena data'!A1981+('namerena data'!B1981-1)/24</f>
        <v>41630.25</v>
      </c>
      <c r="C1991" s="51">
        <f>IF('namerena data'!C1981&gt;0,'namerena data'!C1981/1000,0)</f>
        <v>0</v>
      </c>
      <c r="D1991" s="76">
        <v>-1.71</v>
      </c>
      <c r="E1991" s="76">
        <v>27.655000000000001</v>
      </c>
      <c r="F1991" s="77">
        <f t="shared" si="62"/>
        <v>-647.29004999999995</v>
      </c>
      <c r="G1991" s="52">
        <f t="shared" si="63"/>
        <v>0</v>
      </c>
    </row>
    <row r="1992" spans="2:7" ht="12.75" customHeight="1" x14ac:dyDescent="0.2">
      <c r="B1992" s="75">
        <f>'namerena data'!A1982+('namerena data'!B1982-1)/24</f>
        <v>41630.291666666664</v>
      </c>
      <c r="C1992" s="51">
        <f>IF('namerena data'!C1982&gt;0,'namerena data'!C1982/1000,0)</f>
        <v>0</v>
      </c>
      <c r="D1992" s="76">
        <v>4</v>
      </c>
      <c r="E1992" s="76">
        <v>27.655000000000001</v>
      </c>
      <c r="F1992" s="77">
        <f t="shared" si="62"/>
        <v>-489.38</v>
      </c>
      <c r="G1992" s="52">
        <f t="shared" si="63"/>
        <v>0</v>
      </c>
    </row>
    <row r="1993" spans="2:7" ht="12.75" customHeight="1" x14ac:dyDescent="0.2">
      <c r="B1993" s="75">
        <f>'namerena data'!A1983+('namerena data'!B1983-1)/24</f>
        <v>41630.333333333336</v>
      </c>
      <c r="C1993" s="51">
        <f>IF('namerena data'!C1983&gt;0,'namerena data'!C1983/1000,0)</f>
        <v>0</v>
      </c>
      <c r="D1993" s="76">
        <v>9.06</v>
      </c>
      <c r="E1993" s="76">
        <v>27.655000000000001</v>
      </c>
      <c r="F1993" s="77">
        <f t="shared" si="62"/>
        <v>-349.44569999999999</v>
      </c>
      <c r="G1993" s="52">
        <f t="shared" si="63"/>
        <v>0</v>
      </c>
    </row>
    <row r="1994" spans="2:7" ht="12.75" customHeight="1" x14ac:dyDescent="0.2">
      <c r="B1994" s="75">
        <f>'namerena data'!A1984+('namerena data'!B1984-1)/24</f>
        <v>41630.375</v>
      </c>
      <c r="C1994" s="51">
        <f>IF('namerena data'!C1984&gt;0,'namerena data'!C1984/1000,0)</f>
        <v>0</v>
      </c>
      <c r="D1994" s="76">
        <v>16.09</v>
      </c>
      <c r="E1994" s="76">
        <v>27.655000000000001</v>
      </c>
      <c r="F1994" s="77">
        <f t="shared" si="62"/>
        <v>-155.03104999999999</v>
      </c>
      <c r="G1994" s="52">
        <f t="shared" si="63"/>
        <v>0</v>
      </c>
    </row>
    <row r="1995" spans="2:7" ht="12.75" customHeight="1" x14ac:dyDescent="0.2">
      <c r="B1995" s="75">
        <f>'namerena data'!A1985+('namerena data'!B1985-1)/24</f>
        <v>41630.416666666664</v>
      </c>
      <c r="C1995" s="51">
        <f>IF('namerena data'!C1985&gt;0,'namerena data'!C1985/1000,0)</f>
        <v>0</v>
      </c>
      <c r="D1995" s="76">
        <v>20.94</v>
      </c>
      <c r="E1995" s="76">
        <v>27.655000000000001</v>
      </c>
      <c r="F1995" s="77">
        <f t="shared" si="62"/>
        <v>-20.904299999999921</v>
      </c>
      <c r="G1995" s="52">
        <f t="shared" si="63"/>
        <v>0</v>
      </c>
    </row>
    <row r="1996" spans="2:7" ht="12.75" customHeight="1" x14ac:dyDescent="0.2">
      <c r="B1996" s="75">
        <f>'namerena data'!A1986+('namerena data'!B1986-1)/24</f>
        <v>41630.458333333336</v>
      </c>
      <c r="C1996" s="51">
        <f>IF('namerena data'!C1986&gt;0,'namerena data'!C1986/1000,0)</f>
        <v>0</v>
      </c>
      <c r="D1996" s="76">
        <v>26.05</v>
      </c>
      <c r="E1996" s="76">
        <v>27.655000000000001</v>
      </c>
      <c r="F1996" s="77">
        <f t="shared" si="62"/>
        <v>120.41275000000007</v>
      </c>
      <c r="G1996" s="52">
        <f t="shared" si="63"/>
        <v>0</v>
      </c>
    </row>
    <row r="1997" spans="2:7" ht="12.75" customHeight="1" x14ac:dyDescent="0.2">
      <c r="B1997" s="75">
        <f>'namerena data'!A1987+('namerena data'!B1987-1)/24</f>
        <v>41630.5</v>
      </c>
      <c r="C1997" s="51">
        <f>IF('namerena data'!C1987&gt;0,'namerena data'!C1987/1000,0)</f>
        <v>0</v>
      </c>
      <c r="D1997" s="76">
        <v>26.4</v>
      </c>
      <c r="E1997" s="76">
        <v>27.655000000000001</v>
      </c>
      <c r="F1997" s="77">
        <f t="shared" si="62"/>
        <v>130.09199999999998</v>
      </c>
      <c r="G1997" s="52">
        <f t="shared" si="63"/>
        <v>0</v>
      </c>
    </row>
    <row r="1998" spans="2:7" ht="12.75" customHeight="1" x14ac:dyDescent="0.2">
      <c r="B1998" s="75">
        <f>'namerena data'!A1988+('namerena data'!B1988-1)/24</f>
        <v>41630.541666666664</v>
      </c>
      <c r="C1998" s="51">
        <f>IF('namerena data'!C1988&gt;0,'namerena data'!C1988/1000,0)</f>
        <v>0</v>
      </c>
      <c r="D1998" s="76">
        <v>23.4</v>
      </c>
      <c r="E1998" s="76">
        <v>27.655000000000001</v>
      </c>
      <c r="F1998" s="77">
        <f t="shared" si="62"/>
        <v>47.126999999999953</v>
      </c>
      <c r="G1998" s="52">
        <f t="shared" si="63"/>
        <v>0</v>
      </c>
    </row>
    <row r="1999" spans="2:7" ht="12.75" customHeight="1" x14ac:dyDescent="0.2">
      <c r="B1999" s="75">
        <f>'namerena data'!A1989+('namerena data'!B1989-1)/24</f>
        <v>41630.583333333336</v>
      </c>
      <c r="C1999" s="51">
        <f>IF('namerena data'!C1989&gt;0,'namerena data'!C1989/1000,0)</f>
        <v>0</v>
      </c>
      <c r="D1999" s="76">
        <v>21.78</v>
      </c>
      <c r="E1999" s="76">
        <v>27.655000000000001</v>
      </c>
      <c r="F1999" s="77">
        <f t="shared" si="62"/>
        <v>2.3259000000000469</v>
      </c>
      <c r="G1999" s="52">
        <f t="shared" si="63"/>
        <v>0</v>
      </c>
    </row>
    <row r="2000" spans="2:7" ht="12.75" customHeight="1" x14ac:dyDescent="0.2">
      <c r="B2000" s="75">
        <f>'namerena data'!A1990+('namerena data'!B1990-1)/24</f>
        <v>41630.625</v>
      </c>
      <c r="C2000" s="51">
        <f>IF('namerena data'!C1990&gt;0,'namerena data'!C1990/1000,0)</f>
        <v>0</v>
      </c>
      <c r="D2000" s="76">
        <v>21</v>
      </c>
      <c r="E2000" s="76">
        <v>27.655000000000001</v>
      </c>
      <c r="F2000" s="77">
        <f t="shared" si="62"/>
        <v>-19.245000000000005</v>
      </c>
      <c r="G2000" s="52">
        <f t="shared" si="63"/>
        <v>0</v>
      </c>
    </row>
    <row r="2001" spans="2:7" ht="12.75" customHeight="1" x14ac:dyDescent="0.2">
      <c r="B2001" s="75">
        <f>'namerena data'!A1991+('namerena data'!B1991-1)/24</f>
        <v>41630.666666666664</v>
      </c>
      <c r="C2001" s="51">
        <f>IF('namerena data'!C1991&gt;0,'namerena data'!C1991/1000,0)</f>
        <v>0</v>
      </c>
      <c r="D2001" s="76">
        <v>22</v>
      </c>
      <c r="E2001" s="76">
        <v>27.655000000000001</v>
      </c>
      <c r="F2001" s="77">
        <f t="shared" si="62"/>
        <v>8.4100000000000819</v>
      </c>
      <c r="G2001" s="52">
        <f t="shared" si="63"/>
        <v>0</v>
      </c>
    </row>
    <row r="2002" spans="2:7" ht="12.75" customHeight="1" x14ac:dyDescent="0.2">
      <c r="B2002" s="75">
        <f>'namerena data'!A1992+('namerena data'!B1992-1)/24</f>
        <v>41630.708333333336</v>
      </c>
      <c r="C2002" s="51">
        <f>IF('namerena data'!C1992&gt;0,'namerena data'!C1992/1000,0)</f>
        <v>0</v>
      </c>
      <c r="D2002" s="76">
        <v>26.27</v>
      </c>
      <c r="E2002" s="76">
        <v>27.655000000000001</v>
      </c>
      <c r="F2002" s="77">
        <f t="shared" si="62"/>
        <v>126.49684999999999</v>
      </c>
      <c r="G2002" s="52">
        <f t="shared" si="63"/>
        <v>0</v>
      </c>
    </row>
    <row r="2003" spans="2:7" ht="12.75" customHeight="1" x14ac:dyDescent="0.2">
      <c r="B2003" s="75">
        <f>'namerena data'!A1993+('namerena data'!B1993-1)/24</f>
        <v>41630.75</v>
      </c>
      <c r="C2003" s="51">
        <f>IF('namerena data'!C1993&gt;0,'namerena data'!C1993/1000,0)</f>
        <v>0</v>
      </c>
      <c r="D2003" s="76">
        <v>29</v>
      </c>
      <c r="E2003" s="76">
        <v>27.655000000000001</v>
      </c>
      <c r="F2003" s="77">
        <f t="shared" si="62"/>
        <v>201.995</v>
      </c>
      <c r="G2003" s="52">
        <f t="shared" si="63"/>
        <v>0</v>
      </c>
    </row>
    <row r="2004" spans="2:7" ht="12.75" customHeight="1" x14ac:dyDescent="0.2">
      <c r="B2004" s="75">
        <f>'namerena data'!A1994+('namerena data'!B1994-1)/24</f>
        <v>41630.791666666664</v>
      </c>
      <c r="C2004" s="51">
        <f>IF('namerena data'!C1994&gt;0,'namerena data'!C1994/1000,0)</f>
        <v>0</v>
      </c>
      <c r="D2004" s="76">
        <v>26.09</v>
      </c>
      <c r="E2004" s="76">
        <v>27.655000000000001</v>
      </c>
      <c r="F2004" s="77">
        <f t="shared" si="62"/>
        <v>121.51895000000002</v>
      </c>
      <c r="G2004" s="52">
        <f t="shared" si="63"/>
        <v>0</v>
      </c>
    </row>
    <row r="2005" spans="2:7" ht="12.75" customHeight="1" x14ac:dyDescent="0.2">
      <c r="B2005" s="75">
        <f>'namerena data'!A1995+('namerena data'!B1995-1)/24</f>
        <v>41630.833333333336</v>
      </c>
      <c r="C2005" s="51">
        <f>IF('namerena data'!C1995&gt;0,'namerena data'!C1995/1000,0)</f>
        <v>0</v>
      </c>
      <c r="D2005" s="76">
        <v>24.8</v>
      </c>
      <c r="E2005" s="76">
        <v>27.655000000000001</v>
      </c>
      <c r="F2005" s="77">
        <f t="shared" si="62"/>
        <v>85.844000000000051</v>
      </c>
      <c r="G2005" s="52">
        <f t="shared" si="63"/>
        <v>0</v>
      </c>
    </row>
    <row r="2006" spans="2:7" ht="12.75" customHeight="1" x14ac:dyDescent="0.2">
      <c r="B2006" s="75">
        <f>'namerena data'!A1996+('namerena data'!B1996-1)/24</f>
        <v>41630.875</v>
      </c>
      <c r="C2006" s="51">
        <f>IF('namerena data'!C1996&gt;0,'namerena data'!C1996/1000,0)</f>
        <v>0</v>
      </c>
      <c r="D2006" s="76">
        <v>18.899999999999999</v>
      </c>
      <c r="E2006" s="76">
        <v>27.655000000000001</v>
      </c>
      <c r="F2006" s="77">
        <f t="shared" si="62"/>
        <v>-77.320500000000038</v>
      </c>
      <c r="G2006" s="52">
        <f t="shared" si="63"/>
        <v>0</v>
      </c>
    </row>
    <row r="2007" spans="2:7" ht="12.75" customHeight="1" x14ac:dyDescent="0.2">
      <c r="B2007" s="75">
        <f>'namerena data'!A1997+('namerena data'!B1997-1)/24</f>
        <v>41630.916666666664</v>
      </c>
      <c r="C2007" s="51">
        <f>IF('namerena data'!C1997&gt;0,'namerena data'!C1997/1000,0)</f>
        <v>0</v>
      </c>
      <c r="D2007" s="76">
        <v>21.59</v>
      </c>
      <c r="E2007" s="76">
        <v>27.655000000000001</v>
      </c>
      <c r="F2007" s="77">
        <f t="shared" si="62"/>
        <v>-2.9285499999999729</v>
      </c>
      <c r="G2007" s="52">
        <f t="shared" si="63"/>
        <v>0</v>
      </c>
    </row>
    <row r="2008" spans="2:7" ht="12.75" customHeight="1" x14ac:dyDescent="0.2">
      <c r="B2008" s="75">
        <f>'namerena data'!A1998+('namerena data'!B1998-1)/24</f>
        <v>41630.958333333336</v>
      </c>
      <c r="C2008" s="51">
        <f>IF('namerena data'!C1998&gt;0,'namerena data'!C1998/1000,0)</f>
        <v>0</v>
      </c>
      <c r="D2008" s="76">
        <v>12</v>
      </c>
      <c r="E2008" s="76">
        <v>27.655000000000001</v>
      </c>
      <c r="F2008" s="77">
        <f t="shared" si="62"/>
        <v>-268.14</v>
      </c>
      <c r="G2008" s="52">
        <f t="shared" si="63"/>
        <v>0</v>
      </c>
    </row>
    <row r="2009" spans="2:7" ht="12.75" customHeight="1" x14ac:dyDescent="0.2">
      <c r="B2009" s="75">
        <f>'namerena data'!A1999+('namerena data'!B1999-1)/24</f>
        <v>41631</v>
      </c>
      <c r="C2009" s="51">
        <f>IF('namerena data'!C1999&gt;0,'namerena data'!C1999/1000,0)</f>
        <v>0</v>
      </c>
      <c r="D2009" s="76">
        <v>0.01</v>
      </c>
      <c r="E2009" s="76">
        <v>27.574999999999999</v>
      </c>
      <c r="F2009" s="77">
        <f t="shared" ref="F2009:F2072" si="64">+IF(AND(ISNUMBER(D2009),ISNUMBER(E2009)),D2009*E2009-$F$13,0)</f>
        <v>-599.72424999999998</v>
      </c>
      <c r="G2009" s="52">
        <f t="shared" ref="G2009:G2072" si="65">+(C2009*F2009)</f>
        <v>0</v>
      </c>
    </row>
    <row r="2010" spans="2:7" ht="12.75" customHeight="1" x14ac:dyDescent="0.2">
      <c r="B2010" s="75">
        <f>'namerena data'!A2000+('namerena data'!B2000-1)/24</f>
        <v>41631.041666666664</v>
      </c>
      <c r="C2010" s="51">
        <f>IF('namerena data'!C2000&gt;0,'namerena data'!C2000/1000,0)</f>
        <v>0</v>
      </c>
      <c r="D2010" s="76">
        <v>3.5</v>
      </c>
      <c r="E2010" s="76">
        <v>27.574999999999999</v>
      </c>
      <c r="F2010" s="77">
        <f t="shared" si="64"/>
        <v>-503.48750000000001</v>
      </c>
      <c r="G2010" s="52">
        <f t="shared" si="65"/>
        <v>0</v>
      </c>
    </row>
    <row r="2011" spans="2:7" ht="12.75" customHeight="1" x14ac:dyDescent="0.2">
      <c r="B2011" s="75">
        <f>'namerena data'!A2001+('namerena data'!B2001-1)/24</f>
        <v>41631.083333333336</v>
      </c>
      <c r="C2011" s="51">
        <f>IF('namerena data'!C2001&gt;0,'namerena data'!C2001/1000,0)</f>
        <v>0</v>
      </c>
      <c r="D2011" s="76">
        <v>2</v>
      </c>
      <c r="E2011" s="76">
        <v>27.574999999999999</v>
      </c>
      <c r="F2011" s="77">
        <f t="shared" si="64"/>
        <v>-544.85</v>
      </c>
      <c r="G2011" s="52">
        <f t="shared" si="65"/>
        <v>0</v>
      </c>
    </row>
    <row r="2012" spans="2:7" ht="12.75" customHeight="1" x14ac:dyDescent="0.2">
      <c r="B2012" s="75">
        <f>'namerena data'!A2002+('namerena data'!B2002-1)/24</f>
        <v>41631.125</v>
      </c>
      <c r="C2012" s="51">
        <f>IF('namerena data'!C2002&gt;0,'namerena data'!C2002/1000,0)</f>
        <v>0</v>
      </c>
      <c r="D2012" s="76">
        <v>0.6</v>
      </c>
      <c r="E2012" s="76">
        <v>27.574999999999999</v>
      </c>
      <c r="F2012" s="77">
        <f t="shared" si="64"/>
        <v>-583.45500000000004</v>
      </c>
      <c r="G2012" s="52">
        <f t="shared" si="65"/>
        <v>0</v>
      </c>
    </row>
    <row r="2013" spans="2:7" ht="12.75" customHeight="1" x14ac:dyDescent="0.2">
      <c r="B2013" s="75">
        <f>'namerena data'!A2003+('namerena data'!B2003-1)/24</f>
        <v>41631.166666666664</v>
      </c>
      <c r="C2013" s="51">
        <f>IF('namerena data'!C2003&gt;0,'namerena data'!C2003/1000,0)</f>
        <v>0</v>
      </c>
      <c r="D2013" s="76">
        <v>5</v>
      </c>
      <c r="E2013" s="76">
        <v>27.574999999999999</v>
      </c>
      <c r="F2013" s="77">
        <f t="shared" si="64"/>
        <v>-462.125</v>
      </c>
      <c r="G2013" s="52">
        <f t="shared" si="65"/>
        <v>0</v>
      </c>
    </row>
    <row r="2014" spans="2:7" ht="12.75" customHeight="1" x14ac:dyDescent="0.2">
      <c r="B2014" s="75">
        <f>'namerena data'!A2004+('namerena data'!B2004-1)/24</f>
        <v>41631.208333333336</v>
      </c>
      <c r="C2014" s="51">
        <f>IF('namerena data'!C2004&gt;0,'namerena data'!C2004/1000,0)</f>
        <v>0</v>
      </c>
      <c r="D2014" s="76">
        <v>8</v>
      </c>
      <c r="E2014" s="76">
        <v>27.574999999999999</v>
      </c>
      <c r="F2014" s="77">
        <f t="shared" si="64"/>
        <v>-379.4</v>
      </c>
      <c r="G2014" s="52">
        <f t="shared" si="65"/>
        <v>0</v>
      </c>
    </row>
    <row r="2015" spans="2:7" ht="12.75" customHeight="1" x14ac:dyDescent="0.2">
      <c r="B2015" s="75">
        <f>'namerena data'!A2005+('namerena data'!B2005-1)/24</f>
        <v>41631.25</v>
      </c>
      <c r="C2015" s="51">
        <f>IF('namerena data'!C2005&gt;0,'namerena data'!C2005/1000,0)</f>
        <v>0</v>
      </c>
      <c r="D2015" s="76">
        <v>17.7</v>
      </c>
      <c r="E2015" s="76">
        <v>27.574999999999999</v>
      </c>
      <c r="F2015" s="77">
        <f t="shared" si="64"/>
        <v>-111.92250000000001</v>
      </c>
      <c r="G2015" s="52">
        <f t="shared" si="65"/>
        <v>0</v>
      </c>
    </row>
    <row r="2016" spans="2:7" ht="12.75" customHeight="1" x14ac:dyDescent="0.2">
      <c r="B2016" s="75">
        <f>'namerena data'!A2006+('namerena data'!B2006-1)/24</f>
        <v>41631.291666666664</v>
      </c>
      <c r="C2016" s="51">
        <f>IF('namerena data'!C2006&gt;0,'namerena data'!C2006/1000,0)</f>
        <v>0</v>
      </c>
      <c r="D2016" s="76">
        <v>28.69</v>
      </c>
      <c r="E2016" s="76">
        <v>27.574999999999999</v>
      </c>
      <c r="F2016" s="77">
        <f t="shared" si="64"/>
        <v>191.12675000000002</v>
      </c>
      <c r="G2016" s="52">
        <f t="shared" si="65"/>
        <v>0</v>
      </c>
    </row>
    <row r="2017" spans="2:7" ht="12.75" customHeight="1" x14ac:dyDescent="0.2">
      <c r="B2017" s="75">
        <f>'namerena data'!A2007+('namerena data'!B2007-1)/24</f>
        <v>41631.333333333336</v>
      </c>
      <c r="C2017" s="51">
        <f>IF('namerena data'!C2007&gt;0,'namerena data'!C2007/1000,0)</f>
        <v>0</v>
      </c>
      <c r="D2017" s="76">
        <v>34.6</v>
      </c>
      <c r="E2017" s="76">
        <v>27.574999999999999</v>
      </c>
      <c r="F2017" s="77">
        <f t="shared" si="64"/>
        <v>354.09500000000003</v>
      </c>
      <c r="G2017" s="52">
        <f t="shared" si="65"/>
        <v>0</v>
      </c>
    </row>
    <row r="2018" spans="2:7" ht="12.75" customHeight="1" x14ac:dyDescent="0.2">
      <c r="B2018" s="75">
        <f>'namerena data'!A2008+('namerena data'!B2008-1)/24</f>
        <v>41631.375</v>
      </c>
      <c r="C2018" s="51">
        <f>IF('namerena data'!C2008&gt;0,'namerena data'!C2008/1000,0)</f>
        <v>0</v>
      </c>
      <c r="D2018" s="76">
        <v>35</v>
      </c>
      <c r="E2018" s="76">
        <v>27.574999999999999</v>
      </c>
      <c r="F2018" s="77">
        <f t="shared" si="64"/>
        <v>365.125</v>
      </c>
      <c r="G2018" s="52">
        <f t="shared" si="65"/>
        <v>0</v>
      </c>
    </row>
    <row r="2019" spans="2:7" ht="12.75" customHeight="1" x14ac:dyDescent="0.2">
      <c r="B2019" s="75">
        <f>'namerena data'!A2009+('namerena data'!B2009-1)/24</f>
        <v>41631.416666666664</v>
      </c>
      <c r="C2019" s="51">
        <f>IF('namerena data'!C2009&gt;0,'namerena data'!C2009/1000,0)</f>
        <v>0</v>
      </c>
      <c r="D2019" s="76">
        <v>34.479999999999997</v>
      </c>
      <c r="E2019" s="76">
        <v>27.574999999999999</v>
      </c>
      <c r="F2019" s="77">
        <f t="shared" si="64"/>
        <v>350.78599999999994</v>
      </c>
      <c r="G2019" s="52">
        <f t="shared" si="65"/>
        <v>0</v>
      </c>
    </row>
    <row r="2020" spans="2:7" ht="12.75" customHeight="1" x14ac:dyDescent="0.2">
      <c r="B2020" s="75">
        <f>'namerena data'!A2010+('namerena data'!B2010-1)/24</f>
        <v>41631.458333333336</v>
      </c>
      <c r="C2020" s="51">
        <f>IF('namerena data'!C2010&gt;0,'namerena data'!C2010/1000,0)</f>
        <v>0</v>
      </c>
      <c r="D2020" s="76">
        <v>35</v>
      </c>
      <c r="E2020" s="76">
        <v>27.574999999999999</v>
      </c>
      <c r="F2020" s="77">
        <f t="shared" si="64"/>
        <v>365.125</v>
      </c>
      <c r="G2020" s="52">
        <f t="shared" si="65"/>
        <v>0</v>
      </c>
    </row>
    <row r="2021" spans="2:7" ht="12.75" customHeight="1" x14ac:dyDescent="0.2">
      <c r="B2021" s="75">
        <f>'namerena data'!A2011+('namerena data'!B2011-1)/24</f>
        <v>41631.5</v>
      </c>
      <c r="C2021" s="51">
        <f>IF('namerena data'!C2011&gt;0,'namerena data'!C2011/1000,0)</f>
        <v>0</v>
      </c>
      <c r="D2021" s="76">
        <v>34.5</v>
      </c>
      <c r="E2021" s="76">
        <v>27.574999999999999</v>
      </c>
      <c r="F2021" s="77">
        <f t="shared" si="64"/>
        <v>351.33749999999998</v>
      </c>
      <c r="G2021" s="52">
        <f t="shared" si="65"/>
        <v>0</v>
      </c>
    </row>
    <row r="2022" spans="2:7" ht="12.75" customHeight="1" x14ac:dyDescent="0.2">
      <c r="B2022" s="75">
        <f>'namerena data'!A2012+('namerena data'!B2012-1)/24</f>
        <v>41631.541666666664</v>
      </c>
      <c r="C2022" s="51">
        <f>IF('namerena data'!C2012&gt;0,'namerena data'!C2012/1000,0)</f>
        <v>0</v>
      </c>
      <c r="D2022" s="76">
        <v>33</v>
      </c>
      <c r="E2022" s="76">
        <v>27.574999999999999</v>
      </c>
      <c r="F2022" s="77">
        <f t="shared" si="64"/>
        <v>309.97500000000002</v>
      </c>
      <c r="G2022" s="52">
        <f t="shared" si="65"/>
        <v>0</v>
      </c>
    </row>
    <row r="2023" spans="2:7" ht="12.75" customHeight="1" x14ac:dyDescent="0.2">
      <c r="B2023" s="75">
        <f>'namerena data'!A2013+('namerena data'!B2013-1)/24</f>
        <v>41631.583333333336</v>
      </c>
      <c r="C2023" s="51">
        <f>IF('namerena data'!C2013&gt;0,'namerena data'!C2013/1000,0)</f>
        <v>0</v>
      </c>
      <c r="D2023" s="76">
        <v>33.1</v>
      </c>
      <c r="E2023" s="76">
        <v>27.574999999999999</v>
      </c>
      <c r="F2023" s="77">
        <f t="shared" si="64"/>
        <v>312.73249999999996</v>
      </c>
      <c r="G2023" s="52">
        <f t="shared" si="65"/>
        <v>0</v>
      </c>
    </row>
    <row r="2024" spans="2:7" ht="12.75" customHeight="1" x14ac:dyDescent="0.2">
      <c r="B2024" s="75">
        <f>'namerena data'!A2014+('namerena data'!B2014-1)/24</f>
        <v>41631.625</v>
      </c>
      <c r="C2024" s="51">
        <f>IF('namerena data'!C2014&gt;0,'namerena data'!C2014/1000,0)</f>
        <v>0</v>
      </c>
      <c r="D2024" s="76">
        <v>34</v>
      </c>
      <c r="E2024" s="76">
        <v>27.574999999999999</v>
      </c>
      <c r="F2024" s="77">
        <f t="shared" si="64"/>
        <v>337.54999999999995</v>
      </c>
      <c r="G2024" s="52">
        <f t="shared" si="65"/>
        <v>0</v>
      </c>
    </row>
    <row r="2025" spans="2:7" ht="12.75" customHeight="1" x14ac:dyDescent="0.2">
      <c r="B2025" s="75">
        <f>'namerena data'!A2015+('namerena data'!B2015-1)/24</f>
        <v>41631.666666666664</v>
      </c>
      <c r="C2025" s="51">
        <f>IF('namerena data'!C2015&gt;0,'namerena data'!C2015/1000,0)</f>
        <v>0</v>
      </c>
      <c r="D2025" s="76">
        <v>39.57</v>
      </c>
      <c r="E2025" s="76">
        <v>27.574999999999999</v>
      </c>
      <c r="F2025" s="77">
        <f t="shared" si="64"/>
        <v>491.14274999999998</v>
      </c>
      <c r="G2025" s="52">
        <f t="shared" si="65"/>
        <v>0</v>
      </c>
    </row>
    <row r="2026" spans="2:7" ht="12.75" customHeight="1" x14ac:dyDescent="0.2">
      <c r="B2026" s="75">
        <f>'namerena data'!A2016+('namerena data'!B2016-1)/24</f>
        <v>41631.708333333336</v>
      </c>
      <c r="C2026" s="51">
        <f>IF('namerena data'!C2016&gt;0,'namerena data'!C2016/1000,0)</f>
        <v>0</v>
      </c>
      <c r="D2026" s="76">
        <v>43</v>
      </c>
      <c r="E2026" s="76">
        <v>27.574999999999999</v>
      </c>
      <c r="F2026" s="77">
        <f t="shared" si="64"/>
        <v>585.72499999999991</v>
      </c>
      <c r="G2026" s="52">
        <f t="shared" si="65"/>
        <v>0</v>
      </c>
    </row>
    <row r="2027" spans="2:7" ht="12.75" customHeight="1" x14ac:dyDescent="0.2">
      <c r="B2027" s="75">
        <f>'namerena data'!A2017+('namerena data'!B2017-1)/24</f>
        <v>41631.75</v>
      </c>
      <c r="C2027" s="51">
        <f>IF('namerena data'!C2017&gt;0,'namerena data'!C2017/1000,0)</f>
        <v>0</v>
      </c>
      <c r="D2027" s="76">
        <v>35.090000000000003</v>
      </c>
      <c r="E2027" s="76">
        <v>27.574999999999999</v>
      </c>
      <c r="F2027" s="77">
        <f t="shared" si="64"/>
        <v>367.60675000000003</v>
      </c>
      <c r="G2027" s="52">
        <f t="shared" si="65"/>
        <v>0</v>
      </c>
    </row>
    <row r="2028" spans="2:7" ht="12.75" customHeight="1" x14ac:dyDescent="0.2">
      <c r="B2028" s="75">
        <f>'namerena data'!A2018+('namerena data'!B2018-1)/24</f>
        <v>41631.791666666664</v>
      </c>
      <c r="C2028" s="51">
        <f>IF('namerena data'!C2018&gt;0,'namerena data'!C2018/1000,0)</f>
        <v>0</v>
      </c>
      <c r="D2028" s="76">
        <v>32.9</v>
      </c>
      <c r="E2028" s="76">
        <v>27.574999999999999</v>
      </c>
      <c r="F2028" s="77">
        <f t="shared" si="64"/>
        <v>307.21749999999997</v>
      </c>
      <c r="G2028" s="52">
        <f t="shared" si="65"/>
        <v>0</v>
      </c>
    </row>
    <row r="2029" spans="2:7" ht="12.75" customHeight="1" x14ac:dyDescent="0.2">
      <c r="B2029" s="75">
        <f>'namerena data'!A2019+('namerena data'!B2019-1)/24</f>
        <v>41631.833333333336</v>
      </c>
      <c r="C2029" s="51">
        <f>IF('namerena data'!C2019&gt;0,'namerena data'!C2019/1000,0)</f>
        <v>0</v>
      </c>
      <c r="D2029" s="76">
        <v>28.3</v>
      </c>
      <c r="E2029" s="76">
        <v>27.574999999999999</v>
      </c>
      <c r="F2029" s="77">
        <f t="shared" si="64"/>
        <v>180.37249999999995</v>
      </c>
      <c r="G2029" s="52">
        <f t="shared" si="65"/>
        <v>0</v>
      </c>
    </row>
    <row r="2030" spans="2:7" ht="12.75" customHeight="1" x14ac:dyDescent="0.2">
      <c r="B2030" s="75">
        <f>'namerena data'!A2020+('namerena data'!B2020-1)/24</f>
        <v>41631.875</v>
      </c>
      <c r="C2030" s="51">
        <f>IF('namerena data'!C2020&gt;0,'namerena data'!C2020/1000,0)</f>
        <v>0</v>
      </c>
      <c r="D2030" s="76">
        <v>21.5</v>
      </c>
      <c r="E2030" s="76">
        <v>27.574999999999999</v>
      </c>
      <c r="F2030" s="77">
        <f t="shared" si="64"/>
        <v>-7.1375000000000455</v>
      </c>
      <c r="G2030" s="52">
        <f t="shared" si="65"/>
        <v>0</v>
      </c>
    </row>
    <row r="2031" spans="2:7" ht="12.75" customHeight="1" x14ac:dyDescent="0.2">
      <c r="B2031" s="75">
        <f>'namerena data'!A2021+('namerena data'!B2021-1)/24</f>
        <v>41631.916666666664</v>
      </c>
      <c r="C2031" s="51">
        <f>IF('namerena data'!C2021&gt;0,'namerena data'!C2021/1000,0)</f>
        <v>0</v>
      </c>
      <c r="D2031" s="76">
        <v>16.100000000000001</v>
      </c>
      <c r="E2031" s="76">
        <v>27.574999999999999</v>
      </c>
      <c r="F2031" s="77">
        <f t="shared" si="64"/>
        <v>-156.04249999999996</v>
      </c>
      <c r="G2031" s="52">
        <f t="shared" si="65"/>
        <v>0</v>
      </c>
    </row>
    <row r="2032" spans="2:7" ht="12.75" customHeight="1" x14ac:dyDescent="0.2">
      <c r="B2032" s="75">
        <f>'namerena data'!A2022+('namerena data'!B2022-1)/24</f>
        <v>41631.958333333336</v>
      </c>
      <c r="C2032" s="51">
        <f>IF('namerena data'!C2022&gt;0,'namerena data'!C2022/1000,0)</f>
        <v>0</v>
      </c>
      <c r="D2032" s="76">
        <v>9.81</v>
      </c>
      <c r="E2032" s="76">
        <v>27.574999999999999</v>
      </c>
      <c r="F2032" s="77">
        <f t="shared" si="64"/>
        <v>-329.48924999999997</v>
      </c>
      <c r="G2032" s="52">
        <f t="shared" si="65"/>
        <v>0</v>
      </c>
    </row>
    <row r="2033" spans="2:7" ht="12.75" customHeight="1" x14ac:dyDescent="0.2">
      <c r="B2033" s="75">
        <f>'namerena data'!A2023+('namerena data'!B2023-1)/24</f>
        <v>41632</v>
      </c>
      <c r="C2033" s="51">
        <f>IF('namerena data'!C2023&gt;0,'namerena data'!C2023/1000,0)</f>
        <v>0</v>
      </c>
      <c r="D2033" s="76">
        <v>-3.46</v>
      </c>
      <c r="E2033" s="76">
        <v>27.574999999999999</v>
      </c>
      <c r="F2033" s="77">
        <f t="shared" si="64"/>
        <v>-695.40949999999998</v>
      </c>
      <c r="G2033" s="52">
        <f t="shared" si="65"/>
        <v>0</v>
      </c>
    </row>
    <row r="2034" spans="2:7" ht="12.75" customHeight="1" x14ac:dyDescent="0.2">
      <c r="B2034" s="75">
        <f>'namerena data'!A2024+('namerena data'!B2024-1)/24</f>
        <v>41632.041666666664</v>
      </c>
      <c r="C2034" s="51">
        <f>IF('namerena data'!C2024&gt;0,'namerena data'!C2024/1000,0)</f>
        <v>0</v>
      </c>
      <c r="D2034" s="76">
        <v>-8.86</v>
      </c>
      <c r="E2034" s="76">
        <v>27.574999999999999</v>
      </c>
      <c r="F2034" s="77">
        <f t="shared" si="64"/>
        <v>-844.31449999999995</v>
      </c>
      <c r="G2034" s="52">
        <f t="shared" si="65"/>
        <v>0</v>
      </c>
    </row>
    <row r="2035" spans="2:7" ht="12.75" customHeight="1" x14ac:dyDescent="0.2">
      <c r="B2035" s="75">
        <f>'namerena data'!A2025+('namerena data'!B2025-1)/24</f>
        <v>41632.083333333336</v>
      </c>
      <c r="C2035" s="51">
        <f>IF('namerena data'!C2025&gt;0,'namerena data'!C2025/1000,0)</f>
        <v>0</v>
      </c>
      <c r="D2035" s="76">
        <v>-15</v>
      </c>
      <c r="E2035" s="76">
        <v>27.574999999999999</v>
      </c>
      <c r="F2035" s="77">
        <f t="shared" si="64"/>
        <v>-1013.625</v>
      </c>
      <c r="G2035" s="52">
        <f t="shared" si="65"/>
        <v>0</v>
      </c>
    </row>
    <row r="2036" spans="2:7" ht="12.75" customHeight="1" x14ac:dyDescent="0.2">
      <c r="B2036" s="75">
        <f>'namerena data'!A2026+('namerena data'!B2026-1)/24</f>
        <v>41632.125</v>
      </c>
      <c r="C2036" s="51">
        <f>IF('namerena data'!C2026&gt;0,'namerena data'!C2026/1000,0)</f>
        <v>0</v>
      </c>
      <c r="D2036" s="76">
        <v>-14.04</v>
      </c>
      <c r="E2036" s="76">
        <v>27.574999999999999</v>
      </c>
      <c r="F2036" s="77">
        <f t="shared" si="64"/>
        <v>-987.15300000000002</v>
      </c>
      <c r="G2036" s="52">
        <f t="shared" si="65"/>
        <v>0</v>
      </c>
    </row>
    <row r="2037" spans="2:7" ht="12.75" customHeight="1" x14ac:dyDescent="0.2">
      <c r="B2037" s="75">
        <f>'namerena data'!A2027+('namerena data'!B2027-1)/24</f>
        <v>41632.166666666664</v>
      </c>
      <c r="C2037" s="51">
        <f>IF('namerena data'!C2027&gt;0,'namerena data'!C2027/1000,0)</f>
        <v>0</v>
      </c>
      <c r="D2037" s="76">
        <v>-11.23</v>
      </c>
      <c r="E2037" s="76">
        <v>27.574999999999999</v>
      </c>
      <c r="F2037" s="77">
        <f t="shared" si="64"/>
        <v>-909.66724999999997</v>
      </c>
      <c r="G2037" s="52">
        <f t="shared" si="65"/>
        <v>0</v>
      </c>
    </row>
    <row r="2038" spans="2:7" ht="12.75" customHeight="1" x14ac:dyDescent="0.2">
      <c r="B2038" s="75">
        <f>'namerena data'!A2028+('namerena data'!B2028-1)/24</f>
        <v>41632.208333333336</v>
      </c>
      <c r="C2038" s="51">
        <f>IF('namerena data'!C2028&gt;0,'namerena data'!C2028/1000,0)</f>
        <v>0</v>
      </c>
      <c r="D2038" s="76">
        <v>-6</v>
      </c>
      <c r="E2038" s="76">
        <v>27.574999999999999</v>
      </c>
      <c r="F2038" s="77">
        <f t="shared" si="64"/>
        <v>-765.45</v>
      </c>
      <c r="G2038" s="52">
        <f t="shared" si="65"/>
        <v>0</v>
      </c>
    </row>
    <row r="2039" spans="2:7" ht="12.75" customHeight="1" x14ac:dyDescent="0.2">
      <c r="B2039" s="75">
        <f>'namerena data'!A2029+('namerena data'!B2029-1)/24</f>
        <v>41632.25</v>
      </c>
      <c r="C2039" s="51">
        <f>IF('namerena data'!C2029&gt;0,'namerena data'!C2029/1000,0)</f>
        <v>0</v>
      </c>
      <c r="D2039" s="76">
        <v>-14</v>
      </c>
      <c r="E2039" s="76">
        <v>27.574999999999999</v>
      </c>
      <c r="F2039" s="77">
        <f t="shared" si="64"/>
        <v>-986.05</v>
      </c>
      <c r="G2039" s="52">
        <f t="shared" si="65"/>
        <v>0</v>
      </c>
    </row>
    <row r="2040" spans="2:7" ht="12.75" customHeight="1" x14ac:dyDescent="0.2">
      <c r="B2040" s="75">
        <f>'namerena data'!A2030+('namerena data'!B2030-1)/24</f>
        <v>41632.291666666664</v>
      </c>
      <c r="C2040" s="51">
        <f>IF('namerena data'!C2030&gt;0,'namerena data'!C2030/1000,0)</f>
        <v>0</v>
      </c>
      <c r="D2040" s="76">
        <v>-2</v>
      </c>
      <c r="E2040" s="76">
        <v>27.574999999999999</v>
      </c>
      <c r="F2040" s="77">
        <f t="shared" si="64"/>
        <v>-655.15</v>
      </c>
      <c r="G2040" s="52">
        <f t="shared" si="65"/>
        <v>0</v>
      </c>
    </row>
    <row r="2041" spans="2:7" ht="12.75" customHeight="1" x14ac:dyDescent="0.2">
      <c r="B2041" s="75">
        <f>'namerena data'!A2031+('namerena data'!B2031-1)/24</f>
        <v>41632.333333333336</v>
      </c>
      <c r="C2041" s="51">
        <f>IF('namerena data'!C2031&gt;0,'namerena data'!C2031/1000,0)</f>
        <v>0</v>
      </c>
      <c r="D2041" s="76">
        <v>4.43</v>
      </c>
      <c r="E2041" s="76">
        <v>27.574999999999999</v>
      </c>
      <c r="F2041" s="77">
        <f t="shared" si="64"/>
        <v>-477.84275000000002</v>
      </c>
      <c r="G2041" s="52">
        <f t="shared" si="65"/>
        <v>0</v>
      </c>
    </row>
    <row r="2042" spans="2:7" ht="12.75" customHeight="1" x14ac:dyDescent="0.2">
      <c r="B2042" s="75">
        <f>'namerena data'!A2032+('namerena data'!B2032-1)/24</f>
        <v>41632.375</v>
      </c>
      <c r="C2042" s="51">
        <f>IF('namerena data'!C2032&gt;0,'namerena data'!C2032/1000,0)</f>
        <v>0</v>
      </c>
      <c r="D2042" s="76">
        <v>9.26</v>
      </c>
      <c r="E2042" s="76">
        <v>27.574999999999999</v>
      </c>
      <c r="F2042" s="77">
        <f t="shared" si="64"/>
        <v>-344.65550000000002</v>
      </c>
      <c r="G2042" s="52">
        <f t="shared" si="65"/>
        <v>0</v>
      </c>
    </row>
    <row r="2043" spans="2:7" ht="12.75" customHeight="1" x14ac:dyDescent="0.2">
      <c r="B2043" s="75">
        <f>'namerena data'!A2033+('namerena data'!B2033-1)/24</f>
        <v>41632.416666666664</v>
      </c>
      <c r="C2043" s="51">
        <f>IF('namerena data'!C2033&gt;0,'namerena data'!C2033/1000,0)</f>
        <v>0</v>
      </c>
      <c r="D2043" s="76">
        <v>15</v>
      </c>
      <c r="E2043" s="76">
        <v>27.574999999999999</v>
      </c>
      <c r="F2043" s="77">
        <f t="shared" si="64"/>
        <v>-186.375</v>
      </c>
      <c r="G2043" s="52">
        <f t="shared" si="65"/>
        <v>0</v>
      </c>
    </row>
    <row r="2044" spans="2:7" ht="12.75" customHeight="1" x14ac:dyDescent="0.2">
      <c r="B2044" s="75">
        <f>'namerena data'!A2034+('namerena data'!B2034-1)/24</f>
        <v>41632.458333333336</v>
      </c>
      <c r="C2044" s="51">
        <f>IF('namerena data'!C2034&gt;0,'namerena data'!C2034/1000,0)</f>
        <v>0</v>
      </c>
      <c r="D2044" s="76">
        <v>15.8</v>
      </c>
      <c r="E2044" s="76">
        <v>27.574999999999999</v>
      </c>
      <c r="F2044" s="77">
        <f t="shared" si="64"/>
        <v>-164.315</v>
      </c>
      <c r="G2044" s="52">
        <f t="shared" si="65"/>
        <v>0</v>
      </c>
    </row>
    <row r="2045" spans="2:7" ht="12.75" customHeight="1" x14ac:dyDescent="0.2">
      <c r="B2045" s="75">
        <f>'namerena data'!A2035+('namerena data'!B2035-1)/24</f>
        <v>41632.5</v>
      </c>
      <c r="C2045" s="51">
        <f>IF('namerena data'!C2035&gt;0,'namerena data'!C2035/1000,0)</f>
        <v>0</v>
      </c>
      <c r="D2045" s="76">
        <v>13.17</v>
      </c>
      <c r="E2045" s="76">
        <v>27.574999999999999</v>
      </c>
      <c r="F2045" s="77">
        <f t="shared" si="64"/>
        <v>-236.83724999999998</v>
      </c>
      <c r="G2045" s="52">
        <f t="shared" si="65"/>
        <v>0</v>
      </c>
    </row>
    <row r="2046" spans="2:7" ht="12.75" customHeight="1" x14ac:dyDescent="0.2">
      <c r="B2046" s="75">
        <f>'namerena data'!A2036+('namerena data'!B2036-1)/24</f>
        <v>41632.541666666664</v>
      </c>
      <c r="C2046" s="51">
        <f>IF('namerena data'!C2036&gt;0,'namerena data'!C2036/1000,0)</f>
        <v>0</v>
      </c>
      <c r="D2046" s="76">
        <v>9.6</v>
      </c>
      <c r="E2046" s="76">
        <v>27.574999999999999</v>
      </c>
      <c r="F2046" s="77">
        <f t="shared" si="64"/>
        <v>-335.28000000000003</v>
      </c>
      <c r="G2046" s="52">
        <f t="shared" si="65"/>
        <v>0</v>
      </c>
    </row>
    <row r="2047" spans="2:7" ht="12.75" customHeight="1" x14ac:dyDescent="0.2">
      <c r="B2047" s="75">
        <f>'namerena data'!A2037+('namerena data'!B2037-1)/24</f>
        <v>41632.583333333336</v>
      </c>
      <c r="C2047" s="51">
        <f>IF('namerena data'!C2037&gt;0,'namerena data'!C2037/1000,0)</f>
        <v>0</v>
      </c>
      <c r="D2047" s="76">
        <v>3.86</v>
      </c>
      <c r="E2047" s="76">
        <v>27.574999999999999</v>
      </c>
      <c r="F2047" s="77">
        <f t="shared" si="64"/>
        <v>-493.56049999999999</v>
      </c>
      <c r="G2047" s="52">
        <f t="shared" si="65"/>
        <v>0</v>
      </c>
    </row>
    <row r="2048" spans="2:7" ht="12.75" customHeight="1" x14ac:dyDescent="0.2">
      <c r="B2048" s="75">
        <f>'namerena data'!A2038+('namerena data'!B2038-1)/24</f>
        <v>41632.625</v>
      </c>
      <c r="C2048" s="51">
        <f>IF('namerena data'!C2038&gt;0,'namerena data'!C2038/1000,0)</f>
        <v>0</v>
      </c>
      <c r="D2048" s="76">
        <v>9.58</v>
      </c>
      <c r="E2048" s="76">
        <v>27.574999999999999</v>
      </c>
      <c r="F2048" s="77">
        <f t="shared" si="64"/>
        <v>-335.83150000000001</v>
      </c>
      <c r="G2048" s="52">
        <f t="shared" si="65"/>
        <v>0</v>
      </c>
    </row>
    <row r="2049" spans="2:7" ht="12.75" customHeight="1" x14ac:dyDescent="0.2">
      <c r="B2049" s="75">
        <f>'namerena data'!A2039+('namerena data'!B2039-1)/24</f>
        <v>41632.666666666664</v>
      </c>
      <c r="C2049" s="51">
        <f>IF('namerena data'!C2039&gt;0,'namerena data'!C2039/1000,0)</f>
        <v>0</v>
      </c>
      <c r="D2049" s="76">
        <v>21.2</v>
      </c>
      <c r="E2049" s="76">
        <v>27.574999999999999</v>
      </c>
      <c r="F2049" s="77">
        <f t="shared" si="64"/>
        <v>-15.410000000000082</v>
      </c>
      <c r="G2049" s="52">
        <f t="shared" si="65"/>
        <v>0</v>
      </c>
    </row>
    <row r="2050" spans="2:7" ht="12.75" customHeight="1" x14ac:dyDescent="0.2">
      <c r="B2050" s="75">
        <f>'namerena data'!A2040+('namerena data'!B2040-1)/24</f>
        <v>41632.708333333336</v>
      </c>
      <c r="C2050" s="51">
        <f>IF('namerena data'!C2040&gt;0,'namerena data'!C2040/1000,0)</f>
        <v>0</v>
      </c>
      <c r="D2050" s="76">
        <v>22.66</v>
      </c>
      <c r="E2050" s="76">
        <v>27.574999999999999</v>
      </c>
      <c r="F2050" s="77">
        <f t="shared" si="64"/>
        <v>24.849500000000035</v>
      </c>
      <c r="G2050" s="52">
        <f t="shared" si="65"/>
        <v>0</v>
      </c>
    </row>
    <row r="2051" spans="2:7" ht="12.75" customHeight="1" x14ac:dyDescent="0.2">
      <c r="B2051" s="75">
        <f>'namerena data'!A2041+('namerena data'!B2041-1)/24</f>
        <v>41632.75</v>
      </c>
      <c r="C2051" s="51">
        <f>IF('namerena data'!C2041&gt;0,'namerena data'!C2041/1000,0)</f>
        <v>0</v>
      </c>
      <c r="D2051" s="76">
        <v>17</v>
      </c>
      <c r="E2051" s="76">
        <v>27.574999999999999</v>
      </c>
      <c r="F2051" s="77">
        <f t="shared" si="64"/>
        <v>-131.22500000000002</v>
      </c>
      <c r="G2051" s="52">
        <f t="shared" si="65"/>
        <v>0</v>
      </c>
    </row>
    <row r="2052" spans="2:7" ht="12.75" customHeight="1" x14ac:dyDescent="0.2">
      <c r="B2052" s="75">
        <f>'namerena data'!A2042+('namerena data'!B2042-1)/24</f>
        <v>41632.791666666664</v>
      </c>
      <c r="C2052" s="51">
        <f>IF('namerena data'!C2042&gt;0,'namerena data'!C2042/1000,0)</f>
        <v>0</v>
      </c>
      <c r="D2052" s="76">
        <v>12.3</v>
      </c>
      <c r="E2052" s="76">
        <v>27.574999999999999</v>
      </c>
      <c r="F2052" s="77">
        <f t="shared" si="64"/>
        <v>-260.82749999999999</v>
      </c>
      <c r="G2052" s="52">
        <f t="shared" si="65"/>
        <v>0</v>
      </c>
    </row>
    <row r="2053" spans="2:7" ht="12.75" customHeight="1" x14ac:dyDescent="0.2">
      <c r="B2053" s="75">
        <f>'namerena data'!A2043+('namerena data'!B2043-1)/24</f>
        <v>41632.833333333336</v>
      </c>
      <c r="C2053" s="51">
        <f>IF('namerena data'!C2043&gt;0,'namerena data'!C2043/1000,0)</f>
        <v>0</v>
      </c>
      <c r="D2053" s="76">
        <v>15.5</v>
      </c>
      <c r="E2053" s="76">
        <v>27.574999999999999</v>
      </c>
      <c r="F2053" s="77">
        <f t="shared" si="64"/>
        <v>-172.58750000000003</v>
      </c>
      <c r="G2053" s="52">
        <f t="shared" si="65"/>
        <v>0</v>
      </c>
    </row>
    <row r="2054" spans="2:7" ht="12.75" customHeight="1" x14ac:dyDescent="0.2">
      <c r="B2054" s="75">
        <f>'namerena data'!A2044+('namerena data'!B2044-1)/24</f>
        <v>41632.875</v>
      </c>
      <c r="C2054" s="51">
        <f>IF('namerena data'!C2044&gt;0,'namerena data'!C2044/1000,0)</f>
        <v>0</v>
      </c>
      <c r="D2054" s="76">
        <v>10.9</v>
      </c>
      <c r="E2054" s="76">
        <v>27.574999999999999</v>
      </c>
      <c r="F2054" s="77">
        <f t="shared" si="64"/>
        <v>-299.4325</v>
      </c>
      <c r="G2054" s="52">
        <f t="shared" si="65"/>
        <v>0</v>
      </c>
    </row>
    <row r="2055" spans="2:7" ht="12.75" customHeight="1" x14ac:dyDescent="0.2">
      <c r="B2055" s="75">
        <f>'namerena data'!A2045+('namerena data'!B2045-1)/24</f>
        <v>41632.916666666664</v>
      </c>
      <c r="C2055" s="51">
        <f>IF('namerena data'!C2045&gt;0,'namerena data'!C2045/1000,0)</f>
        <v>0</v>
      </c>
      <c r="D2055" s="76">
        <v>9.6</v>
      </c>
      <c r="E2055" s="76">
        <v>27.574999999999999</v>
      </c>
      <c r="F2055" s="77">
        <f t="shared" si="64"/>
        <v>-335.28000000000003</v>
      </c>
      <c r="G2055" s="52">
        <f t="shared" si="65"/>
        <v>0</v>
      </c>
    </row>
    <row r="2056" spans="2:7" ht="12.75" customHeight="1" x14ac:dyDescent="0.2">
      <c r="B2056" s="75">
        <f>'namerena data'!A2046+('namerena data'!B2046-1)/24</f>
        <v>41632.958333333336</v>
      </c>
      <c r="C2056" s="51">
        <f>IF('namerena data'!C2046&gt;0,'namerena data'!C2046/1000,0)</f>
        <v>0</v>
      </c>
      <c r="D2056" s="76">
        <v>3</v>
      </c>
      <c r="E2056" s="76">
        <v>27.574999999999999</v>
      </c>
      <c r="F2056" s="77">
        <f t="shared" si="64"/>
        <v>-517.27499999999998</v>
      </c>
      <c r="G2056" s="52">
        <f t="shared" si="65"/>
        <v>0</v>
      </c>
    </row>
    <row r="2057" spans="2:7" ht="12.75" customHeight="1" x14ac:dyDescent="0.2">
      <c r="B2057" s="75">
        <f>'namerena data'!A2047+('namerena data'!B2047-1)/24</f>
        <v>41633</v>
      </c>
      <c r="C2057" s="51">
        <f>IF('namerena data'!C2047&gt;0,'namerena data'!C2047/1000,0)</f>
        <v>0</v>
      </c>
      <c r="D2057" s="76">
        <v>1.7</v>
      </c>
      <c r="E2057" s="76">
        <v>27.574999999999999</v>
      </c>
      <c r="F2057" s="77">
        <f t="shared" si="64"/>
        <v>-553.12249999999995</v>
      </c>
      <c r="G2057" s="52">
        <f t="shared" si="65"/>
        <v>0</v>
      </c>
    </row>
    <row r="2058" spans="2:7" ht="12.75" customHeight="1" x14ac:dyDescent="0.2">
      <c r="B2058" s="75">
        <f>'namerena data'!A2048+('namerena data'!B2048-1)/24</f>
        <v>41633.041666666664</v>
      </c>
      <c r="C2058" s="51">
        <f>IF('namerena data'!C2048&gt;0,'namerena data'!C2048/1000,0)</f>
        <v>0</v>
      </c>
      <c r="D2058" s="76">
        <v>-2</v>
      </c>
      <c r="E2058" s="76">
        <v>27.574999999999999</v>
      </c>
      <c r="F2058" s="77">
        <f t="shared" si="64"/>
        <v>-655.15</v>
      </c>
      <c r="G2058" s="52">
        <f t="shared" si="65"/>
        <v>0</v>
      </c>
    </row>
    <row r="2059" spans="2:7" ht="12.75" customHeight="1" x14ac:dyDescent="0.2">
      <c r="B2059" s="75">
        <f>'namerena data'!A2049+('namerena data'!B2049-1)/24</f>
        <v>41633.083333333336</v>
      </c>
      <c r="C2059" s="51">
        <f>IF('namerena data'!C2049&gt;0,'namerena data'!C2049/1000,0)</f>
        <v>0</v>
      </c>
      <c r="D2059" s="76">
        <v>-2</v>
      </c>
      <c r="E2059" s="76">
        <v>27.574999999999999</v>
      </c>
      <c r="F2059" s="77">
        <f t="shared" si="64"/>
        <v>-655.15</v>
      </c>
      <c r="G2059" s="52">
        <f t="shared" si="65"/>
        <v>0</v>
      </c>
    </row>
    <row r="2060" spans="2:7" ht="12.75" customHeight="1" x14ac:dyDescent="0.2">
      <c r="B2060" s="75">
        <f>'namerena data'!A2050+('namerena data'!B2050-1)/24</f>
        <v>41633.125</v>
      </c>
      <c r="C2060" s="51">
        <f>IF('namerena data'!C2050&gt;0,'namerena data'!C2050/1000,0)</f>
        <v>0</v>
      </c>
      <c r="D2060" s="76">
        <v>-2.5</v>
      </c>
      <c r="E2060" s="76">
        <v>27.574999999999999</v>
      </c>
      <c r="F2060" s="77">
        <f t="shared" si="64"/>
        <v>-668.9375</v>
      </c>
      <c r="G2060" s="52">
        <f t="shared" si="65"/>
        <v>0</v>
      </c>
    </row>
    <row r="2061" spans="2:7" ht="12.75" customHeight="1" x14ac:dyDescent="0.2">
      <c r="B2061" s="75">
        <f>'namerena data'!A2051+('namerena data'!B2051-1)/24</f>
        <v>41633.166666666664</v>
      </c>
      <c r="C2061" s="51">
        <f>IF('namerena data'!C2051&gt;0,'namerena data'!C2051/1000,0)</f>
        <v>0</v>
      </c>
      <c r="D2061" s="76">
        <v>-2</v>
      </c>
      <c r="E2061" s="76">
        <v>27.574999999999999</v>
      </c>
      <c r="F2061" s="77">
        <f t="shared" si="64"/>
        <v>-655.15</v>
      </c>
      <c r="G2061" s="52">
        <f t="shared" si="65"/>
        <v>0</v>
      </c>
    </row>
    <row r="2062" spans="2:7" ht="12.75" customHeight="1" x14ac:dyDescent="0.2">
      <c r="B2062" s="75">
        <f>'namerena data'!A2052+('namerena data'!B2052-1)/24</f>
        <v>41633.208333333336</v>
      </c>
      <c r="C2062" s="51">
        <f>IF('namerena data'!C2052&gt;0,'namerena data'!C2052/1000,0)</f>
        <v>0</v>
      </c>
      <c r="D2062" s="76">
        <v>-0.8</v>
      </c>
      <c r="E2062" s="76">
        <v>27.574999999999999</v>
      </c>
      <c r="F2062" s="77">
        <f t="shared" si="64"/>
        <v>-622.05999999999995</v>
      </c>
      <c r="G2062" s="52">
        <f t="shared" si="65"/>
        <v>0</v>
      </c>
    </row>
    <row r="2063" spans="2:7" ht="12.75" customHeight="1" x14ac:dyDescent="0.2">
      <c r="B2063" s="75">
        <f>'namerena data'!A2053+('namerena data'!B2053-1)/24</f>
        <v>41633.25</v>
      </c>
      <c r="C2063" s="51">
        <f>IF('namerena data'!C2053&gt;0,'namerena data'!C2053/1000,0)</f>
        <v>0</v>
      </c>
      <c r="D2063" s="76">
        <v>-0.5</v>
      </c>
      <c r="E2063" s="76">
        <v>27.574999999999999</v>
      </c>
      <c r="F2063" s="77">
        <f t="shared" si="64"/>
        <v>-613.78750000000002</v>
      </c>
      <c r="G2063" s="52">
        <f t="shared" si="65"/>
        <v>0</v>
      </c>
    </row>
    <row r="2064" spans="2:7" ht="12.75" customHeight="1" x14ac:dyDescent="0.2">
      <c r="B2064" s="75">
        <f>'namerena data'!A2054+('namerena data'!B2054-1)/24</f>
        <v>41633.291666666664</v>
      </c>
      <c r="C2064" s="51">
        <f>IF('namerena data'!C2054&gt;0,'namerena data'!C2054/1000,0)</f>
        <v>0</v>
      </c>
      <c r="D2064" s="76">
        <v>1.8</v>
      </c>
      <c r="E2064" s="76">
        <v>27.574999999999999</v>
      </c>
      <c r="F2064" s="77">
        <f t="shared" si="64"/>
        <v>-550.36500000000001</v>
      </c>
      <c r="G2064" s="52">
        <f t="shared" si="65"/>
        <v>0</v>
      </c>
    </row>
    <row r="2065" spans="2:7" ht="12.75" customHeight="1" x14ac:dyDescent="0.2">
      <c r="B2065" s="75">
        <f>'namerena data'!A2055+('namerena data'!B2055-1)/24</f>
        <v>41633.333333333336</v>
      </c>
      <c r="C2065" s="51">
        <f>IF('namerena data'!C2055&gt;0,'namerena data'!C2055/1000,0)</f>
        <v>0</v>
      </c>
      <c r="D2065" s="76">
        <v>6</v>
      </c>
      <c r="E2065" s="76">
        <v>27.574999999999999</v>
      </c>
      <c r="F2065" s="77">
        <f t="shared" si="64"/>
        <v>-434.55</v>
      </c>
      <c r="G2065" s="52">
        <f t="shared" si="65"/>
        <v>0</v>
      </c>
    </row>
    <row r="2066" spans="2:7" ht="12.75" customHeight="1" x14ac:dyDescent="0.2">
      <c r="B2066" s="75">
        <f>'namerena data'!A2056+('namerena data'!B2056-1)/24</f>
        <v>41633.375</v>
      </c>
      <c r="C2066" s="51">
        <f>IF('namerena data'!C2056&gt;0,'namerena data'!C2056/1000,0)</f>
        <v>0</v>
      </c>
      <c r="D2066" s="76">
        <v>12</v>
      </c>
      <c r="E2066" s="76">
        <v>27.574999999999999</v>
      </c>
      <c r="F2066" s="77">
        <f t="shared" si="64"/>
        <v>-269.10000000000002</v>
      </c>
      <c r="G2066" s="52">
        <f t="shared" si="65"/>
        <v>0</v>
      </c>
    </row>
    <row r="2067" spans="2:7" ht="12.75" customHeight="1" x14ac:dyDescent="0.2">
      <c r="B2067" s="75">
        <f>'namerena data'!A2057+('namerena data'!B2057-1)/24</f>
        <v>41633.416666666664</v>
      </c>
      <c r="C2067" s="51">
        <f>IF('namerena data'!C2057&gt;0,'namerena data'!C2057/1000,0)</f>
        <v>0</v>
      </c>
      <c r="D2067" s="76">
        <v>13.4</v>
      </c>
      <c r="E2067" s="76">
        <v>27.574999999999999</v>
      </c>
      <c r="F2067" s="77">
        <f t="shared" si="64"/>
        <v>-230.495</v>
      </c>
      <c r="G2067" s="52">
        <f t="shared" si="65"/>
        <v>0</v>
      </c>
    </row>
    <row r="2068" spans="2:7" ht="12.75" customHeight="1" x14ac:dyDescent="0.2">
      <c r="B2068" s="75">
        <f>'namerena data'!A2058+('namerena data'!B2058-1)/24</f>
        <v>41633.458333333336</v>
      </c>
      <c r="C2068" s="51">
        <f>IF('namerena data'!C2058&gt;0,'namerena data'!C2058/1000,0)</f>
        <v>0</v>
      </c>
      <c r="D2068" s="76">
        <v>17.7</v>
      </c>
      <c r="E2068" s="76">
        <v>27.574999999999999</v>
      </c>
      <c r="F2068" s="77">
        <f t="shared" si="64"/>
        <v>-111.92250000000001</v>
      </c>
      <c r="G2068" s="52">
        <f t="shared" si="65"/>
        <v>0</v>
      </c>
    </row>
    <row r="2069" spans="2:7" ht="12.75" customHeight="1" x14ac:dyDescent="0.2">
      <c r="B2069" s="75">
        <f>'namerena data'!A2059+('namerena data'!B2059-1)/24</f>
        <v>41633.5</v>
      </c>
      <c r="C2069" s="51">
        <f>IF('namerena data'!C2059&gt;0,'namerena data'!C2059/1000,0)</f>
        <v>0</v>
      </c>
      <c r="D2069" s="76">
        <v>17.8</v>
      </c>
      <c r="E2069" s="76">
        <v>27.574999999999999</v>
      </c>
      <c r="F2069" s="77">
        <f t="shared" si="64"/>
        <v>-109.16500000000002</v>
      </c>
      <c r="G2069" s="52">
        <f t="shared" si="65"/>
        <v>0</v>
      </c>
    </row>
    <row r="2070" spans="2:7" ht="12.75" customHeight="1" x14ac:dyDescent="0.2">
      <c r="B2070" s="75">
        <f>'namerena data'!A2060+('namerena data'!B2060-1)/24</f>
        <v>41633.541666666664</v>
      </c>
      <c r="C2070" s="51">
        <f>IF('namerena data'!C2060&gt;0,'namerena data'!C2060/1000,0)</f>
        <v>0</v>
      </c>
      <c r="D2070" s="76">
        <v>15</v>
      </c>
      <c r="E2070" s="76">
        <v>27.574999999999999</v>
      </c>
      <c r="F2070" s="77">
        <f t="shared" si="64"/>
        <v>-186.375</v>
      </c>
      <c r="G2070" s="52">
        <f t="shared" si="65"/>
        <v>0</v>
      </c>
    </row>
    <row r="2071" spans="2:7" ht="12.75" customHeight="1" x14ac:dyDescent="0.2">
      <c r="B2071" s="75">
        <f>'namerena data'!A2061+('namerena data'!B2061-1)/24</f>
        <v>41633.583333333336</v>
      </c>
      <c r="C2071" s="51">
        <f>IF('namerena data'!C2061&gt;0,'namerena data'!C2061/1000,0)</f>
        <v>0</v>
      </c>
      <c r="D2071" s="76">
        <v>15.55</v>
      </c>
      <c r="E2071" s="76">
        <v>27.574999999999999</v>
      </c>
      <c r="F2071" s="77">
        <f t="shared" si="64"/>
        <v>-171.20875000000001</v>
      </c>
      <c r="G2071" s="52">
        <f t="shared" si="65"/>
        <v>0</v>
      </c>
    </row>
    <row r="2072" spans="2:7" ht="12.75" customHeight="1" x14ac:dyDescent="0.2">
      <c r="B2072" s="75">
        <f>'namerena data'!A2062+('namerena data'!B2062-1)/24</f>
        <v>41633.625</v>
      </c>
      <c r="C2072" s="51">
        <f>IF('namerena data'!C2062&gt;0,'namerena data'!C2062/1000,0)</f>
        <v>0</v>
      </c>
      <c r="D2072" s="76">
        <v>19.7</v>
      </c>
      <c r="E2072" s="76">
        <v>27.574999999999999</v>
      </c>
      <c r="F2072" s="77">
        <f t="shared" si="64"/>
        <v>-56.772500000000036</v>
      </c>
      <c r="G2072" s="52">
        <f t="shared" si="65"/>
        <v>0</v>
      </c>
    </row>
    <row r="2073" spans="2:7" ht="12.75" customHeight="1" x14ac:dyDescent="0.2">
      <c r="B2073" s="75">
        <f>'namerena data'!A2063+('namerena data'!B2063-1)/24</f>
        <v>41633.666666666664</v>
      </c>
      <c r="C2073" s="51">
        <f>IF('namerena data'!C2063&gt;0,'namerena data'!C2063/1000,0)</f>
        <v>0</v>
      </c>
      <c r="D2073" s="76">
        <v>22.58</v>
      </c>
      <c r="E2073" s="76">
        <v>27.574999999999999</v>
      </c>
      <c r="F2073" s="77">
        <f t="shared" ref="F2073:F2136" si="66">+IF(AND(ISNUMBER(D2073),ISNUMBER(E2073)),D2073*E2073-$F$13,0)</f>
        <v>22.643499999999904</v>
      </c>
      <c r="G2073" s="52">
        <f t="shared" ref="G2073:G2136" si="67">+(C2073*F2073)</f>
        <v>0</v>
      </c>
    </row>
    <row r="2074" spans="2:7" ht="12.75" customHeight="1" x14ac:dyDescent="0.2">
      <c r="B2074" s="75">
        <f>'namerena data'!A2064+('namerena data'!B2064-1)/24</f>
        <v>41633.708333333336</v>
      </c>
      <c r="C2074" s="51">
        <f>IF('namerena data'!C2064&gt;0,'namerena data'!C2064/1000,0)</f>
        <v>0</v>
      </c>
      <c r="D2074" s="76">
        <v>29.7</v>
      </c>
      <c r="E2074" s="76">
        <v>27.574999999999999</v>
      </c>
      <c r="F2074" s="77">
        <f t="shared" si="66"/>
        <v>218.97749999999996</v>
      </c>
      <c r="G2074" s="52">
        <f t="shared" si="67"/>
        <v>0</v>
      </c>
    </row>
    <row r="2075" spans="2:7" ht="12.75" customHeight="1" x14ac:dyDescent="0.2">
      <c r="B2075" s="75">
        <f>'namerena data'!A2065+('namerena data'!B2065-1)/24</f>
        <v>41633.75</v>
      </c>
      <c r="C2075" s="51">
        <f>IF('namerena data'!C2065&gt;0,'namerena data'!C2065/1000,0)</f>
        <v>0</v>
      </c>
      <c r="D2075" s="76">
        <v>29.6</v>
      </c>
      <c r="E2075" s="76">
        <v>27.574999999999999</v>
      </c>
      <c r="F2075" s="77">
        <f t="shared" si="66"/>
        <v>216.22000000000003</v>
      </c>
      <c r="G2075" s="52">
        <f t="shared" si="67"/>
        <v>0</v>
      </c>
    </row>
    <row r="2076" spans="2:7" ht="12.75" customHeight="1" x14ac:dyDescent="0.2">
      <c r="B2076" s="75">
        <f>'namerena data'!A2066+('namerena data'!B2066-1)/24</f>
        <v>41633.791666666664</v>
      </c>
      <c r="C2076" s="51">
        <f>IF('namerena data'!C2066&gt;0,'namerena data'!C2066/1000,0)</f>
        <v>0</v>
      </c>
      <c r="D2076" s="76">
        <v>28.35</v>
      </c>
      <c r="E2076" s="76">
        <v>27.574999999999999</v>
      </c>
      <c r="F2076" s="77">
        <f t="shared" si="66"/>
        <v>181.75125000000003</v>
      </c>
      <c r="G2076" s="52">
        <f t="shared" si="67"/>
        <v>0</v>
      </c>
    </row>
    <row r="2077" spans="2:7" ht="12.75" customHeight="1" x14ac:dyDescent="0.2">
      <c r="B2077" s="75">
        <f>'namerena data'!A2067+('namerena data'!B2067-1)/24</f>
        <v>41633.833333333336</v>
      </c>
      <c r="C2077" s="51">
        <f>IF('namerena data'!C2067&gt;0,'namerena data'!C2067/1000,0)</f>
        <v>0</v>
      </c>
      <c r="D2077" s="76">
        <v>24.4</v>
      </c>
      <c r="E2077" s="76">
        <v>27.574999999999999</v>
      </c>
      <c r="F2077" s="77">
        <f t="shared" si="66"/>
        <v>72.829999999999927</v>
      </c>
      <c r="G2077" s="52">
        <f t="shared" si="67"/>
        <v>0</v>
      </c>
    </row>
    <row r="2078" spans="2:7" ht="12.75" customHeight="1" x14ac:dyDescent="0.2">
      <c r="B2078" s="75">
        <f>'namerena data'!A2068+('namerena data'!B2068-1)/24</f>
        <v>41633.875</v>
      </c>
      <c r="C2078" s="51">
        <f>IF('namerena data'!C2068&gt;0,'namerena data'!C2068/1000,0)</f>
        <v>0</v>
      </c>
      <c r="D2078" s="76">
        <v>23.45</v>
      </c>
      <c r="E2078" s="76">
        <v>27.574999999999999</v>
      </c>
      <c r="F2078" s="77">
        <f t="shared" si="66"/>
        <v>46.633749999999964</v>
      </c>
      <c r="G2078" s="52">
        <f t="shared" si="67"/>
        <v>0</v>
      </c>
    </row>
    <row r="2079" spans="2:7" ht="12.75" customHeight="1" x14ac:dyDescent="0.2">
      <c r="B2079" s="75">
        <f>'namerena data'!A2069+('namerena data'!B2069-1)/24</f>
        <v>41633.916666666664</v>
      </c>
      <c r="C2079" s="51">
        <f>IF('namerena data'!C2069&gt;0,'namerena data'!C2069/1000,0)</f>
        <v>0</v>
      </c>
      <c r="D2079" s="76">
        <v>27.1</v>
      </c>
      <c r="E2079" s="76">
        <v>27.574999999999999</v>
      </c>
      <c r="F2079" s="77">
        <f t="shared" si="66"/>
        <v>147.28250000000003</v>
      </c>
      <c r="G2079" s="52">
        <f t="shared" si="67"/>
        <v>0</v>
      </c>
    </row>
    <row r="2080" spans="2:7" ht="12.75" customHeight="1" x14ac:dyDescent="0.2">
      <c r="B2080" s="75">
        <f>'namerena data'!A2070+('namerena data'!B2070-1)/24</f>
        <v>41633.958333333336</v>
      </c>
      <c r="C2080" s="51">
        <f>IF('namerena data'!C2070&gt;0,'namerena data'!C2070/1000,0)</f>
        <v>0</v>
      </c>
      <c r="D2080" s="76">
        <v>19.600000000000001</v>
      </c>
      <c r="E2080" s="76">
        <v>27.574999999999999</v>
      </c>
      <c r="F2080" s="77">
        <f t="shared" si="66"/>
        <v>-59.529999999999973</v>
      </c>
      <c r="G2080" s="52">
        <f t="shared" si="67"/>
        <v>0</v>
      </c>
    </row>
    <row r="2081" spans="2:7" ht="12.75" customHeight="1" x14ac:dyDescent="0.2">
      <c r="B2081" s="75">
        <f>'namerena data'!A2071+('namerena data'!B2071-1)/24</f>
        <v>41634</v>
      </c>
      <c r="C2081" s="51">
        <f>IF('namerena data'!C2071&gt;0,'namerena data'!C2071/1000,0)</f>
        <v>0</v>
      </c>
      <c r="D2081" s="76">
        <v>16</v>
      </c>
      <c r="E2081" s="76">
        <v>27.574999999999999</v>
      </c>
      <c r="F2081" s="77">
        <f t="shared" si="66"/>
        <v>-158.80000000000001</v>
      </c>
      <c r="G2081" s="52">
        <f t="shared" si="67"/>
        <v>0</v>
      </c>
    </row>
    <row r="2082" spans="2:7" ht="12.75" customHeight="1" x14ac:dyDescent="0.2">
      <c r="B2082" s="75">
        <f>'namerena data'!A2072+('namerena data'!B2072-1)/24</f>
        <v>41634.041666666664</v>
      </c>
      <c r="C2082" s="51">
        <f>IF('namerena data'!C2072&gt;0,'namerena data'!C2072/1000,0)</f>
        <v>0</v>
      </c>
      <c r="D2082" s="76">
        <v>12</v>
      </c>
      <c r="E2082" s="76">
        <v>27.574999999999999</v>
      </c>
      <c r="F2082" s="77">
        <f t="shared" si="66"/>
        <v>-269.10000000000002</v>
      </c>
      <c r="G2082" s="52">
        <f t="shared" si="67"/>
        <v>0</v>
      </c>
    </row>
    <row r="2083" spans="2:7" ht="12.75" customHeight="1" x14ac:dyDescent="0.2">
      <c r="B2083" s="75">
        <f>'namerena data'!A2073+('namerena data'!B2073-1)/24</f>
        <v>41634.083333333336</v>
      </c>
      <c r="C2083" s="51">
        <f>IF('namerena data'!C2073&gt;0,'namerena data'!C2073/1000,0)</f>
        <v>0</v>
      </c>
      <c r="D2083" s="76">
        <v>10.17</v>
      </c>
      <c r="E2083" s="76">
        <v>27.574999999999999</v>
      </c>
      <c r="F2083" s="77">
        <f t="shared" si="66"/>
        <v>-319.56225000000001</v>
      </c>
      <c r="G2083" s="52">
        <f t="shared" si="67"/>
        <v>0</v>
      </c>
    </row>
    <row r="2084" spans="2:7" ht="12.75" customHeight="1" x14ac:dyDescent="0.2">
      <c r="B2084" s="75">
        <f>'namerena data'!A2074+('namerena data'!B2074-1)/24</f>
        <v>41634.125</v>
      </c>
      <c r="C2084" s="51">
        <f>IF('namerena data'!C2074&gt;0,'namerena data'!C2074/1000,0)</f>
        <v>0</v>
      </c>
      <c r="D2084" s="76">
        <v>9</v>
      </c>
      <c r="E2084" s="76">
        <v>27.574999999999999</v>
      </c>
      <c r="F2084" s="77">
        <f t="shared" si="66"/>
        <v>-351.82500000000005</v>
      </c>
      <c r="G2084" s="52">
        <f t="shared" si="67"/>
        <v>0</v>
      </c>
    </row>
    <row r="2085" spans="2:7" ht="12.75" customHeight="1" x14ac:dyDescent="0.2">
      <c r="B2085" s="75">
        <f>'namerena data'!A2075+('namerena data'!B2075-1)/24</f>
        <v>41634.166666666664</v>
      </c>
      <c r="C2085" s="51">
        <f>IF('namerena data'!C2075&gt;0,'namerena data'!C2075/1000,0)</f>
        <v>0</v>
      </c>
      <c r="D2085" s="76">
        <v>8.6999999999999993</v>
      </c>
      <c r="E2085" s="76">
        <v>27.574999999999999</v>
      </c>
      <c r="F2085" s="77">
        <f t="shared" si="66"/>
        <v>-360.09750000000003</v>
      </c>
      <c r="G2085" s="52">
        <f t="shared" si="67"/>
        <v>0</v>
      </c>
    </row>
    <row r="2086" spans="2:7" ht="12.75" customHeight="1" x14ac:dyDescent="0.2">
      <c r="B2086" s="75">
        <f>'namerena data'!A2076+('namerena data'!B2076-1)/24</f>
        <v>41634.208333333336</v>
      </c>
      <c r="C2086" s="51">
        <f>IF('namerena data'!C2076&gt;0,'namerena data'!C2076/1000,0)</f>
        <v>0</v>
      </c>
      <c r="D2086" s="76">
        <v>10.1</v>
      </c>
      <c r="E2086" s="76">
        <v>27.574999999999999</v>
      </c>
      <c r="F2086" s="77">
        <f t="shared" si="66"/>
        <v>-321.49250000000001</v>
      </c>
      <c r="G2086" s="52">
        <f t="shared" si="67"/>
        <v>0</v>
      </c>
    </row>
    <row r="2087" spans="2:7" ht="12.75" customHeight="1" x14ac:dyDescent="0.2">
      <c r="B2087" s="75">
        <f>'namerena data'!A2077+('namerena data'!B2077-1)/24</f>
        <v>41634.25</v>
      </c>
      <c r="C2087" s="51">
        <f>IF('namerena data'!C2077&gt;0,'namerena data'!C2077/1000,0)</f>
        <v>0</v>
      </c>
      <c r="D2087" s="76">
        <v>8</v>
      </c>
      <c r="E2087" s="76">
        <v>27.574999999999999</v>
      </c>
      <c r="F2087" s="77">
        <f t="shared" si="66"/>
        <v>-379.4</v>
      </c>
      <c r="G2087" s="52">
        <f t="shared" si="67"/>
        <v>0</v>
      </c>
    </row>
    <row r="2088" spans="2:7" ht="12.75" customHeight="1" x14ac:dyDescent="0.2">
      <c r="B2088" s="75">
        <f>'namerena data'!A2078+('namerena data'!B2078-1)/24</f>
        <v>41634.291666666664</v>
      </c>
      <c r="C2088" s="51">
        <f>IF('namerena data'!C2078&gt;0,'namerena data'!C2078/1000,0)</f>
        <v>0</v>
      </c>
      <c r="D2088" s="76">
        <v>15</v>
      </c>
      <c r="E2088" s="76">
        <v>27.574999999999999</v>
      </c>
      <c r="F2088" s="77">
        <f t="shared" si="66"/>
        <v>-186.375</v>
      </c>
      <c r="G2088" s="52">
        <f t="shared" si="67"/>
        <v>0</v>
      </c>
    </row>
    <row r="2089" spans="2:7" ht="12.75" customHeight="1" x14ac:dyDescent="0.2">
      <c r="B2089" s="75">
        <f>'namerena data'!A2079+('namerena data'!B2079-1)/24</f>
        <v>41634.333333333336</v>
      </c>
      <c r="C2089" s="51">
        <f>IF('namerena data'!C2079&gt;0,'namerena data'!C2079/1000,0)</f>
        <v>0</v>
      </c>
      <c r="D2089" s="76">
        <v>19</v>
      </c>
      <c r="E2089" s="76">
        <v>27.574999999999999</v>
      </c>
      <c r="F2089" s="77">
        <f t="shared" si="66"/>
        <v>-76.075000000000045</v>
      </c>
      <c r="G2089" s="52">
        <f t="shared" si="67"/>
        <v>0</v>
      </c>
    </row>
    <row r="2090" spans="2:7" ht="12.75" customHeight="1" x14ac:dyDescent="0.2">
      <c r="B2090" s="75">
        <f>'namerena data'!A2080+('namerena data'!B2080-1)/24</f>
        <v>41634.375</v>
      </c>
      <c r="C2090" s="51">
        <f>IF('namerena data'!C2080&gt;0,'namerena data'!C2080/1000,0)</f>
        <v>0</v>
      </c>
      <c r="D2090" s="76">
        <v>25.07</v>
      </c>
      <c r="E2090" s="76">
        <v>27.574999999999999</v>
      </c>
      <c r="F2090" s="77">
        <f t="shared" si="66"/>
        <v>91.305250000000001</v>
      </c>
      <c r="G2090" s="52">
        <f t="shared" si="67"/>
        <v>0</v>
      </c>
    </row>
    <row r="2091" spans="2:7" ht="12.75" customHeight="1" x14ac:dyDescent="0.2">
      <c r="B2091" s="75">
        <f>'namerena data'!A2081+('namerena data'!B2081-1)/24</f>
        <v>41634.416666666664</v>
      </c>
      <c r="C2091" s="51">
        <f>IF('namerena data'!C2081&gt;0,'namerena data'!C2081/1000,0)</f>
        <v>0</v>
      </c>
      <c r="D2091" s="76">
        <v>29.27</v>
      </c>
      <c r="E2091" s="76">
        <v>27.574999999999999</v>
      </c>
      <c r="F2091" s="77">
        <f t="shared" si="66"/>
        <v>207.12024999999994</v>
      </c>
      <c r="G2091" s="52">
        <f t="shared" si="67"/>
        <v>0</v>
      </c>
    </row>
    <row r="2092" spans="2:7" ht="12.75" customHeight="1" x14ac:dyDescent="0.2">
      <c r="B2092" s="75">
        <f>'namerena data'!A2082+('namerena data'!B2082-1)/24</f>
        <v>41634.458333333336</v>
      </c>
      <c r="C2092" s="51">
        <f>IF('namerena data'!C2082&gt;0,'namerena data'!C2082/1000,0)</f>
        <v>0</v>
      </c>
      <c r="D2092" s="76">
        <v>31.78</v>
      </c>
      <c r="E2092" s="76">
        <v>27.574999999999999</v>
      </c>
      <c r="F2092" s="77">
        <f t="shared" si="66"/>
        <v>276.33349999999996</v>
      </c>
      <c r="G2092" s="52">
        <f t="shared" si="67"/>
        <v>0</v>
      </c>
    </row>
    <row r="2093" spans="2:7" ht="12.75" customHeight="1" x14ac:dyDescent="0.2">
      <c r="B2093" s="75">
        <f>'namerena data'!A2083+('namerena data'!B2083-1)/24</f>
        <v>41634.5</v>
      </c>
      <c r="C2093" s="51">
        <f>IF('namerena data'!C2083&gt;0,'namerena data'!C2083/1000,0)</f>
        <v>0</v>
      </c>
      <c r="D2093" s="76">
        <v>34</v>
      </c>
      <c r="E2093" s="76">
        <v>27.574999999999999</v>
      </c>
      <c r="F2093" s="77">
        <f t="shared" si="66"/>
        <v>337.54999999999995</v>
      </c>
      <c r="G2093" s="52">
        <f t="shared" si="67"/>
        <v>0</v>
      </c>
    </row>
    <row r="2094" spans="2:7" ht="12.75" customHeight="1" x14ac:dyDescent="0.2">
      <c r="B2094" s="75">
        <f>'namerena data'!A2084+('namerena data'!B2084-1)/24</f>
        <v>41634.541666666664</v>
      </c>
      <c r="C2094" s="51">
        <f>IF('namerena data'!C2084&gt;0,'namerena data'!C2084/1000,0)</f>
        <v>0</v>
      </c>
      <c r="D2094" s="76">
        <v>32.700000000000003</v>
      </c>
      <c r="E2094" s="76">
        <v>27.574999999999999</v>
      </c>
      <c r="F2094" s="77">
        <f t="shared" si="66"/>
        <v>301.7025000000001</v>
      </c>
      <c r="G2094" s="52">
        <f t="shared" si="67"/>
        <v>0</v>
      </c>
    </row>
    <row r="2095" spans="2:7" ht="12.75" customHeight="1" x14ac:dyDescent="0.2">
      <c r="B2095" s="75">
        <f>'namerena data'!A2085+('namerena data'!B2085-1)/24</f>
        <v>41634.583333333336</v>
      </c>
      <c r="C2095" s="51">
        <f>IF('namerena data'!C2085&gt;0,'namerena data'!C2085/1000,0)</f>
        <v>0</v>
      </c>
      <c r="D2095" s="76">
        <v>31.12</v>
      </c>
      <c r="E2095" s="76">
        <v>27.574999999999999</v>
      </c>
      <c r="F2095" s="77">
        <f t="shared" si="66"/>
        <v>258.13400000000001</v>
      </c>
      <c r="G2095" s="52">
        <f t="shared" si="67"/>
        <v>0</v>
      </c>
    </row>
    <row r="2096" spans="2:7" ht="12.75" customHeight="1" x14ac:dyDescent="0.2">
      <c r="B2096" s="75">
        <f>'namerena data'!A2086+('namerena data'!B2086-1)/24</f>
        <v>41634.625</v>
      </c>
      <c r="C2096" s="51">
        <f>IF('namerena data'!C2086&gt;0,'namerena data'!C2086/1000,0)</f>
        <v>0</v>
      </c>
      <c r="D2096" s="76">
        <v>30.03</v>
      </c>
      <c r="E2096" s="76">
        <v>27.574999999999999</v>
      </c>
      <c r="F2096" s="77">
        <f t="shared" si="66"/>
        <v>228.07725000000005</v>
      </c>
      <c r="G2096" s="52">
        <f t="shared" si="67"/>
        <v>0</v>
      </c>
    </row>
    <row r="2097" spans="2:7" ht="12.75" customHeight="1" x14ac:dyDescent="0.2">
      <c r="B2097" s="75">
        <f>'namerena data'!A2087+('namerena data'!B2087-1)/24</f>
        <v>41634.666666666664</v>
      </c>
      <c r="C2097" s="51">
        <f>IF('namerena data'!C2087&gt;0,'namerena data'!C2087/1000,0)</f>
        <v>0</v>
      </c>
      <c r="D2097" s="76">
        <v>32</v>
      </c>
      <c r="E2097" s="76">
        <v>27.574999999999999</v>
      </c>
      <c r="F2097" s="77">
        <f t="shared" si="66"/>
        <v>282.39999999999998</v>
      </c>
      <c r="G2097" s="52">
        <f t="shared" si="67"/>
        <v>0</v>
      </c>
    </row>
    <row r="2098" spans="2:7" ht="12.75" customHeight="1" x14ac:dyDescent="0.2">
      <c r="B2098" s="75">
        <f>'namerena data'!A2088+('namerena data'!B2088-1)/24</f>
        <v>41634.708333333336</v>
      </c>
      <c r="C2098" s="51">
        <f>IF('namerena data'!C2088&gt;0,'namerena data'!C2088/1000,0)</f>
        <v>0</v>
      </c>
      <c r="D2098" s="76">
        <v>36</v>
      </c>
      <c r="E2098" s="76">
        <v>27.574999999999999</v>
      </c>
      <c r="F2098" s="77">
        <f t="shared" si="66"/>
        <v>392.69999999999993</v>
      </c>
      <c r="G2098" s="52">
        <f t="shared" si="67"/>
        <v>0</v>
      </c>
    </row>
    <row r="2099" spans="2:7" ht="12.75" customHeight="1" x14ac:dyDescent="0.2">
      <c r="B2099" s="75">
        <f>'namerena data'!A2089+('namerena data'!B2089-1)/24</f>
        <v>41634.75</v>
      </c>
      <c r="C2099" s="51">
        <f>IF('namerena data'!C2089&gt;0,'namerena data'!C2089/1000,0)</f>
        <v>0</v>
      </c>
      <c r="D2099" s="76">
        <v>36</v>
      </c>
      <c r="E2099" s="76">
        <v>27.574999999999999</v>
      </c>
      <c r="F2099" s="77">
        <f t="shared" si="66"/>
        <v>392.69999999999993</v>
      </c>
      <c r="G2099" s="52">
        <f t="shared" si="67"/>
        <v>0</v>
      </c>
    </row>
    <row r="2100" spans="2:7" ht="12.75" customHeight="1" x14ac:dyDescent="0.2">
      <c r="B2100" s="75">
        <f>'namerena data'!A2090+('namerena data'!B2090-1)/24</f>
        <v>41634.791666666664</v>
      </c>
      <c r="C2100" s="51">
        <f>IF('namerena data'!C2090&gt;0,'namerena data'!C2090/1000,0)</f>
        <v>0</v>
      </c>
      <c r="D2100" s="76">
        <v>35.92</v>
      </c>
      <c r="E2100" s="76">
        <v>27.574999999999999</v>
      </c>
      <c r="F2100" s="77">
        <f t="shared" si="66"/>
        <v>390.49400000000003</v>
      </c>
      <c r="G2100" s="52">
        <f t="shared" si="67"/>
        <v>0</v>
      </c>
    </row>
    <row r="2101" spans="2:7" ht="12.75" customHeight="1" x14ac:dyDescent="0.2">
      <c r="B2101" s="75">
        <f>'namerena data'!A2091+('namerena data'!B2091-1)/24</f>
        <v>41634.833333333336</v>
      </c>
      <c r="C2101" s="51">
        <f>IF('namerena data'!C2091&gt;0,'namerena data'!C2091/1000,0)</f>
        <v>0</v>
      </c>
      <c r="D2101" s="76">
        <v>34.21</v>
      </c>
      <c r="E2101" s="76">
        <v>27.574999999999999</v>
      </c>
      <c r="F2101" s="77">
        <f t="shared" si="66"/>
        <v>343.34074999999996</v>
      </c>
      <c r="G2101" s="52">
        <f t="shared" si="67"/>
        <v>0</v>
      </c>
    </row>
    <row r="2102" spans="2:7" ht="12.75" customHeight="1" x14ac:dyDescent="0.2">
      <c r="B2102" s="75">
        <f>'namerena data'!A2092+('namerena data'!B2092-1)/24</f>
        <v>41634.875</v>
      </c>
      <c r="C2102" s="51">
        <f>IF('namerena data'!C2092&gt;0,'namerena data'!C2092/1000,0)</f>
        <v>0</v>
      </c>
      <c r="D2102" s="76">
        <v>30.31</v>
      </c>
      <c r="E2102" s="76">
        <v>27.574999999999999</v>
      </c>
      <c r="F2102" s="77">
        <f t="shared" si="66"/>
        <v>235.79824999999994</v>
      </c>
      <c r="G2102" s="52">
        <f t="shared" si="67"/>
        <v>0</v>
      </c>
    </row>
    <row r="2103" spans="2:7" ht="12.75" customHeight="1" x14ac:dyDescent="0.2">
      <c r="B2103" s="75">
        <f>'namerena data'!A2093+('namerena data'!B2093-1)/24</f>
        <v>41634.916666666664</v>
      </c>
      <c r="C2103" s="51">
        <f>IF('namerena data'!C2093&gt;0,'namerena data'!C2093/1000,0)</f>
        <v>0</v>
      </c>
      <c r="D2103" s="76">
        <v>31</v>
      </c>
      <c r="E2103" s="76">
        <v>27.574999999999999</v>
      </c>
      <c r="F2103" s="77">
        <f t="shared" si="66"/>
        <v>254.82499999999993</v>
      </c>
      <c r="G2103" s="52">
        <f t="shared" si="67"/>
        <v>0</v>
      </c>
    </row>
    <row r="2104" spans="2:7" ht="12.75" customHeight="1" x14ac:dyDescent="0.2">
      <c r="B2104" s="75">
        <f>'namerena data'!A2094+('namerena data'!B2094-1)/24</f>
        <v>41634.958333333336</v>
      </c>
      <c r="C2104" s="51">
        <f>IF('namerena data'!C2094&gt;0,'namerena data'!C2094/1000,0)</f>
        <v>0</v>
      </c>
      <c r="D2104" s="76">
        <v>24</v>
      </c>
      <c r="E2104" s="76">
        <v>27.574999999999999</v>
      </c>
      <c r="F2104" s="77">
        <f t="shared" si="66"/>
        <v>61.799999999999955</v>
      </c>
      <c r="G2104" s="52">
        <f t="shared" si="67"/>
        <v>0</v>
      </c>
    </row>
    <row r="2105" spans="2:7" ht="12.75" customHeight="1" x14ac:dyDescent="0.2">
      <c r="B2105" s="75">
        <f>'namerena data'!A2095+('namerena data'!B2095-1)/24</f>
        <v>41635</v>
      </c>
      <c r="C2105" s="51">
        <f>IF('namerena data'!C2095&gt;0,'namerena data'!C2095/1000,0)</f>
        <v>0</v>
      </c>
      <c r="D2105" s="76">
        <v>16</v>
      </c>
      <c r="E2105" s="76">
        <v>27.44</v>
      </c>
      <c r="F2105" s="77">
        <f t="shared" si="66"/>
        <v>-160.95999999999998</v>
      </c>
      <c r="G2105" s="52">
        <f t="shared" si="67"/>
        <v>0</v>
      </c>
    </row>
    <row r="2106" spans="2:7" ht="12.75" customHeight="1" x14ac:dyDescent="0.2">
      <c r="B2106" s="75">
        <f>'namerena data'!A2096+('namerena data'!B2096-1)/24</f>
        <v>41635.041666666664</v>
      </c>
      <c r="C2106" s="51">
        <f>IF('namerena data'!C2096&gt;0,'namerena data'!C2096/1000,0)</f>
        <v>0</v>
      </c>
      <c r="D2106" s="76">
        <v>14.73</v>
      </c>
      <c r="E2106" s="76">
        <v>27.44</v>
      </c>
      <c r="F2106" s="77">
        <f t="shared" si="66"/>
        <v>-195.80879999999996</v>
      </c>
      <c r="G2106" s="52">
        <f t="shared" si="67"/>
        <v>0</v>
      </c>
    </row>
    <row r="2107" spans="2:7" ht="12.75" customHeight="1" x14ac:dyDescent="0.2">
      <c r="B2107" s="75">
        <f>'namerena data'!A2097+('namerena data'!B2097-1)/24</f>
        <v>41635.083333333336</v>
      </c>
      <c r="C2107" s="51">
        <f>IF('namerena data'!C2097&gt;0,'namerena data'!C2097/1000,0)</f>
        <v>0</v>
      </c>
      <c r="D2107" s="76">
        <v>10.37</v>
      </c>
      <c r="E2107" s="76">
        <v>27.44</v>
      </c>
      <c r="F2107" s="77">
        <f t="shared" si="66"/>
        <v>-315.44720000000001</v>
      </c>
      <c r="G2107" s="52">
        <f t="shared" si="67"/>
        <v>0</v>
      </c>
    </row>
    <row r="2108" spans="2:7" ht="12.75" customHeight="1" x14ac:dyDescent="0.2">
      <c r="B2108" s="75">
        <f>'namerena data'!A2098+('namerena data'!B2098-1)/24</f>
        <v>41635.125</v>
      </c>
      <c r="C2108" s="51">
        <f>IF('namerena data'!C2098&gt;0,'namerena data'!C2098/1000,0)</f>
        <v>0</v>
      </c>
      <c r="D2108" s="76">
        <v>6</v>
      </c>
      <c r="E2108" s="76">
        <v>27.44</v>
      </c>
      <c r="F2108" s="77">
        <f t="shared" si="66"/>
        <v>-435.36</v>
      </c>
      <c r="G2108" s="52">
        <f t="shared" si="67"/>
        <v>0</v>
      </c>
    </row>
    <row r="2109" spans="2:7" ht="12.75" customHeight="1" x14ac:dyDescent="0.2">
      <c r="B2109" s="75">
        <f>'namerena data'!A2099+('namerena data'!B2099-1)/24</f>
        <v>41635.166666666664</v>
      </c>
      <c r="C2109" s="51">
        <f>IF('namerena data'!C2099&gt;0,'namerena data'!C2099/1000,0)</f>
        <v>0</v>
      </c>
      <c r="D2109" s="76">
        <v>6</v>
      </c>
      <c r="E2109" s="76">
        <v>27.44</v>
      </c>
      <c r="F2109" s="77">
        <f t="shared" si="66"/>
        <v>-435.36</v>
      </c>
      <c r="G2109" s="52">
        <f t="shared" si="67"/>
        <v>0</v>
      </c>
    </row>
    <row r="2110" spans="2:7" ht="12.75" customHeight="1" x14ac:dyDescent="0.2">
      <c r="B2110" s="75">
        <f>'namerena data'!A2100+('namerena data'!B2100-1)/24</f>
        <v>41635.208333333336</v>
      </c>
      <c r="C2110" s="51">
        <f>IF('namerena data'!C2100&gt;0,'namerena data'!C2100/1000,0)</f>
        <v>0</v>
      </c>
      <c r="D2110" s="76">
        <v>8.4600000000000009</v>
      </c>
      <c r="E2110" s="76">
        <v>27.44</v>
      </c>
      <c r="F2110" s="77">
        <f t="shared" si="66"/>
        <v>-367.85759999999993</v>
      </c>
      <c r="G2110" s="52">
        <f t="shared" si="67"/>
        <v>0</v>
      </c>
    </row>
    <row r="2111" spans="2:7" ht="12.75" customHeight="1" x14ac:dyDescent="0.2">
      <c r="B2111" s="75">
        <f>'namerena data'!A2101+('namerena data'!B2101-1)/24</f>
        <v>41635.25</v>
      </c>
      <c r="C2111" s="51">
        <f>IF('namerena data'!C2101&gt;0,'namerena data'!C2101/1000,0)</f>
        <v>0</v>
      </c>
      <c r="D2111" s="76">
        <v>12.1</v>
      </c>
      <c r="E2111" s="76">
        <v>27.44</v>
      </c>
      <c r="F2111" s="77">
        <f t="shared" si="66"/>
        <v>-267.976</v>
      </c>
      <c r="G2111" s="52">
        <f t="shared" si="67"/>
        <v>0</v>
      </c>
    </row>
    <row r="2112" spans="2:7" ht="12.75" customHeight="1" x14ac:dyDescent="0.2">
      <c r="B2112" s="75">
        <f>'namerena data'!A2102+('namerena data'!B2102-1)/24</f>
        <v>41635.291666666664</v>
      </c>
      <c r="C2112" s="51">
        <f>IF('namerena data'!C2102&gt;0,'namerena data'!C2102/1000,0)</f>
        <v>0</v>
      </c>
      <c r="D2112" s="76">
        <v>20.78</v>
      </c>
      <c r="E2112" s="76">
        <v>27.44</v>
      </c>
      <c r="F2112" s="77">
        <f t="shared" si="66"/>
        <v>-29.796799999999962</v>
      </c>
      <c r="G2112" s="52">
        <f t="shared" si="67"/>
        <v>0</v>
      </c>
    </row>
    <row r="2113" spans="2:7" ht="12.75" customHeight="1" x14ac:dyDescent="0.2">
      <c r="B2113" s="75">
        <f>'namerena data'!A2103+('namerena data'!B2103-1)/24</f>
        <v>41635.333333333336</v>
      </c>
      <c r="C2113" s="51">
        <f>IF('namerena data'!C2103&gt;0,'namerena data'!C2103/1000,0)</f>
        <v>0</v>
      </c>
      <c r="D2113" s="76">
        <v>22</v>
      </c>
      <c r="E2113" s="76">
        <v>27.44</v>
      </c>
      <c r="F2113" s="77">
        <f t="shared" si="66"/>
        <v>3.6800000000000637</v>
      </c>
      <c r="G2113" s="52">
        <f t="shared" si="67"/>
        <v>0</v>
      </c>
    </row>
    <row r="2114" spans="2:7" ht="12.75" customHeight="1" x14ac:dyDescent="0.2">
      <c r="B2114" s="75">
        <f>'namerena data'!A2104+('namerena data'!B2104-1)/24</f>
        <v>41635.375</v>
      </c>
      <c r="C2114" s="51">
        <f>IF('namerena data'!C2104&gt;0,'namerena data'!C2104/1000,0)</f>
        <v>0</v>
      </c>
      <c r="D2114" s="76">
        <v>21.72</v>
      </c>
      <c r="E2114" s="76">
        <v>27.44</v>
      </c>
      <c r="F2114" s="77">
        <f t="shared" si="66"/>
        <v>-4.0031999999999925</v>
      </c>
      <c r="G2114" s="52">
        <f t="shared" si="67"/>
        <v>0</v>
      </c>
    </row>
    <row r="2115" spans="2:7" ht="12.75" customHeight="1" x14ac:dyDescent="0.2">
      <c r="B2115" s="75">
        <f>'namerena data'!A2105+('namerena data'!B2105-1)/24</f>
        <v>41635.416666666664</v>
      </c>
      <c r="C2115" s="51">
        <f>IF('namerena data'!C2105&gt;0,'namerena data'!C2105/1000,0)</f>
        <v>0</v>
      </c>
      <c r="D2115" s="76">
        <v>20.5</v>
      </c>
      <c r="E2115" s="76">
        <v>27.44</v>
      </c>
      <c r="F2115" s="77">
        <f t="shared" si="66"/>
        <v>-37.480000000000018</v>
      </c>
      <c r="G2115" s="52">
        <f t="shared" si="67"/>
        <v>0</v>
      </c>
    </row>
    <row r="2116" spans="2:7" ht="12.75" customHeight="1" x14ac:dyDescent="0.2">
      <c r="B2116" s="75">
        <f>'namerena data'!A2106+('namerena data'!B2106-1)/24</f>
        <v>41635.458333333336</v>
      </c>
      <c r="C2116" s="51">
        <f>IF('namerena data'!C2106&gt;0,'namerena data'!C2106/1000,0)</f>
        <v>0</v>
      </c>
      <c r="D2116" s="76">
        <v>24.9</v>
      </c>
      <c r="E2116" s="76">
        <v>27.44</v>
      </c>
      <c r="F2116" s="77">
        <f t="shared" si="66"/>
        <v>83.255999999999972</v>
      </c>
      <c r="G2116" s="52">
        <f t="shared" si="67"/>
        <v>0</v>
      </c>
    </row>
    <row r="2117" spans="2:7" ht="12.75" customHeight="1" x14ac:dyDescent="0.2">
      <c r="B2117" s="75">
        <f>'namerena data'!A2107+('namerena data'!B2107-1)/24</f>
        <v>41635.5</v>
      </c>
      <c r="C2117" s="51">
        <f>IF('namerena data'!C2107&gt;0,'namerena data'!C2107/1000,0)</f>
        <v>0</v>
      </c>
      <c r="D2117" s="76">
        <v>23.6</v>
      </c>
      <c r="E2117" s="76">
        <v>27.44</v>
      </c>
      <c r="F2117" s="77">
        <f t="shared" si="66"/>
        <v>47.58400000000006</v>
      </c>
      <c r="G2117" s="52">
        <f t="shared" si="67"/>
        <v>0</v>
      </c>
    </row>
    <row r="2118" spans="2:7" ht="12.75" customHeight="1" x14ac:dyDescent="0.2">
      <c r="B2118" s="75">
        <f>'namerena data'!A2108+('namerena data'!B2108-1)/24</f>
        <v>41635.541666666664</v>
      </c>
      <c r="C2118" s="51">
        <f>IF('namerena data'!C2108&gt;0,'namerena data'!C2108/1000,0)</f>
        <v>0</v>
      </c>
      <c r="D2118" s="76">
        <v>15.7</v>
      </c>
      <c r="E2118" s="76">
        <v>27.44</v>
      </c>
      <c r="F2118" s="77">
        <f t="shared" si="66"/>
        <v>-169.19200000000001</v>
      </c>
      <c r="G2118" s="52">
        <f t="shared" si="67"/>
        <v>0</v>
      </c>
    </row>
    <row r="2119" spans="2:7" ht="12.75" customHeight="1" x14ac:dyDescent="0.2">
      <c r="B2119" s="75">
        <f>'namerena data'!A2109+('namerena data'!B2109-1)/24</f>
        <v>41635.583333333336</v>
      </c>
      <c r="C2119" s="51">
        <f>IF('namerena data'!C2109&gt;0,'namerena data'!C2109/1000,0)</f>
        <v>0</v>
      </c>
      <c r="D2119" s="76">
        <v>15.8</v>
      </c>
      <c r="E2119" s="76">
        <v>27.44</v>
      </c>
      <c r="F2119" s="77">
        <f t="shared" si="66"/>
        <v>-166.44799999999998</v>
      </c>
      <c r="G2119" s="52">
        <f t="shared" si="67"/>
        <v>0</v>
      </c>
    </row>
    <row r="2120" spans="2:7" ht="12.75" customHeight="1" x14ac:dyDescent="0.2">
      <c r="B2120" s="75">
        <f>'namerena data'!A2110+('namerena data'!B2110-1)/24</f>
        <v>41635.625</v>
      </c>
      <c r="C2120" s="51">
        <f>IF('namerena data'!C2110&gt;0,'namerena data'!C2110/1000,0)</f>
        <v>0</v>
      </c>
      <c r="D2120" s="76">
        <v>18.45</v>
      </c>
      <c r="E2120" s="76">
        <v>27.44</v>
      </c>
      <c r="F2120" s="77">
        <f t="shared" si="66"/>
        <v>-93.731999999999971</v>
      </c>
      <c r="G2120" s="52">
        <f t="shared" si="67"/>
        <v>0</v>
      </c>
    </row>
    <row r="2121" spans="2:7" ht="12.75" customHeight="1" x14ac:dyDescent="0.2">
      <c r="B2121" s="75">
        <f>'namerena data'!A2111+('namerena data'!B2111-1)/24</f>
        <v>41635.666666666664</v>
      </c>
      <c r="C2121" s="51">
        <f>IF('namerena data'!C2111&gt;0,'namerena data'!C2111/1000,0)</f>
        <v>0</v>
      </c>
      <c r="D2121" s="76">
        <v>27</v>
      </c>
      <c r="E2121" s="76">
        <v>27.44</v>
      </c>
      <c r="F2121" s="77">
        <f t="shared" si="66"/>
        <v>140.88</v>
      </c>
      <c r="G2121" s="52">
        <f t="shared" si="67"/>
        <v>0</v>
      </c>
    </row>
    <row r="2122" spans="2:7" ht="12.75" customHeight="1" x14ac:dyDescent="0.2">
      <c r="B2122" s="75">
        <f>'namerena data'!A2112+('namerena data'!B2112-1)/24</f>
        <v>41635.708333333336</v>
      </c>
      <c r="C2122" s="51">
        <f>IF('namerena data'!C2112&gt;0,'namerena data'!C2112/1000,0)</f>
        <v>0</v>
      </c>
      <c r="D2122" s="76">
        <v>31.05</v>
      </c>
      <c r="E2122" s="76">
        <v>27.44</v>
      </c>
      <c r="F2122" s="77">
        <f t="shared" si="66"/>
        <v>252.01200000000006</v>
      </c>
      <c r="G2122" s="52">
        <f t="shared" si="67"/>
        <v>0</v>
      </c>
    </row>
    <row r="2123" spans="2:7" ht="12.75" customHeight="1" x14ac:dyDescent="0.2">
      <c r="B2123" s="75">
        <f>'namerena data'!A2113+('namerena data'!B2113-1)/24</f>
        <v>41635.75</v>
      </c>
      <c r="C2123" s="51">
        <f>IF('namerena data'!C2113&gt;0,'namerena data'!C2113/1000,0)</f>
        <v>0</v>
      </c>
      <c r="D2123" s="76">
        <v>22.6</v>
      </c>
      <c r="E2123" s="76">
        <v>27.44</v>
      </c>
      <c r="F2123" s="77">
        <f t="shared" si="66"/>
        <v>20.144000000000119</v>
      </c>
      <c r="G2123" s="52">
        <f t="shared" si="67"/>
        <v>0</v>
      </c>
    </row>
    <row r="2124" spans="2:7" ht="12.75" customHeight="1" x14ac:dyDescent="0.2">
      <c r="B2124" s="75">
        <f>'namerena data'!A2114+('namerena data'!B2114-1)/24</f>
        <v>41635.791666666664</v>
      </c>
      <c r="C2124" s="51">
        <f>IF('namerena data'!C2114&gt;0,'namerena data'!C2114/1000,0)</f>
        <v>0</v>
      </c>
      <c r="D2124" s="76">
        <v>16.89</v>
      </c>
      <c r="E2124" s="76">
        <v>27.44</v>
      </c>
      <c r="F2124" s="77">
        <f t="shared" si="66"/>
        <v>-136.53839999999997</v>
      </c>
      <c r="G2124" s="52">
        <f t="shared" si="67"/>
        <v>0</v>
      </c>
    </row>
    <row r="2125" spans="2:7" ht="12.75" customHeight="1" x14ac:dyDescent="0.2">
      <c r="B2125" s="75">
        <f>'namerena data'!A2115+('namerena data'!B2115-1)/24</f>
        <v>41635.833333333336</v>
      </c>
      <c r="C2125" s="51">
        <f>IF('namerena data'!C2115&gt;0,'namerena data'!C2115/1000,0)</f>
        <v>0</v>
      </c>
      <c r="D2125" s="76">
        <v>23</v>
      </c>
      <c r="E2125" s="76">
        <v>27.44</v>
      </c>
      <c r="F2125" s="77">
        <f t="shared" si="66"/>
        <v>31.120000000000005</v>
      </c>
      <c r="G2125" s="52">
        <f t="shared" si="67"/>
        <v>0</v>
      </c>
    </row>
    <row r="2126" spans="2:7" ht="12.75" customHeight="1" x14ac:dyDescent="0.2">
      <c r="B2126" s="75">
        <f>'namerena data'!A2116+('namerena data'!B2116-1)/24</f>
        <v>41635.875</v>
      </c>
      <c r="C2126" s="51">
        <f>IF('namerena data'!C2116&gt;0,'namerena data'!C2116/1000,0)</f>
        <v>0</v>
      </c>
      <c r="D2126" s="76">
        <v>15.4</v>
      </c>
      <c r="E2126" s="76">
        <v>27.44</v>
      </c>
      <c r="F2126" s="77">
        <f t="shared" si="66"/>
        <v>-177.42399999999998</v>
      </c>
      <c r="G2126" s="52">
        <f t="shared" si="67"/>
        <v>0</v>
      </c>
    </row>
    <row r="2127" spans="2:7" ht="12.75" customHeight="1" x14ac:dyDescent="0.2">
      <c r="B2127" s="75">
        <f>'namerena data'!A2117+('namerena data'!B2117-1)/24</f>
        <v>41635.916666666664</v>
      </c>
      <c r="C2127" s="51">
        <f>IF('namerena data'!C2117&gt;0,'namerena data'!C2117/1000,0)</f>
        <v>0</v>
      </c>
      <c r="D2127" s="76">
        <v>14.64</v>
      </c>
      <c r="E2127" s="76">
        <v>27.44</v>
      </c>
      <c r="F2127" s="77">
        <f t="shared" si="66"/>
        <v>-198.27839999999998</v>
      </c>
      <c r="G2127" s="52">
        <f t="shared" si="67"/>
        <v>0</v>
      </c>
    </row>
    <row r="2128" spans="2:7" ht="12.75" customHeight="1" x14ac:dyDescent="0.2">
      <c r="B2128" s="75">
        <f>'namerena data'!A2118+('namerena data'!B2118-1)/24</f>
        <v>41635.958333333336</v>
      </c>
      <c r="C2128" s="51">
        <f>IF('namerena data'!C2118&gt;0,'namerena data'!C2118/1000,0)</f>
        <v>0</v>
      </c>
      <c r="D2128" s="76">
        <v>3.75</v>
      </c>
      <c r="E2128" s="76">
        <v>27.44</v>
      </c>
      <c r="F2128" s="77">
        <f t="shared" si="66"/>
        <v>-497.1</v>
      </c>
      <c r="G2128" s="52">
        <f t="shared" si="67"/>
        <v>0</v>
      </c>
    </row>
    <row r="2129" spans="2:7" ht="12.75" customHeight="1" x14ac:dyDescent="0.2">
      <c r="B2129" s="75">
        <f>'namerena data'!A2119+('namerena data'!B2119-1)/24</f>
        <v>41636</v>
      </c>
      <c r="C2129" s="51">
        <f>IF('namerena data'!C2119&gt;0,'namerena data'!C2119/1000,0)</f>
        <v>0</v>
      </c>
      <c r="D2129" s="76">
        <v>8</v>
      </c>
      <c r="E2129" s="76">
        <v>27.44</v>
      </c>
      <c r="F2129" s="77">
        <f t="shared" si="66"/>
        <v>-380.48</v>
      </c>
      <c r="G2129" s="52">
        <f t="shared" si="67"/>
        <v>0</v>
      </c>
    </row>
    <row r="2130" spans="2:7" ht="12.75" customHeight="1" x14ac:dyDescent="0.2">
      <c r="B2130" s="75">
        <f>'namerena data'!A2120+('namerena data'!B2120-1)/24</f>
        <v>41636.041666666664</v>
      </c>
      <c r="C2130" s="51">
        <f>IF('namerena data'!C2120&gt;0,'namerena data'!C2120/1000,0)</f>
        <v>0</v>
      </c>
      <c r="D2130" s="76">
        <v>5</v>
      </c>
      <c r="E2130" s="76">
        <v>27.44</v>
      </c>
      <c r="F2130" s="77">
        <f t="shared" si="66"/>
        <v>-462.79999999999995</v>
      </c>
      <c r="G2130" s="52">
        <f t="shared" si="67"/>
        <v>0</v>
      </c>
    </row>
    <row r="2131" spans="2:7" ht="12.75" customHeight="1" x14ac:dyDescent="0.2">
      <c r="B2131" s="75">
        <f>'namerena data'!A2121+('namerena data'!B2121-1)/24</f>
        <v>41636.083333333336</v>
      </c>
      <c r="C2131" s="51">
        <f>IF('namerena data'!C2121&gt;0,'namerena data'!C2121/1000,0)</f>
        <v>0</v>
      </c>
      <c r="D2131" s="76">
        <v>2.39</v>
      </c>
      <c r="E2131" s="76">
        <v>27.44</v>
      </c>
      <c r="F2131" s="77">
        <f t="shared" si="66"/>
        <v>-534.41840000000002</v>
      </c>
      <c r="G2131" s="52">
        <f t="shared" si="67"/>
        <v>0</v>
      </c>
    </row>
    <row r="2132" spans="2:7" ht="12.75" customHeight="1" x14ac:dyDescent="0.2">
      <c r="B2132" s="75">
        <f>'namerena data'!A2122+('namerena data'!B2122-1)/24</f>
        <v>41636.125</v>
      </c>
      <c r="C2132" s="51">
        <f>IF('namerena data'!C2122&gt;0,'namerena data'!C2122/1000,0)</f>
        <v>0</v>
      </c>
      <c r="D2132" s="76">
        <v>3.2</v>
      </c>
      <c r="E2132" s="76">
        <v>27.44</v>
      </c>
      <c r="F2132" s="77">
        <f t="shared" si="66"/>
        <v>-512.19200000000001</v>
      </c>
      <c r="G2132" s="52">
        <f t="shared" si="67"/>
        <v>0</v>
      </c>
    </row>
    <row r="2133" spans="2:7" ht="12.75" customHeight="1" x14ac:dyDescent="0.2">
      <c r="B2133" s="75">
        <f>'namerena data'!A2123+('namerena data'!B2123-1)/24</f>
        <v>41636.166666666664</v>
      </c>
      <c r="C2133" s="51">
        <f>IF('namerena data'!C2123&gt;0,'namerena data'!C2123/1000,0)</f>
        <v>0</v>
      </c>
      <c r="D2133" s="76">
        <v>3.27</v>
      </c>
      <c r="E2133" s="76">
        <v>27.44</v>
      </c>
      <c r="F2133" s="77">
        <f t="shared" si="66"/>
        <v>-510.27120000000002</v>
      </c>
      <c r="G2133" s="52">
        <f t="shared" si="67"/>
        <v>0</v>
      </c>
    </row>
    <row r="2134" spans="2:7" ht="12.75" customHeight="1" x14ac:dyDescent="0.2">
      <c r="B2134" s="75">
        <f>'namerena data'!A2124+('namerena data'!B2124-1)/24</f>
        <v>41636.208333333336</v>
      </c>
      <c r="C2134" s="51">
        <f>IF('namerena data'!C2124&gt;0,'namerena data'!C2124/1000,0)</f>
        <v>0</v>
      </c>
      <c r="D2134" s="76">
        <v>6.06</v>
      </c>
      <c r="E2134" s="76">
        <v>27.44</v>
      </c>
      <c r="F2134" s="77">
        <f t="shared" si="66"/>
        <v>-433.71360000000004</v>
      </c>
      <c r="G2134" s="52">
        <f t="shared" si="67"/>
        <v>0</v>
      </c>
    </row>
    <row r="2135" spans="2:7" ht="12.75" customHeight="1" x14ac:dyDescent="0.2">
      <c r="B2135" s="75">
        <f>'namerena data'!A2125+('namerena data'!B2125-1)/24</f>
        <v>41636.25</v>
      </c>
      <c r="C2135" s="51">
        <f>IF('namerena data'!C2125&gt;0,'namerena data'!C2125/1000,0)</f>
        <v>0</v>
      </c>
      <c r="D2135" s="76">
        <v>10</v>
      </c>
      <c r="E2135" s="76">
        <v>27.44</v>
      </c>
      <c r="F2135" s="77">
        <f t="shared" si="66"/>
        <v>-325.59999999999997</v>
      </c>
      <c r="G2135" s="52">
        <f t="shared" si="67"/>
        <v>0</v>
      </c>
    </row>
    <row r="2136" spans="2:7" ht="12.75" customHeight="1" x14ac:dyDescent="0.2">
      <c r="B2136" s="75">
        <f>'namerena data'!A2126+('namerena data'!B2126-1)/24</f>
        <v>41636.291666666664</v>
      </c>
      <c r="C2136" s="51">
        <f>IF('namerena data'!C2126&gt;0,'namerena data'!C2126/1000,0)</f>
        <v>0</v>
      </c>
      <c r="D2136" s="76">
        <v>17.18</v>
      </c>
      <c r="E2136" s="76">
        <v>27.44</v>
      </c>
      <c r="F2136" s="77">
        <f t="shared" si="66"/>
        <v>-128.58080000000001</v>
      </c>
      <c r="G2136" s="52">
        <f t="shared" si="67"/>
        <v>0</v>
      </c>
    </row>
    <row r="2137" spans="2:7" ht="12.75" customHeight="1" x14ac:dyDescent="0.2">
      <c r="B2137" s="75">
        <f>'namerena data'!A2127+('namerena data'!B2127-1)/24</f>
        <v>41636.333333333336</v>
      </c>
      <c r="C2137" s="51">
        <f>IF('namerena data'!C2127&gt;0,'namerena data'!C2127/1000,0)</f>
        <v>0</v>
      </c>
      <c r="D2137" s="76">
        <v>24.9</v>
      </c>
      <c r="E2137" s="76">
        <v>27.44</v>
      </c>
      <c r="F2137" s="77">
        <f t="shared" ref="F2137:F2174" si="68">+IF(AND(ISNUMBER(D2137),ISNUMBER(E2137)),D2137*E2137-$F$13,0)</f>
        <v>83.255999999999972</v>
      </c>
      <c r="G2137" s="52">
        <f t="shared" ref="G2137:G2174" si="69">+(C2137*F2137)</f>
        <v>0</v>
      </c>
    </row>
    <row r="2138" spans="2:7" ht="12.75" customHeight="1" x14ac:dyDescent="0.2">
      <c r="B2138" s="75">
        <f>'namerena data'!A2128+('namerena data'!B2128-1)/24</f>
        <v>41636.375</v>
      </c>
      <c r="C2138" s="51">
        <f>IF('namerena data'!C2128&gt;0,'namerena data'!C2128/1000,0)</f>
        <v>0</v>
      </c>
      <c r="D2138" s="76">
        <v>29.44</v>
      </c>
      <c r="E2138" s="76">
        <v>27.44</v>
      </c>
      <c r="F2138" s="77">
        <f t="shared" si="68"/>
        <v>207.83360000000005</v>
      </c>
      <c r="G2138" s="52">
        <f t="shared" si="69"/>
        <v>0</v>
      </c>
    </row>
    <row r="2139" spans="2:7" ht="12.75" customHeight="1" x14ac:dyDescent="0.2">
      <c r="B2139" s="75">
        <f>'namerena data'!A2129+('namerena data'!B2129-1)/24</f>
        <v>41636.416666666664</v>
      </c>
      <c r="C2139" s="51">
        <f>IF('namerena data'!C2129&gt;0,'namerena data'!C2129/1000,0)</f>
        <v>0</v>
      </c>
      <c r="D2139" s="76">
        <v>31.57</v>
      </c>
      <c r="E2139" s="76">
        <v>27.44</v>
      </c>
      <c r="F2139" s="77">
        <f t="shared" si="68"/>
        <v>266.2808</v>
      </c>
      <c r="G2139" s="52">
        <f t="shared" si="69"/>
        <v>0</v>
      </c>
    </row>
    <row r="2140" spans="2:7" ht="12.75" customHeight="1" x14ac:dyDescent="0.2">
      <c r="B2140" s="75">
        <f>'namerena data'!A2130+('namerena data'!B2130-1)/24</f>
        <v>41636.458333333336</v>
      </c>
      <c r="C2140" s="51">
        <f>IF('namerena data'!C2130&gt;0,'namerena data'!C2130/1000,0)</f>
        <v>0</v>
      </c>
      <c r="D2140" s="76">
        <v>33.36</v>
      </c>
      <c r="E2140" s="76">
        <v>27.44</v>
      </c>
      <c r="F2140" s="77">
        <f t="shared" si="68"/>
        <v>315.39840000000004</v>
      </c>
      <c r="G2140" s="52">
        <f t="shared" si="69"/>
        <v>0</v>
      </c>
    </row>
    <row r="2141" spans="2:7" ht="12.75" customHeight="1" x14ac:dyDescent="0.2">
      <c r="B2141" s="75">
        <f>'namerena data'!A2131+('namerena data'!B2131-1)/24</f>
        <v>41636.5</v>
      </c>
      <c r="C2141" s="51">
        <f>IF('namerena data'!C2131&gt;0,'namerena data'!C2131/1000,0)</f>
        <v>0</v>
      </c>
      <c r="D2141" s="76">
        <v>33.159999999999997</v>
      </c>
      <c r="E2141" s="76">
        <v>27.44</v>
      </c>
      <c r="F2141" s="77">
        <f t="shared" si="68"/>
        <v>309.91039999999998</v>
      </c>
      <c r="G2141" s="52">
        <f t="shared" si="69"/>
        <v>0</v>
      </c>
    </row>
    <row r="2142" spans="2:7" ht="12.75" customHeight="1" x14ac:dyDescent="0.2">
      <c r="B2142" s="75">
        <f>'namerena data'!A2132+('namerena data'!B2132-1)/24</f>
        <v>41636.541666666664</v>
      </c>
      <c r="C2142" s="51">
        <f>IF('namerena data'!C2132&gt;0,'namerena data'!C2132/1000,0)</f>
        <v>0</v>
      </c>
      <c r="D2142" s="76">
        <v>32.53</v>
      </c>
      <c r="E2142" s="76">
        <v>27.44</v>
      </c>
      <c r="F2142" s="77">
        <f t="shared" si="68"/>
        <v>292.62320000000011</v>
      </c>
      <c r="G2142" s="52">
        <f t="shared" si="69"/>
        <v>0</v>
      </c>
    </row>
    <row r="2143" spans="2:7" ht="12.75" customHeight="1" x14ac:dyDescent="0.2">
      <c r="B2143" s="75">
        <f>'namerena data'!A2133+('namerena data'!B2133-1)/24</f>
        <v>41636.583333333336</v>
      </c>
      <c r="C2143" s="51">
        <f>IF('namerena data'!C2133&gt;0,'namerena data'!C2133/1000,0)</f>
        <v>0</v>
      </c>
      <c r="D2143" s="76">
        <v>32.9</v>
      </c>
      <c r="E2143" s="76">
        <v>27.44</v>
      </c>
      <c r="F2143" s="77">
        <f t="shared" si="68"/>
        <v>302.77599999999995</v>
      </c>
      <c r="G2143" s="52">
        <f t="shared" si="69"/>
        <v>0</v>
      </c>
    </row>
    <row r="2144" spans="2:7" ht="12.75" customHeight="1" x14ac:dyDescent="0.2">
      <c r="B2144" s="75">
        <f>'namerena data'!A2134+('namerena data'!B2134-1)/24</f>
        <v>41636.625</v>
      </c>
      <c r="C2144" s="51">
        <f>IF('namerena data'!C2134&gt;0,'namerena data'!C2134/1000,0)</f>
        <v>0</v>
      </c>
      <c r="D2144" s="76">
        <v>33.75</v>
      </c>
      <c r="E2144" s="76">
        <v>27.44</v>
      </c>
      <c r="F2144" s="77">
        <f t="shared" si="68"/>
        <v>326.10000000000002</v>
      </c>
      <c r="G2144" s="52">
        <f t="shared" si="69"/>
        <v>0</v>
      </c>
    </row>
    <row r="2145" spans="2:7" ht="12.75" customHeight="1" x14ac:dyDescent="0.2">
      <c r="B2145" s="75">
        <f>'namerena data'!A2135+('namerena data'!B2135-1)/24</f>
        <v>41636.666666666664</v>
      </c>
      <c r="C2145" s="51">
        <f>IF('namerena data'!C2135&gt;0,'namerena data'!C2135/1000,0)</f>
        <v>0</v>
      </c>
      <c r="D2145" s="76">
        <v>36</v>
      </c>
      <c r="E2145" s="76">
        <v>27.44</v>
      </c>
      <c r="F2145" s="77">
        <f t="shared" si="68"/>
        <v>387.84000000000003</v>
      </c>
      <c r="G2145" s="52">
        <f t="shared" si="69"/>
        <v>0</v>
      </c>
    </row>
    <row r="2146" spans="2:7" ht="12.75" customHeight="1" x14ac:dyDescent="0.2">
      <c r="B2146" s="75">
        <f>'namerena data'!A2136+('namerena data'!B2136-1)/24</f>
        <v>41636.708333333336</v>
      </c>
      <c r="C2146" s="51">
        <f>IF('namerena data'!C2136&gt;0,'namerena data'!C2136/1000,0)</f>
        <v>0</v>
      </c>
      <c r="D2146" s="76">
        <v>44</v>
      </c>
      <c r="E2146" s="76">
        <v>27.44</v>
      </c>
      <c r="F2146" s="77">
        <f t="shared" si="68"/>
        <v>607.36000000000013</v>
      </c>
      <c r="G2146" s="52">
        <f t="shared" si="69"/>
        <v>0</v>
      </c>
    </row>
    <row r="2147" spans="2:7" ht="12.75" customHeight="1" x14ac:dyDescent="0.2">
      <c r="B2147" s="75">
        <f>'namerena data'!A2137+('namerena data'!B2137-1)/24</f>
        <v>41636.75</v>
      </c>
      <c r="C2147" s="51">
        <f>IF('namerena data'!C2137&gt;0,'namerena data'!C2137/1000,0)</f>
        <v>0</v>
      </c>
      <c r="D2147" s="76">
        <v>45</v>
      </c>
      <c r="E2147" s="76">
        <v>27.44</v>
      </c>
      <c r="F2147" s="77">
        <f t="shared" si="68"/>
        <v>634.79999999999995</v>
      </c>
      <c r="G2147" s="52">
        <f t="shared" si="69"/>
        <v>0</v>
      </c>
    </row>
    <row r="2148" spans="2:7" ht="12.75" customHeight="1" x14ac:dyDescent="0.2">
      <c r="B2148" s="75">
        <f>'namerena data'!A2138+('namerena data'!B2138-1)/24</f>
        <v>41636.791666666664</v>
      </c>
      <c r="C2148" s="51">
        <f>IF('namerena data'!C2138&gt;0,'namerena data'!C2138/1000,0)</f>
        <v>0</v>
      </c>
      <c r="D2148" s="76">
        <v>41.3</v>
      </c>
      <c r="E2148" s="76">
        <v>27.44</v>
      </c>
      <c r="F2148" s="77">
        <f t="shared" si="68"/>
        <v>533.27199999999993</v>
      </c>
      <c r="G2148" s="52">
        <f t="shared" si="69"/>
        <v>0</v>
      </c>
    </row>
    <row r="2149" spans="2:7" ht="12.75" customHeight="1" x14ac:dyDescent="0.2">
      <c r="B2149" s="75">
        <f>'namerena data'!A2139+('namerena data'!B2139-1)/24</f>
        <v>41636.833333333336</v>
      </c>
      <c r="C2149" s="51">
        <f>IF('namerena data'!C2139&gt;0,'namerena data'!C2139/1000,0)</f>
        <v>0</v>
      </c>
      <c r="D2149" s="76">
        <v>34.5</v>
      </c>
      <c r="E2149" s="76">
        <v>27.44</v>
      </c>
      <c r="F2149" s="77">
        <f t="shared" si="68"/>
        <v>346.68000000000006</v>
      </c>
      <c r="G2149" s="52">
        <f t="shared" si="69"/>
        <v>0</v>
      </c>
    </row>
    <row r="2150" spans="2:7" ht="12.75" customHeight="1" x14ac:dyDescent="0.2">
      <c r="B2150" s="75">
        <f>'namerena data'!A2140+('namerena data'!B2140-1)/24</f>
        <v>41636.875</v>
      </c>
      <c r="C2150" s="51">
        <f>IF('namerena data'!C2140&gt;0,'namerena data'!C2140/1000,0)</f>
        <v>0</v>
      </c>
      <c r="D2150" s="76">
        <v>30.76</v>
      </c>
      <c r="E2150" s="76">
        <v>27.44</v>
      </c>
      <c r="F2150" s="77">
        <f t="shared" si="68"/>
        <v>244.0544000000001</v>
      </c>
      <c r="G2150" s="52">
        <f t="shared" si="69"/>
        <v>0</v>
      </c>
    </row>
    <row r="2151" spans="2:7" ht="12.75" customHeight="1" x14ac:dyDescent="0.2">
      <c r="B2151" s="75">
        <f>'namerena data'!A2141+('namerena data'!B2141-1)/24</f>
        <v>41636.916666666664</v>
      </c>
      <c r="C2151" s="51">
        <f>IF('namerena data'!C2141&gt;0,'namerena data'!C2141/1000,0)</f>
        <v>0</v>
      </c>
      <c r="D2151" s="76">
        <v>26.4</v>
      </c>
      <c r="E2151" s="76">
        <v>27.44</v>
      </c>
      <c r="F2151" s="77">
        <f t="shared" si="68"/>
        <v>124.41599999999994</v>
      </c>
      <c r="G2151" s="52">
        <f t="shared" si="69"/>
        <v>0</v>
      </c>
    </row>
    <row r="2152" spans="2:7" ht="12.75" customHeight="1" x14ac:dyDescent="0.2">
      <c r="B2152" s="75">
        <f>'namerena data'!A2142+('namerena data'!B2142-1)/24</f>
        <v>41636.958333333336</v>
      </c>
      <c r="C2152" s="51">
        <f>IF('namerena data'!C2142&gt;0,'namerena data'!C2142/1000,0)</f>
        <v>0</v>
      </c>
      <c r="D2152" s="76">
        <v>18</v>
      </c>
      <c r="E2152" s="76">
        <v>27.44</v>
      </c>
      <c r="F2152" s="77">
        <f t="shared" si="68"/>
        <v>-106.07999999999998</v>
      </c>
      <c r="G2152" s="52">
        <f t="shared" si="69"/>
        <v>0</v>
      </c>
    </row>
    <row r="2153" spans="2:7" ht="12.75" customHeight="1" x14ac:dyDescent="0.2">
      <c r="B2153" s="75">
        <f>'namerena data'!A2143+('namerena data'!B2143-1)/24</f>
        <v>41637</v>
      </c>
      <c r="C2153" s="51">
        <f>IF('namerena data'!C2143&gt;0,'namerena data'!C2143/1000,0)</f>
        <v>0</v>
      </c>
      <c r="D2153" s="76">
        <v>19.43</v>
      </c>
      <c r="E2153" s="76">
        <v>27.44</v>
      </c>
      <c r="F2153" s="77">
        <f t="shared" si="68"/>
        <v>-66.840799999999945</v>
      </c>
      <c r="G2153" s="52">
        <f t="shared" si="69"/>
        <v>0</v>
      </c>
    </row>
    <row r="2154" spans="2:7" ht="12.75" customHeight="1" x14ac:dyDescent="0.2">
      <c r="B2154" s="75">
        <f>'namerena data'!A2144+('namerena data'!B2144-1)/24</f>
        <v>41637.041666666664</v>
      </c>
      <c r="C2154" s="51">
        <f>IF('namerena data'!C2144&gt;0,'namerena data'!C2144/1000,0)</f>
        <v>0</v>
      </c>
      <c r="D2154" s="76">
        <v>12</v>
      </c>
      <c r="E2154" s="76">
        <v>27.44</v>
      </c>
      <c r="F2154" s="77">
        <f t="shared" si="68"/>
        <v>-270.71999999999997</v>
      </c>
      <c r="G2154" s="52">
        <f t="shared" si="69"/>
        <v>0</v>
      </c>
    </row>
    <row r="2155" spans="2:7" ht="12.75" customHeight="1" x14ac:dyDescent="0.2">
      <c r="B2155" s="75">
        <f>'namerena data'!A2145+('namerena data'!B2145-1)/24</f>
        <v>41637.083333333336</v>
      </c>
      <c r="C2155" s="51">
        <f>IF('namerena data'!C2145&gt;0,'namerena data'!C2145/1000,0)</f>
        <v>0</v>
      </c>
      <c r="D2155" s="76">
        <v>10.24</v>
      </c>
      <c r="E2155" s="76">
        <v>27.44</v>
      </c>
      <c r="F2155" s="77">
        <f t="shared" si="68"/>
        <v>-319.01439999999997</v>
      </c>
      <c r="G2155" s="52">
        <f t="shared" si="69"/>
        <v>0</v>
      </c>
    </row>
    <row r="2156" spans="2:7" ht="12.75" customHeight="1" x14ac:dyDescent="0.2">
      <c r="B2156" s="75">
        <f>'namerena data'!A2146+('namerena data'!B2146-1)/24</f>
        <v>41637.125</v>
      </c>
      <c r="C2156" s="51">
        <f>IF('namerena data'!C2146&gt;0,'namerena data'!C2146/1000,0)</f>
        <v>0</v>
      </c>
      <c r="D2156" s="76">
        <v>8</v>
      </c>
      <c r="E2156" s="76">
        <v>27.44</v>
      </c>
      <c r="F2156" s="77">
        <f t="shared" si="68"/>
        <v>-380.48</v>
      </c>
      <c r="G2156" s="52">
        <f t="shared" si="69"/>
        <v>0</v>
      </c>
    </row>
    <row r="2157" spans="2:7" ht="12.75" customHeight="1" x14ac:dyDescent="0.2">
      <c r="B2157" s="75">
        <f>'namerena data'!A2147+('namerena data'!B2147-1)/24</f>
        <v>41637.166666666664</v>
      </c>
      <c r="C2157" s="51">
        <f>IF('namerena data'!C2147&gt;0,'namerena data'!C2147/1000,0)</f>
        <v>0</v>
      </c>
      <c r="D2157" s="76">
        <v>9</v>
      </c>
      <c r="E2157" s="76">
        <v>27.44</v>
      </c>
      <c r="F2157" s="77">
        <f t="shared" si="68"/>
        <v>-353.03999999999996</v>
      </c>
      <c r="G2157" s="52">
        <f t="shared" si="69"/>
        <v>0</v>
      </c>
    </row>
    <row r="2158" spans="2:7" ht="12.75" customHeight="1" x14ac:dyDescent="0.2">
      <c r="B2158" s="75">
        <f>'namerena data'!A2148+('namerena data'!B2148-1)/24</f>
        <v>41637.208333333336</v>
      </c>
      <c r="C2158" s="51">
        <f>IF('namerena data'!C2148&gt;0,'namerena data'!C2148/1000,0)</f>
        <v>0</v>
      </c>
      <c r="D2158" s="76">
        <v>11.32</v>
      </c>
      <c r="E2158" s="76">
        <v>27.44</v>
      </c>
      <c r="F2158" s="77">
        <f t="shared" si="68"/>
        <v>-289.37919999999997</v>
      </c>
      <c r="G2158" s="52">
        <f t="shared" si="69"/>
        <v>0</v>
      </c>
    </row>
    <row r="2159" spans="2:7" ht="12.75" customHeight="1" x14ac:dyDescent="0.2">
      <c r="B2159" s="75">
        <f>'namerena data'!A2149+('namerena data'!B2149-1)/24</f>
        <v>41637.25</v>
      </c>
      <c r="C2159" s="51">
        <f>IF('namerena data'!C2149&gt;0,'namerena data'!C2149/1000,0)</f>
        <v>0</v>
      </c>
      <c r="D2159" s="76">
        <v>12.64</v>
      </c>
      <c r="E2159" s="76">
        <v>27.44</v>
      </c>
      <c r="F2159" s="77">
        <f t="shared" si="68"/>
        <v>-253.15839999999997</v>
      </c>
      <c r="G2159" s="52">
        <f t="shared" si="69"/>
        <v>0</v>
      </c>
    </row>
    <row r="2160" spans="2:7" ht="12.75" customHeight="1" x14ac:dyDescent="0.2">
      <c r="B2160" s="75">
        <f>'namerena data'!A2150+('namerena data'!B2150-1)/24</f>
        <v>41637.291666666664</v>
      </c>
      <c r="C2160" s="51">
        <f>IF('namerena data'!C2150&gt;0,'namerena data'!C2150/1000,0)</f>
        <v>0</v>
      </c>
      <c r="D2160" s="76">
        <v>13.58</v>
      </c>
      <c r="E2160" s="76">
        <v>27.44</v>
      </c>
      <c r="F2160" s="77">
        <f t="shared" si="68"/>
        <v>-227.3648</v>
      </c>
      <c r="G2160" s="52">
        <f t="shared" si="69"/>
        <v>0</v>
      </c>
    </row>
    <row r="2161" spans="2:7" ht="12.75" customHeight="1" x14ac:dyDescent="0.2">
      <c r="B2161" s="75">
        <f>'namerena data'!A2151+('namerena data'!B2151-1)/24</f>
        <v>41637.333333333336</v>
      </c>
      <c r="C2161" s="51">
        <f>IF('namerena data'!C2151&gt;0,'namerena data'!C2151/1000,0)</f>
        <v>0</v>
      </c>
      <c r="D2161" s="76">
        <v>16.899999999999999</v>
      </c>
      <c r="E2161" s="76">
        <v>27.44</v>
      </c>
      <c r="F2161" s="77">
        <f t="shared" si="68"/>
        <v>-136.26400000000001</v>
      </c>
      <c r="G2161" s="52">
        <f t="shared" si="69"/>
        <v>0</v>
      </c>
    </row>
    <row r="2162" spans="2:7" ht="12.75" customHeight="1" x14ac:dyDescent="0.2">
      <c r="B2162" s="75">
        <f>'namerena data'!A2152+('namerena data'!B2152-1)/24</f>
        <v>41637.375</v>
      </c>
      <c r="C2162" s="51">
        <f>IF('namerena data'!C2152&gt;0,'namerena data'!C2152/1000,0)</f>
        <v>0</v>
      </c>
      <c r="D2162" s="76">
        <v>28.42</v>
      </c>
      <c r="E2162" s="76">
        <v>27.44</v>
      </c>
      <c r="F2162" s="77">
        <f t="shared" si="68"/>
        <v>179.84480000000008</v>
      </c>
      <c r="G2162" s="52">
        <f t="shared" si="69"/>
        <v>0</v>
      </c>
    </row>
    <row r="2163" spans="2:7" ht="12.75" customHeight="1" x14ac:dyDescent="0.2">
      <c r="B2163" s="75">
        <f>'namerena data'!A2153+('namerena data'!B2153-1)/24</f>
        <v>41637.416666666664</v>
      </c>
      <c r="C2163" s="51">
        <f>IF('namerena data'!C2153&gt;0,'namerena data'!C2153/1000,0)</f>
        <v>0</v>
      </c>
      <c r="D2163" s="76">
        <v>32</v>
      </c>
      <c r="E2163" s="76">
        <v>27.44</v>
      </c>
      <c r="F2163" s="77">
        <f t="shared" si="68"/>
        <v>278.08000000000004</v>
      </c>
      <c r="G2163" s="52">
        <f t="shared" si="69"/>
        <v>0</v>
      </c>
    </row>
    <row r="2164" spans="2:7" ht="12.75" customHeight="1" x14ac:dyDescent="0.2">
      <c r="B2164" s="75">
        <f>'namerena data'!A2154+('namerena data'!B2154-1)/24</f>
        <v>41637.458333333336</v>
      </c>
      <c r="C2164" s="51">
        <f>IF('namerena data'!C2154&gt;0,'namerena data'!C2154/1000,0)</f>
        <v>0</v>
      </c>
      <c r="D2164" s="76">
        <v>34</v>
      </c>
      <c r="E2164" s="76">
        <v>27.44</v>
      </c>
      <c r="F2164" s="77">
        <f t="shared" si="68"/>
        <v>332.96000000000004</v>
      </c>
      <c r="G2164" s="52">
        <f t="shared" si="69"/>
        <v>0</v>
      </c>
    </row>
    <row r="2165" spans="2:7" ht="12.75" customHeight="1" x14ac:dyDescent="0.2">
      <c r="B2165" s="75">
        <f>'namerena data'!A2155+('namerena data'!B2155-1)/24</f>
        <v>41637.5</v>
      </c>
      <c r="C2165" s="51">
        <f>IF('namerena data'!C2155&gt;0,'namerena data'!C2155/1000,0)</f>
        <v>0</v>
      </c>
      <c r="D2165" s="76">
        <v>35.1</v>
      </c>
      <c r="E2165" s="76">
        <v>27.44</v>
      </c>
      <c r="F2165" s="77">
        <f t="shared" si="68"/>
        <v>363.14400000000012</v>
      </c>
      <c r="G2165" s="52">
        <f t="shared" si="69"/>
        <v>0</v>
      </c>
    </row>
    <row r="2166" spans="2:7" ht="12.75" customHeight="1" x14ac:dyDescent="0.2">
      <c r="B2166" s="75">
        <f>'namerena data'!A2156+('namerena data'!B2156-1)/24</f>
        <v>41637.541666666664</v>
      </c>
      <c r="C2166" s="51">
        <f>IF('namerena data'!C2156&gt;0,'namerena data'!C2156/1000,0)</f>
        <v>0</v>
      </c>
      <c r="D2166" s="76">
        <v>33.04</v>
      </c>
      <c r="E2166" s="76">
        <v>27.44</v>
      </c>
      <c r="F2166" s="77">
        <f t="shared" si="68"/>
        <v>306.61760000000004</v>
      </c>
      <c r="G2166" s="52">
        <f t="shared" si="69"/>
        <v>0</v>
      </c>
    </row>
    <row r="2167" spans="2:7" ht="12.75" customHeight="1" x14ac:dyDescent="0.2">
      <c r="B2167" s="75">
        <f>'namerena data'!A2157+('namerena data'!B2157-1)/24</f>
        <v>41637.583333333336</v>
      </c>
      <c r="C2167" s="51">
        <f>IF('namerena data'!C2157&gt;0,'namerena data'!C2157/1000,0)</f>
        <v>0</v>
      </c>
      <c r="D2167" s="76">
        <v>31.9</v>
      </c>
      <c r="E2167" s="76">
        <v>27.44</v>
      </c>
      <c r="F2167" s="77">
        <f t="shared" si="68"/>
        <v>275.33600000000001</v>
      </c>
      <c r="G2167" s="52">
        <f t="shared" si="69"/>
        <v>0</v>
      </c>
    </row>
    <row r="2168" spans="2:7" ht="12.75" customHeight="1" x14ac:dyDescent="0.2">
      <c r="B2168" s="75">
        <f>'namerena data'!A2158+('namerena data'!B2158-1)/24</f>
        <v>41637.625</v>
      </c>
      <c r="C2168" s="51">
        <f>IF('namerena data'!C2158&gt;0,'namerena data'!C2158/1000,0)</f>
        <v>0</v>
      </c>
      <c r="D2168" s="76">
        <v>32.799999999999997</v>
      </c>
      <c r="E2168" s="76">
        <v>27.44</v>
      </c>
      <c r="F2168" s="77">
        <f t="shared" si="68"/>
        <v>300.03199999999993</v>
      </c>
      <c r="G2168" s="52">
        <f t="shared" si="69"/>
        <v>0</v>
      </c>
    </row>
    <row r="2169" spans="2:7" ht="12.75" customHeight="1" x14ac:dyDescent="0.2">
      <c r="B2169" s="75">
        <f>'namerena data'!A2159+('namerena data'!B2159-1)/24</f>
        <v>41637.666666666664</v>
      </c>
      <c r="C2169" s="51">
        <f>IF('namerena data'!C2159&gt;0,'namerena data'!C2159/1000,0)</f>
        <v>0</v>
      </c>
      <c r="D2169" s="76">
        <v>35.6</v>
      </c>
      <c r="E2169" s="76">
        <v>27.44</v>
      </c>
      <c r="F2169" s="77">
        <f t="shared" si="68"/>
        <v>376.86400000000003</v>
      </c>
      <c r="G2169" s="52">
        <f t="shared" si="69"/>
        <v>0</v>
      </c>
    </row>
    <row r="2170" spans="2:7" ht="12.75" customHeight="1" x14ac:dyDescent="0.2">
      <c r="B2170" s="75">
        <f>'namerena data'!A2160+('namerena data'!B2160-1)/24</f>
        <v>41637.708333333336</v>
      </c>
      <c r="C2170" s="51">
        <f>IF('namerena data'!C2160&gt;0,'namerena data'!C2160/1000,0)</f>
        <v>0</v>
      </c>
      <c r="D2170" s="76">
        <v>41</v>
      </c>
      <c r="E2170" s="76">
        <v>27.44</v>
      </c>
      <c r="F2170" s="77">
        <f t="shared" si="68"/>
        <v>525.04</v>
      </c>
      <c r="G2170" s="52">
        <f t="shared" si="69"/>
        <v>0</v>
      </c>
    </row>
    <row r="2171" spans="2:7" ht="12.75" customHeight="1" x14ac:dyDescent="0.2">
      <c r="B2171" s="75">
        <f>'namerena data'!A2161+('namerena data'!B2161-1)/24</f>
        <v>41637.75</v>
      </c>
      <c r="C2171" s="51">
        <f>IF('namerena data'!C2161&gt;0,'namerena data'!C2161/1000,0)</f>
        <v>0</v>
      </c>
      <c r="D2171" s="76">
        <v>40.75</v>
      </c>
      <c r="E2171" s="76">
        <v>27.44</v>
      </c>
      <c r="F2171" s="77">
        <f t="shared" si="68"/>
        <v>518.18000000000006</v>
      </c>
      <c r="G2171" s="52">
        <f t="shared" si="69"/>
        <v>0</v>
      </c>
    </row>
    <row r="2172" spans="2:7" ht="12.75" customHeight="1" x14ac:dyDescent="0.2">
      <c r="B2172" s="75">
        <f>'namerena data'!A2162+('namerena data'!B2162-1)/24</f>
        <v>41637.791666666664</v>
      </c>
      <c r="C2172" s="51">
        <f>IF('namerena data'!C2162&gt;0,'namerena data'!C2162/1000,0)</f>
        <v>0</v>
      </c>
      <c r="D2172" s="76">
        <v>39.39</v>
      </c>
      <c r="E2172" s="76">
        <v>27.44</v>
      </c>
      <c r="F2172" s="77">
        <f t="shared" si="68"/>
        <v>480.86159999999995</v>
      </c>
      <c r="G2172" s="52">
        <f t="shared" si="69"/>
        <v>0</v>
      </c>
    </row>
    <row r="2173" spans="2:7" ht="12.75" customHeight="1" x14ac:dyDescent="0.2">
      <c r="B2173" s="75">
        <f>'namerena data'!A2163+('namerena data'!B2163-1)/24</f>
        <v>41637.833333333336</v>
      </c>
      <c r="C2173" s="51">
        <f>IF('namerena data'!C2163&gt;0,'namerena data'!C2163/1000,0)</f>
        <v>0</v>
      </c>
      <c r="D2173" s="76">
        <v>35.6</v>
      </c>
      <c r="E2173" s="76">
        <v>27.44</v>
      </c>
      <c r="F2173" s="77">
        <f t="shared" si="68"/>
        <v>376.86400000000003</v>
      </c>
      <c r="G2173" s="52">
        <f t="shared" si="69"/>
        <v>0</v>
      </c>
    </row>
    <row r="2174" spans="2:7" ht="12.75" customHeight="1" x14ac:dyDescent="0.2">
      <c r="B2174" s="75">
        <f>'namerena data'!A2164+('namerena data'!B2164-1)/24</f>
        <v>41637.875</v>
      </c>
      <c r="C2174" s="51">
        <f>IF('namerena data'!C2164&gt;0,'namerena data'!C2164/1000,0)</f>
        <v>0</v>
      </c>
      <c r="D2174" s="76">
        <v>32.94</v>
      </c>
      <c r="E2174" s="76">
        <v>27.44</v>
      </c>
      <c r="F2174" s="77">
        <f t="shared" si="68"/>
        <v>303.87360000000001</v>
      </c>
      <c r="G2174" s="52">
        <f t="shared" si="69"/>
        <v>0</v>
      </c>
    </row>
    <row r="2175" spans="2:7" ht="12.75" customHeight="1" x14ac:dyDescent="0.2">
      <c r="B2175" s="75">
        <f>'namerena data'!A2165+('namerena data'!B2165-1)/24</f>
        <v>41637.916666666664</v>
      </c>
      <c r="C2175" s="51">
        <f>IF('namerena data'!C2165&gt;0,'namerena data'!C2165/1000,0)</f>
        <v>0</v>
      </c>
      <c r="D2175" s="76">
        <v>32.700000000000003</v>
      </c>
      <c r="E2175" s="76">
        <v>27.44</v>
      </c>
      <c r="F2175" s="77">
        <f t="shared" ref="F2175:F2193" si="70">+IF(AND(ISNUMBER(D2175),ISNUMBER(E2175)),D2175*E2175-$F$13,0)</f>
        <v>297.28800000000012</v>
      </c>
      <c r="G2175" s="52">
        <f t="shared" ref="G2175:G2193" si="71">+(C2175*F2175)</f>
        <v>0</v>
      </c>
    </row>
    <row r="2176" spans="2:7" ht="12.75" customHeight="1" x14ac:dyDescent="0.2">
      <c r="B2176" s="75">
        <f>'namerena data'!A2166+('namerena data'!B2166-1)/24</f>
        <v>41637.958333333336</v>
      </c>
      <c r="C2176" s="51">
        <f>IF('namerena data'!C2166&gt;0,'namerena data'!C2166/1000,0)</f>
        <v>0</v>
      </c>
      <c r="D2176" s="76">
        <v>24.21</v>
      </c>
      <c r="E2176" s="76">
        <v>27.44</v>
      </c>
      <c r="F2176" s="77">
        <f t="shared" si="70"/>
        <v>64.322400000000016</v>
      </c>
      <c r="G2176" s="52">
        <f t="shared" si="71"/>
        <v>0</v>
      </c>
    </row>
    <row r="2177" spans="2:7" ht="12.75" customHeight="1" x14ac:dyDescent="0.2">
      <c r="B2177" s="75">
        <f>'namerena data'!A2167+('namerena data'!B2167-1)/24</f>
        <v>41638</v>
      </c>
      <c r="C2177" s="51">
        <f>IF('namerena data'!C2167&gt;0,'namerena data'!C2167/1000,0)</f>
        <v>0</v>
      </c>
      <c r="D2177" s="76">
        <v>14.88</v>
      </c>
      <c r="E2177" s="76">
        <v>27.445</v>
      </c>
      <c r="F2177" s="77">
        <f t="shared" si="70"/>
        <v>-191.61839999999995</v>
      </c>
      <c r="G2177" s="52">
        <f t="shared" si="71"/>
        <v>0</v>
      </c>
    </row>
    <row r="2178" spans="2:7" ht="12.75" customHeight="1" x14ac:dyDescent="0.2">
      <c r="B2178" s="75">
        <f>'namerena data'!A2168+('namerena data'!B2168-1)/24</f>
        <v>41638.041666666664</v>
      </c>
      <c r="C2178" s="51">
        <f>IF('namerena data'!C2168&gt;0,'namerena data'!C2168/1000,0)</f>
        <v>0</v>
      </c>
      <c r="D2178" s="76">
        <v>13</v>
      </c>
      <c r="E2178" s="76">
        <v>27.445</v>
      </c>
      <c r="F2178" s="77">
        <f t="shared" si="70"/>
        <v>-243.21499999999997</v>
      </c>
      <c r="G2178" s="52">
        <f t="shared" si="71"/>
        <v>0</v>
      </c>
    </row>
    <row r="2179" spans="2:7" ht="12.75" customHeight="1" x14ac:dyDescent="0.2">
      <c r="B2179" s="75">
        <f>'namerena data'!A2169+('namerena data'!B2169-1)/24</f>
        <v>41638.083333333336</v>
      </c>
      <c r="C2179" s="51">
        <f>IF('namerena data'!C2169&gt;0,'namerena data'!C2169/1000,0)</f>
        <v>0</v>
      </c>
      <c r="D2179" s="76">
        <v>12</v>
      </c>
      <c r="E2179" s="76">
        <v>27.445</v>
      </c>
      <c r="F2179" s="77">
        <f t="shared" si="70"/>
        <v>-270.65999999999997</v>
      </c>
      <c r="G2179" s="52">
        <f t="shared" si="71"/>
        <v>0</v>
      </c>
    </row>
    <row r="2180" spans="2:7" ht="12.75" customHeight="1" x14ac:dyDescent="0.2">
      <c r="B2180" s="75">
        <f>'namerena data'!A2170+('namerena data'!B2170-1)/24</f>
        <v>41638.125</v>
      </c>
      <c r="C2180" s="51">
        <f>IF('namerena data'!C2170&gt;0,'namerena data'!C2170/1000,0)</f>
        <v>0</v>
      </c>
      <c r="D2180" s="76">
        <v>11</v>
      </c>
      <c r="E2180" s="76">
        <v>27.445</v>
      </c>
      <c r="F2180" s="77">
        <f t="shared" si="70"/>
        <v>-298.10500000000002</v>
      </c>
      <c r="G2180" s="52">
        <f t="shared" si="71"/>
        <v>0</v>
      </c>
    </row>
    <row r="2181" spans="2:7" ht="12.75" customHeight="1" x14ac:dyDescent="0.2">
      <c r="B2181" s="75">
        <f>'namerena data'!A2171+('namerena data'!B2171-1)/24</f>
        <v>41638.166666666664</v>
      </c>
      <c r="C2181" s="51">
        <f>IF('namerena data'!C2171&gt;0,'namerena data'!C2171/1000,0)</f>
        <v>0</v>
      </c>
      <c r="D2181" s="76">
        <v>12</v>
      </c>
      <c r="E2181" s="76">
        <v>27.445</v>
      </c>
      <c r="F2181" s="77">
        <f t="shared" si="70"/>
        <v>-270.65999999999997</v>
      </c>
      <c r="G2181" s="52">
        <f t="shared" si="71"/>
        <v>0</v>
      </c>
    </row>
    <row r="2182" spans="2:7" ht="12.75" customHeight="1" x14ac:dyDescent="0.2">
      <c r="B2182" s="75">
        <f>'namerena data'!A2172+('namerena data'!B2172-1)/24</f>
        <v>41638.208333333336</v>
      </c>
      <c r="C2182" s="51">
        <f>IF('namerena data'!C2172&gt;0,'namerena data'!C2172/1000,0)</f>
        <v>0</v>
      </c>
      <c r="D2182" s="76">
        <v>15.05</v>
      </c>
      <c r="E2182" s="76">
        <v>27.445</v>
      </c>
      <c r="F2182" s="77">
        <f t="shared" si="70"/>
        <v>-186.95274999999998</v>
      </c>
      <c r="G2182" s="52">
        <f t="shared" si="71"/>
        <v>0</v>
      </c>
    </row>
    <row r="2183" spans="2:7" ht="12.75" customHeight="1" x14ac:dyDescent="0.2">
      <c r="B2183" s="75">
        <f>'namerena data'!A2173+('namerena data'!B2173-1)/24</f>
        <v>41638.25</v>
      </c>
      <c r="C2183" s="51">
        <f>IF('namerena data'!C2173&gt;0,'namerena data'!C2173/1000,0)</f>
        <v>0</v>
      </c>
      <c r="D2183" s="76">
        <v>25.1</v>
      </c>
      <c r="E2183" s="76">
        <v>27.445</v>
      </c>
      <c r="F2183" s="77">
        <f t="shared" si="70"/>
        <v>88.869500000000016</v>
      </c>
      <c r="G2183" s="52">
        <f t="shared" si="71"/>
        <v>0</v>
      </c>
    </row>
    <row r="2184" spans="2:7" ht="12.75" customHeight="1" x14ac:dyDescent="0.2">
      <c r="B2184" s="75">
        <f>'namerena data'!A2174+('namerena data'!B2174-1)/24</f>
        <v>41638.291666666664</v>
      </c>
      <c r="C2184" s="51">
        <f>IF('namerena data'!C2174&gt;0,'namerena data'!C2174/1000,0)</f>
        <v>0</v>
      </c>
      <c r="D2184" s="76">
        <v>26.3</v>
      </c>
      <c r="E2184" s="76">
        <v>27.445</v>
      </c>
      <c r="F2184" s="77">
        <f t="shared" si="70"/>
        <v>121.80349999999999</v>
      </c>
      <c r="G2184" s="52">
        <f t="shared" si="71"/>
        <v>0</v>
      </c>
    </row>
    <row r="2185" spans="2:7" ht="12.75" customHeight="1" x14ac:dyDescent="0.2">
      <c r="B2185" s="75">
        <f>'namerena data'!A2175+('namerena data'!B2175-1)/24</f>
        <v>41638.333333333336</v>
      </c>
      <c r="C2185" s="51">
        <f>IF('namerena data'!C2175&gt;0,'namerena data'!C2175/1000,0)</f>
        <v>0</v>
      </c>
      <c r="D2185" s="76">
        <v>30.76</v>
      </c>
      <c r="E2185" s="76">
        <v>27.445</v>
      </c>
      <c r="F2185" s="77">
        <f t="shared" si="70"/>
        <v>244.20820000000003</v>
      </c>
      <c r="G2185" s="52">
        <f t="shared" si="71"/>
        <v>0</v>
      </c>
    </row>
    <row r="2186" spans="2:7" ht="12.75" customHeight="1" x14ac:dyDescent="0.2">
      <c r="B2186" s="75">
        <f>'namerena data'!A2176+('namerena data'!B2176-1)/24</f>
        <v>41638.375</v>
      </c>
      <c r="C2186" s="51">
        <f>IF('namerena data'!C2176&gt;0,'namerena data'!C2176/1000,0)</f>
        <v>0</v>
      </c>
      <c r="D2186" s="76">
        <v>34</v>
      </c>
      <c r="E2186" s="76">
        <v>27.445</v>
      </c>
      <c r="F2186" s="77">
        <f t="shared" si="70"/>
        <v>333.13</v>
      </c>
      <c r="G2186" s="52">
        <f t="shared" si="71"/>
        <v>0</v>
      </c>
    </row>
    <row r="2187" spans="2:7" ht="12.75" customHeight="1" x14ac:dyDescent="0.2">
      <c r="B2187" s="75">
        <f>'namerena data'!A2177+('namerena data'!B2177-1)/24</f>
        <v>41638.416666666664</v>
      </c>
      <c r="C2187" s="51">
        <f>IF('namerena data'!C2177&gt;0,'namerena data'!C2177/1000,0)</f>
        <v>0</v>
      </c>
      <c r="D2187" s="76">
        <v>34.31</v>
      </c>
      <c r="E2187" s="76">
        <v>27.445</v>
      </c>
      <c r="F2187" s="77">
        <f t="shared" si="70"/>
        <v>341.63795000000005</v>
      </c>
      <c r="G2187" s="52">
        <f t="shared" si="71"/>
        <v>0</v>
      </c>
    </row>
    <row r="2188" spans="2:7" ht="12.75" customHeight="1" x14ac:dyDescent="0.2">
      <c r="B2188" s="75">
        <f>'namerena data'!A2178+('namerena data'!B2178-1)/24</f>
        <v>41638.458333333336</v>
      </c>
      <c r="C2188" s="51">
        <f>IF('namerena data'!C2178&gt;0,'namerena data'!C2178/1000,0)</f>
        <v>0</v>
      </c>
      <c r="D2188" s="76">
        <v>34.33</v>
      </c>
      <c r="E2188" s="76">
        <v>27.445</v>
      </c>
      <c r="F2188" s="77">
        <f t="shared" si="70"/>
        <v>342.18684999999994</v>
      </c>
      <c r="G2188" s="52">
        <f t="shared" si="71"/>
        <v>0</v>
      </c>
    </row>
    <row r="2189" spans="2:7" ht="12.75" customHeight="1" x14ac:dyDescent="0.2">
      <c r="B2189" s="75">
        <f>'namerena data'!A2179+('namerena data'!B2179-1)/24</f>
        <v>41638.5</v>
      </c>
      <c r="C2189" s="51">
        <f>IF('namerena data'!C2179&gt;0,'namerena data'!C2179/1000,0)</f>
        <v>0</v>
      </c>
      <c r="D2189" s="76">
        <v>34.33</v>
      </c>
      <c r="E2189" s="76">
        <v>27.445</v>
      </c>
      <c r="F2189" s="77">
        <f t="shared" si="70"/>
        <v>342.18684999999994</v>
      </c>
      <c r="G2189" s="52">
        <f t="shared" si="71"/>
        <v>0</v>
      </c>
    </row>
    <row r="2190" spans="2:7" ht="12.75" customHeight="1" x14ac:dyDescent="0.2">
      <c r="B2190" s="75">
        <f>'namerena data'!A2180+('namerena data'!B2180-1)/24</f>
        <v>41638.541666666664</v>
      </c>
      <c r="C2190" s="51">
        <f>IF('namerena data'!C2180&gt;0,'namerena data'!C2180/1000,0)</f>
        <v>0</v>
      </c>
      <c r="D2190" s="76">
        <v>36.1</v>
      </c>
      <c r="E2190" s="76">
        <v>27.445</v>
      </c>
      <c r="F2190" s="77">
        <f t="shared" si="70"/>
        <v>390.7645</v>
      </c>
      <c r="G2190" s="52">
        <f t="shared" si="71"/>
        <v>0</v>
      </c>
    </row>
    <row r="2191" spans="2:7" ht="12.75" customHeight="1" x14ac:dyDescent="0.2">
      <c r="B2191" s="75">
        <f>'namerena data'!A2181+('namerena data'!B2181-1)/24</f>
        <v>41638.583333333336</v>
      </c>
      <c r="C2191" s="51">
        <f>IF('namerena data'!C2181&gt;0,'namerena data'!C2181/1000,0)</f>
        <v>0</v>
      </c>
      <c r="D2191" s="76">
        <v>37.5</v>
      </c>
      <c r="E2191" s="76">
        <v>27.445</v>
      </c>
      <c r="F2191" s="77">
        <f t="shared" si="70"/>
        <v>429.1875</v>
      </c>
      <c r="G2191" s="52">
        <f t="shared" si="71"/>
        <v>0</v>
      </c>
    </row>
    <row r="2192" spans="2:7" ht="12.75" customHeight="1" x14ac:dyDescent="0.2">
      <c r="B2192" s="75">
        <f>'namerena data'!A2182+('namerena data'!B2182-1)/24</f>
        <v>41638.625</v>
      </c>
      <c r="C2192" s="51">
        <f>IF('namerena data'!C2182&gt;0,'namerena data'!C2182/1000,0)</f>
        <v>0</v>
      </c>
      <c r="D2192" s="76">
        <v>37</v>
      </c>
      <c r="E2192" s="76">
        <v>27.445</v>
      </c>
      <c r="F2192" s="77">
        <f t="shared" si="70"/>
        <v>415.46500000000003</v>
      </c>
      <c r="G2192" s="52">
        <f t="shared" si="71"/>
        <v>0</v>
      </c>
    </row>
    <row r="2193" spans="2:7" ht="12.75" customHeight="1" x14ac:dyDescent="0.2">
      <c r="B2193" s="75">
        <f>'namerena data'!A2183+('namerena data'!B2183-1)/24</f>
        <v>41638.666666666664</v>
      </c>
      <c r="C2193" s="51">
        <f>IF('namerena data'!C2183&gt;0,'namerena data'!C2183/1000,0)</f>
        <v>0</v>
      </c>
      <c r="D2193" s="76">
        <v>41.86</v>
      </c>
      <c r="E2193" s="76">
        <v>27.445</v>
      </c>
      <c r="F2193" s="77">
        <f t="shared" si="70"/>
        <v>548.84770000000003</v>
      </c>
      <c r="G2193" s="52">
        <f t="shared" si="71"/>
        <v>0</v>
      </c>
    </row>
    <row r="2194" spans="2:7" ht="12.75" customHeight="1" x14ac:dyDescent="0.2">
      <c r="B2194" s="75">
        <f>'namerena data'!A2184+('namerena data'!B2184-1)/24</f>
        <v>41638.708333333336</v>
      </c>
      <c r="C2194" s="51">
        <f>IF('namerena data'!C2184&gt;0,'namerena data'!C2184/1000,0)</f>
        <v>0</v>
      </c>
      <c r="D2194" s="76">
        <v>46.55</v>
      </c>
      <c r="E2194" s="76">
        <v>27.445</v>
      </c>
      <c r="F2194" s="77">
        <f t="shared" ref="F2194:F2197" si="72">+IF(AND(ISNUMBER(D2194),ISNUMBER(E2194)),D2194*E2194-$F$13,0)</f>
        <v>677.56475</v>
      </c>
      <c r="G2194" s="52">
        <f t="shared" ref="G2194:G2197" si="73">+(C2194*F2194)</f>
        <v>0</v>
      </c>
    </row>
    <row r="2195" spans="2:7" ht="12.75" customHeight="1" x14ac:dyDescent="0.2">
      <c r="B2195" s="75">
        <f>'namerena data'!A2185+('namerena data'!B2185-1)/24</f>
        <v>41638.75</v>
      </c>
      <c r="C2195" s="51">
        <f>IF('namerena data'!C2185&gt;0,'namerena data'!C2185/1000,0)</f>
        <v>0</v>
      </c>
      <c r="D2195" s="76">
        <v>43</v>
      </c>
      <c r="E2195" s="76">
        <v>27.445</v>
      </c>
      <c r="F2195" s="77">
        <f t="shared" si="72"/>
        <v>580.13499999999999</v>
      </c>
      <c r="G2195" s="52">
        <f t="shared" si="73"/>
        <v>0</v>
      </c>
    </row>
    <row r="2196" spans="2:7" ht="12.75" customHeight="1" x14ac:dyDescent="0.2">
      <c r="B2196" s="75">
        <f>'namerena data'!A2186+('namerena data'!B2186-1)/24</f>
        <v>41638.791666666664</v>
      </c>
      <c r="C2196" s="51">
        <f>IF('namerena data'!C2186&gt;0,'namerena data'!C2186/1000,0)</f>
        <v>0</v>
      </c>
      <c r="D2196" s="76">
        <v>41</v>
      </c>
      <c r="E2196" s="76">
        <v>27.445</v>
      </c>
      <c r="F2196" s="77">
        <f t="shared" si="72"/>
        <v>525.24500000000012</v>
      </c>
      <c r="G2196" s="52">
        <f t="shared" si="73"/>
        <v>0</v>
      </c>
    </row>
    <row r="2197" spans="2:7" ht="12.75" customHeight="1" x14ac:dyDescent="0.2">
      <c r="B2197" s="75">
        <f>'namerena data'!A2187+('namerena data'!B2187-1)/24</f>
        <v>41638.833333333336</v>
      </c>
      <c r="C2197" s="51">
        <f>IF('namerena data'!C2187&gt;0,'namerena data'!C2187/1000,0)</f>
        <v>0</v>
      </c>
      <c r="D2197" s="76">
        <v>37.14</v>
      </c>
      <c r="E2197" s="76">
        <v>27.445</v>
      </c>
      <c r="F2197" s="77">
        <f t="shared" si="72"/>
        <v>419.30730000000005</v>
      </c>
      <c r="G2197" s="52">
        <f t="shared" si="73"/>
        <v>0</v>
      </c>
    </row>
    <row r="2198" spans="2:7" ht="12.75" customHeight="1" x14ac:dyDescent="0.2">
      <c r="B2198" s="75">
        <f>'namerena data'!A2188+('namerena data'!B2188-1)/24</f>
        <v>41638.875</v>
      </c>
      <c r="C2198" s="51">
        <f>IF('namerena data'!C2188&gt;0,'namerena data'!C2188/1000,0)</f>
        <v>0</v>
      </c>
      <c r="D2198" s="76">
        <v>33</v>
      </c>
      <c r="E2198" s="76">
        <v>27.445</v>
      </c>
      <c r="F2198" s="77">
        <f t="shared" ref="F2198:F2199" si="74">+IF(AND(ISNUMBER(D2198),ISNUMBER(E2198)),D2198*E2198-$F$13,0)</f>
        <v>305.68500000000006</v>
      </c>
      <c r="G2198" s="52">
        <f t="shared" ref="G2198:G2199" si="75">+(C2198*F2198)</f>
        <v>0</v>
      </c>
    </row>
    <row r="2199" spans="2:7" ht="12.75" customHeight="1" x14ac:dyDescent="0.2">
      <c r="B2199" s="75">
        <f>'namerena data'!A2189+('namerena data'!B2189-1)/24</f>
        <v>41638.916666666664</v>
      </c>
      <c r="C2199" s="51">
        <f>IF('namerena data'!C2189&gt;0,'namerena data'!C2189/1000,0)</f>
        <v>0</v>
      </c>
      <c r="D2199" s="76">
        <v>31.62</v>
      </c>
      <c r="E2199" s="76">
        <v>27.445</v>
      </c>
      <c r="F2199" s="77">
        <f t="shared" si="74"/>
        <v>267.81090000000006</v>
      </c>
      <c r="G2199" s="52">
        <f t="shared" si="75"/>
        <v>0</v>
      </c>
    </row>
    <row r="2200" spans="2:7" ht="12.75" customHeight="1" x14ac:dyDescent="0.2">
      <c r="B2200" s="75">
        <f>'namerena data'!A2190+('namerena data'!B2190-1)/24</f>
        <v>41638.958333333336</v>
      </c>
      <c r="C2200" s="51">
        <f>IF('namerena data'!C2190&gt;0,'namerena data'!C2190/1000,0)</f>
        <v>0</v>
      </c>
      <c r="D2200" s="76">
        <v>23.61</v>
      </c>
      <c r="E2200" s="76">
        <v>27.445</v>
      </c>
      <c r="F2200" s="77">
        <f t="shared" ref="F2200:F2223" si="76">+IF(AND(ISNUMBER(D2200),ISNUMBER(E2200)),D2200*E2200-$F$13,0)</f>
        <v>47.97645</v>
      </c>
      <c r="G2200" s="52">
        <f t="shared" ref="G2200:G2223" si="77">+(C2200*F2200)</f>
        <v>0</v>
      </c>
    </row>
    <row r="2201" spans="2:7" ht="12.75" customHeight="1" x14ac:dyDescent="0.2">
      <c r="B2201" s="75">
        <f>'namerena data'!A2191+('namerena data'!B2191-1)/24</f>
        <v>41639</v>
      </c>
      <c r="C2201" s="51">
        <f>IF('namerena data'!C2191&gt;0,'namerena data'!C2191/1000,0)</f>
        <v>0</v>
      </c>
      <c r="D2201" s="76">
        <v>19.5</v>
      </c>
      <c r="E2201" s="76">
        <v>27.425000000000001</v>
      </c>
      <c r="F2201" s="77">
        <f t="shared" si="76"/>
        <v>-65.212499999999977</v>
      </c>
      <c r="G2201" s="52">
        <f t="shared" si="77"/>
        <v>0</v>
      </c>
    </row>
    <row r="2202" spans="2:7" ht="12.75" customHeight="1" x14ac:dyDescent="0.2">
      <c r="B2202" s="75">
        <f>'namerena data'!A2192+('namerena data'!B2192-1)/24</f>
        <v>41639.041666666664</v>
      </c>
      <c r="C2202" s="51">
        <f>IF('namerena data'!C2192&gt;0,'namerena data'!C2192/1000,0)</f>
        <v>0</v>
      </c>
      <c r="D2202" s="76">
        <v>17.87</v>
      </c>
      <c r="E2202" s="76">
        <v>27.425000000000001</v>
      </c>
      <c r="F2202" s="77">
        <f t="shared" si="76"/>
        <v>-109.91524999999996</v>
      </c>
      <c r="G2202" s="52">
        <f t="shared" si="77"/>
        <v>0</v>
      </c>
    </row>
    <row r="2203" spans="2:7" ht="12.75" customHeight="1" x14ac:dyDescent="0.2">
      <c r="B2203" s="75">
        <f>'namerena data'!A2193+('namerena data'!B2193-1)/24</f>
        <v>41639.083333333336</v>
      </c>
      <c r="C2203" s="51">
        <f>IF('namerena data'!C2193&gt;0,'namerena data'!C2193/1000,0)</f>
        <v>0</v>
      </c>
      <c r="D2203" s="76">
        <v>16</v>
      </c>
      <c r="E2203" s="76">
        <v>27.425000000000001</v>
      </c>
      <c r="F2203" s="77">
        <f t="shared" si="76"/>
        <v>-161.19999999999999</v>
      </c>
      <c r="G2203" s="52">
        <f t="shared" si="77"/>
        <v>0</v>
      </c>
    </row>
    <row r="2204" spans="2:7" ht="12.75" customHeight="1" x14ac:dyDescent="0.2">
      <c r="B2204" s="75">
        <f>'namerena data'!A2194+('namerena data'!B2194-1)/24</f>
        <v>41639.125</v>
      </c>
      <c r="C2204" s="51">
        <f>IF('namerena data'!C2194&gt;0,'namerena data'!C2194/1000,0)</f>
        <v>0</v>
      </c>
      <c r="D2204" s="76">
        <v>13</v>
      </c>
      <c r="E2204" s="76">
        <v>27.425000000000001</v>
      </c>
      <c r="F2204" s="77">
        <f t="shared" si="76"/>
        <v>-243.47499999999997</v>
      </c>
      <c r="G2204" s="52">
        <f t="shared" si="77"/>
        <v>0</v>
      </c>
    </row>
    <row r="2205" spans="2:7" ht="12.75" customHeight="1" x14ac:dyDescent="0.2">
      <c r="B2205" s="75">
        <f>'namerena data'!A2195+('namerena data'!B2195-1)/24</f>
        <v>41639.166666666664</v>
      </c>
      <c r="C2205" s="51">
        <f>IF('namerena data'!C2195&gt;0,'namerena data'!C2195/1000,0)</f>
        <v>0</v>
      </c>
      <c r="D2205" s="76">
        <v>13</v>
      </c>
      <c r="E2205" s="76">
        <v>27.425000000000001</v>
      </c>
      <c r="F2205" s="77">
        <f t="shared" si="76"/>
        <v>-243.47499999999997</v>
      </c>
      <c r="G2205" s="52">
        <f t="shared" si="77"/>
        <v>0</v>
      </c>
    </row>
    <row r="2206" spans="2:7" ht="12.75" customHeight="1" x14ac:dyDescent="0.2">
      <c r="B2206" s="75">
        <f>'namerena data'!A2196+('namerena data'!B2196-1)/24</f>
        <v>41639.208333333336</v>
      </c>
      <c r="C2206" s="51">
        <f>IF('namerena data'!C2196&gt;0,'namerena data'!C2196/1000,0)</f>
        <v>0</v>
      </c>
      <c r="D2206" s="76">
        <v>17.57</v>
      </c>
      <c r="E2206" s="76">
        <v>27.425000000000001</v>
      </c>
      <c r="F2206" s="77">
        <f t="shared" si="76"/>
        <v>-118.14274999999998</v>
      </c>
      <c r="G2206" s="52">
        <f t="shared" si="77"/>
        <v>0</v>
      </c>
    </row>
    <row r="2207" spans="2:7" ht="12.75" customHeight="1" x14ac:dyDescent="0.2">
      <c r="B2207" s="75">
        <f>'namerena data'!A2197+('namerena data'!B2197-1)/24</f>
        <v>41639.25</v>
      </c>
      <c r="C2207" s="51">
        <f>IF('namerena data'!C2197&gt;0,'namerena data'!C2197/1000,0)</f>
        <v>0</v>
      </c>
      <c r="D2207" s="76">
        <v>21.63</v>
      </c>
      <c r="E2207" s="76">
        <v>27.425000000000001</v>
      </c>
      <c r="F2207" s="77">
        <f t="shared" si="76"/>
        <v>-6.7972499999999627</v>
      </c>
      <c r="G2207" s="52">
        <f t="shared" si="77"/>
        <v>0</v>
      </c>
    </row>
    <row r="2208" spans="2:7" ht="12.75" customHeight="1" x14ac:dyDescent="0.2">
      <c r="B2208" s="75">
        <f>'namerena data'!A2198+('namerena data'!B2198-1)/24</f>
        <v>41639.291666666664</v>
      </c>
      <c r="C2208" s="51">
        <f>IF('namerena data'!C2198&gt;0,'namerena data'!C2198/1000,0)</f>
        <v>0</v>
      </c>
      <c r="D2208" s="76">
        <v>22.04</v>
      </c>
      <c r="E2208" s="76">
        <v>27.425000000000001</v>
      </c>
      <c r="F2208" s="77">
        <f t="shared" si="76"/>
        <v>4.4470000000000027</v>
      </c>
      <c r="G2208" s="52">
        <f t="shared" si="77"/>
        <v>0</v>
      </c>
    </row>
    <row r="2209" spans="2:7" ht="12.75" customHeight="1" x14ac:dyDescent="0.2">
      <c r="B2209" s="75">
        <f>'namerena data'!A2199+('namerena data'!B2199-1)/24</f>
        <v>41639.333333333336</v>
      </c>
      <c r="C2209" s="51">
        <f>IF('namerena data'!C2199&gt;0,'namerena data'!C2199/1000,0)</f>
        <v>0</v>
      </c>
      <c r="D2209" s="76">
        <v>29.6</v>
      </c>
      <c r="E2209" s="76">
        <v>27.425000000000001</v>
      </c>
      <c r="F2209" s="77">
        <f t="shared" si="76"/>
        <v>211.78000000000009</v>
      </c>
      <c r="G2209" s="52">
        <f t="shared" si="77"/>
        <v>0</v>
      </c>
    </row>
    <row r="2210" spans="2:7" ht="12.75" customHeight="1" x14ac:dyDescent="0.2">
      <c r="B2210" s="75">
        <f>'namerena data'!A2200+('namerena data'!B2200-1)/24</f>
        <v>41639.375</v>
      </c>
      <c r="C2210" s="51">
        <f>IF('namerena data'!C2200&gt;0,'namerena data'!C2200/1000,0)</f>
        <v>0</v>
      </c>
      <c r="D2210" s="76">
        <v>34.200000000000003</v>
      </c>
      <c r="E2210" s="76">
        <v>27.425000000000001</v>
      </c>
      <c r="F2210" s="77">
        <f t="shared" si="76"/>
        <v>337.93500000000006</v>
      </c>
      <c r="G2210" s="52">
        <f t="shared" si="77"/>
        <v>0</v>
      </c>
    </row>
    <row r="2211" spans="2:7" ht="12.75" customHeight="1" x14ac:dyDescent="0.2">
      <c r="B2211" s="75">
        <f>'namerena data'!A2201+('namerena data'!B2201-1)/24</f>
        <v>41639.416666666664</v>
      </c>
      <c r="C2211" s="51">
        <f>IF('namerena data'!C2201&gt;0,'namerena data'!C2201/1000,0)</f>
        <v>0</v>
      </c>
      <c r="D2211" s="76">
        <v>32.9</v>
      </c>
      <c r="E2211" s="76">
        <v>27.425000000000001</v>
      </c>
      <c r="F2211" s="77">
        <f t="shared" si="76"/>
        <v>302.28250000000003</v>
      </c>
      <c r="G2211" s="52">
        <f t="shared" si="77"/>
        <v>0</v>
      </c>
    </row>
    <row r="2212" spans="2:7" ht="12.75" customHeight="1" x14ac:dyDescent="0.2">
      <c r="B2212" s="75">
        <f>'namerena data'!A2202+('namerena data'!B2202-1)/24</f>
        <v>41639.458333333336</v>
      </c>
      <c r="C2212" s="51">
        <f>IF('namerena data'!C2202&gt;0,'namerena data'!C2202/1000,0)</f>
        <v>0</v>
      </c>
      <c r="D2212" s="76">
        <v>33.5</v>
      </c>
      <c r="E2212" s="76">
        <v>27.425000000000001</v>
      </c>
      <c r="F2212" s="77">
        <f t="shared" si="76"/>
        <v>318.73750000000007</v>
      </c>
      <c r="G2212" s="52">
        <f t="shared" si="77"/>
        <v>0</v>
      </c>
    </row>
    <row r="2213" spans="2:7" ht="12.75" customHeight="1" x14ac:dyDescent="0.2">
      <c r="B2213" s="75">
        <f>'namerena data'!A2203+('namerena data'!B2203-1)/24</f>
        <v>41639.5</v>
      </c>
      <c r="C2213" s="51">
        <f>IF('namerena data'!C2203&gt;0,'namerena data'!C2203/1000,0)</f>
        <v>0</v>
      </c>
      <c r="D2213" s="76">
        <v>32.950000000000003</v>
      </c>
      <c r="E2213" s="76">
        <v>27.425000000000001</v>
      </c>
      <c r="F2213" s="77">
        <f t="shared" si="76"/>
        <v>303.65375000000006</v>
      </c>
      <c r="G2213" s="52">
        <f t="shared" si="77"/>
        <v>0</v>
      </c>
    </row>
    <row r="2214" spans="2:7" ht="12.75" customHeight="1" x14ac:dyDescent="0.2">
      <c r="B2214" s="75">
        <f>'namerena data'!A2204+('namerena data'!B2204-1)/24</f>
        <v>41639.541666666664</v>
      </c>
      <c r="C2214" s="51">
        <f>IF('namerena data'!C2204&gt;0,'namerena data'!C2204/1000,0)</f>
        <v>0</v>
      </c>
      <c r="D2214" s="76">
        <v>32.729999999999997</v>
      </c>
      <c r="E2214" s="76">
        <v>27.425000000000001</v>
      </c>
      <c r="F2214" s="77">
        <f t="shared" si="76"/>
        <v>297.62024999999994</v>
      </c>
      <c r="G2214" s="52">
        <f t="shared" si="77"/>
        <v>0</v>
      </c>
    </row>
    <row r="2215" spans="2:7" ht="12.75" customHeight="1" x14ac:dyDescent="0.2">
      <c r="B2215" s="75">
        <f>'namerena data'!A2205+('namerena data'!B2205-1)/24</f>
        <v>41639.583333333336</v>
      </c>
      <c r="C2215" s="51">
        <f>IF('namerena data'!C2205&gt;0,'namerena data'!C2205/1000,0)</f>
        <v>0</v>
      </c>
      <c r="D2215" s="76">
        <v>33.5</v>
      </c>
      <c r="E2215" s="76">
        <v>27.425000000000001</v>
      </c>
      <c r="F2215" s="77">
        <f t="shared" si="76"/>
        <v>318.73750000000007</v>
      </c>
      <c r="G2215" s="52">
        <f t="shared" si="77"/>
        <v>0</v>
      </c>
    </row>
    <row r="2216" spans="2:7" ht="12.75" customHeight="1" x14ac:dyDescent="0.2">
      <c r="B2216" s="75">
        <f>'namerena data'!A2206+('namerena data'!B2206-1)/24</f>
        <v>41639.625</v>
      </c>
      <c r="C2216" s="51">
        <f>IF('namerena data'!C2206&gt;0,'namerena data'!C2206/1000,0)</f>
        <v>0</v>
      </c>
      <c r="D2216" s="76">
        <v>34</v>
      </c>
      <c r="E2216" s="76">
        <v>27.425000000000001</v>
      </c>
      <c r="F2216" s="77">
        <f t="shared" si="76"/>
        <v>332.45000000000005</v>
      </c>
      <c r="G2216" s="52">
        <f t="shared" si="77"/>
        <v>0</v>
      </c>
    </row>
    <row r="2217" spans="2:7" ht="12.75" customHeight="1" x14ac:dyDescent="0.2">
      <c r="B2217" s="75">
        <f>'namerena data'!A2207+('namerena data'!B2207-1)/24</f>
        <v>41639.666666666664</v>
      </c>
      <c r="C2217" s="51">
        <f>IF('namerena data'!C2207&gt;0,'namerena data'!C2207/1000,0)</f>
        <v>0</v>
      </c>
      <c r="D2217" s="76">
        <v>36</v>
      </c>
      <c r="E2217" s="76">
        <v>27.425000000000001</v>
      </c>
      <c r="F2217" s="77">
        <f t="shared" si="76"/>
        <v>387.30000000000007</v>
      </c>
      <c r="G2217" s="52">
        <f t="shared" si="77"/>
        <v>0</v>
      </c>
    </row>
    <row r="2218" spans="2:7" ht="12.75" customHeight="1" x14ac:dyDescent="0.2">
      <c r="B2218" s="75">
        <f>'namerena data'!A2208+('namerena data'!B2208-1)/24</f>
        <v>41639.708333333336</v>
      </c>
      <c r="C2218" s="51">
        <f>IF('namerena data'!C2208&gt;0,'namerena data'!C2208/1000,0)</f>
        <v>0</v>
      </c>
      <c r="D2218" s="76">
        <v>39</v>
      </c>
      <c r="E2218" s="76">
        <v>27.425000000000001</v>
      </c>
      <c r="F2218" s="77">
        <f t="shared" si="76"/>
        <v>469.57500000000005</v>
      </c>
      <c r="G2218" s="52">
        <f t="shared" si="77"/>
        <v>0</v>
      </c>
    </row>
    <row r="2219" spans="2:7" ht="12.75" customHeight="1" x14ac:dyDescent="0.2">
      <c r="B2219" s="75">
        <f>'namerena data'!A2209+('namerena data'!B2209-1)/24</f>
        <v>41639.75</v>
      </c>
      <c r="C2219" s="51">
        <f>IF('namerena data'!C2209&gt;0,'namerena data'!C2209/1000,0)</f>
        <v>0</v>
      </c>
      <c r="D2219" s="76">
        <v>38.53</v>
      </c>
      <c r="E2219" s="76">
        <v>27.425000000000001</v>
      </c>
      <c r="F2219" s="77">
        <f t="shared" si="76"/>
        <v>456.68525</v>
      </c>
      <c r="G2219" s="52">
        <f t="shared" si="77"/>
        <v>0</v>
      </c>
    </row>
    <row r="2220" spans="2:7" ht="12.75" customHeight="1" x14ac:dyDescent="0.2">
      <c r="B2220" s="75">
        <f>'namerena data'!A2210+('namerena data'!B2210-1)/24</f>
        <v>41639.791666666664</v>
      </c>
      <c r="C2220" s="51">
        <f>IF('namerena data'!C2210&gt;0,'namerena data'!C2210/1000,0)</f>
        <v>0</v>
      </c>
      <c r="D2220" s="76">
        <v>34.9</v>
      </c>
      <c r="E2220" s="76">
        <v>27.425000000000001</v>
      </c>
      <c r="F2220" s="77">
        <f t="shared" si="76"/>
        <v>357.13249999999994</v>
      </c>
      <c r="G2220" s="52">
        <f t="shared" si="77"/>
        <v>0</v>
      </c>
    </row>
    <row r="2221" spans="2:7" ht="12.75" customHeight="1" x14ac:dyDescent="0.2">
      <c r="B2221" s="75">
        <f>'namerena data'!A2211+('namerena data'!B2211-1)/24</f>
        <v>41639.833333333336</v>
      </c>
      <c r="C2221" s="51">
        <f>IF('namerena data'!C2211&gt;0,'namerena data'!C2211/1000,0)</f>
        <v>0</v>
      </c>
      <c r="D2221" s="76">
        <v>31</v>
      </c>
      <c r="E2221" s="76">
        <v>27.425000000000001</v>
      </c>
      <c r="F2221" s="77">
        <f t="shared" si="76"/>
        <v>250.17500000000007</v>
      </c>
      <c r="G2221" s="52">
        <f t="shared" si="77"/>
        <v>0</v>
      </c>
    </row>
    <row r="2222" spans="2:7" ht="12.75" customHeight="1" x14ac:dyDescent="0.2">
      <c r="B2222" s="75">
        <f>'namerena data'!A2212+('namerena data'!B2212-1)/24</f>
        <v>41639.875</v>
      </c>
      <c r="C2222" s="51">
        <f>IF('namerena data'!C2212&gt;0,'namerena data'!C2212/1000,0)</f>
        <v>0</v>
      </c>
      <c r="D2222" s="76">
        <v>27</v>
      </c>
      <c r="E2222" s="76">
        <v>27.425000000000001</v>
      </c>
      <c r="F2222" s="77">
        <f t="shared" si="76"/>
        <v>140.47500000000002</v>
      </c>
      <c r="G2222" s="52">
        <f t="shared" si="77"/>
        <v>0</v>
      </c>
    </row>
    <row r="2223" spans="2:7" ht="12.75" customHeight="1" x14ac:dyDescent="0.2">
      <c r="B2223" s="75">
        <f>'namerena data'!A2213+('namerena data'!B2213-1)/24</f>
        <v>41639.916666666664</v>
      </c>
      <c r="C2223" s="51">
        <f>IF('namerena data'!C2213&gt;0,'namerena data'!C2213/1000,0)</f>
        <v>0</v>
      </c>
      <c r="D2223" s="76">
        <v>28.33</v>
      </c>
      <c r="E2223" s="76">
        <v>27.425000000000001</v>
      </c>
      <c r="F2223" s="77">
        <f t="shared" si="76"/>
        <v>176.95024999999998</v>
      </c>
      <c r="G2223" s="52">
        <f t="shared" si="77"/>
        <v>0</v>
      </c>
    </row>
    <row r="2224" spans="2:7" ht="12.75" customHeight="1" x14ac:dyDescent="0.2">
      <c r="B2224" s="75">
        <f>'namerena data'!A2214+('namerena data'!B2214-1)/24</f>
        <v>41639.958333333336</v>
      </c>
      <c r="C2224" s="51">
        <f>IF('namerena data'!C2214&gt;0,'namerena data'!C2214/1000,0)</f>
        <v>0</v>
      </c>
      <c r="D2224" s="76">
        <v>21.92</v>
      </c>
      <c r="E2224" s="76">
        <v>27.425000000000001</v>
      </c>
      <c r="F2224" s="77">
        <f t="shared" ref="F2224" si="78">+IF(AND(ISNUMBER(D2224),ISNUMBER(E2224)),D2224*E2224-$F$13,0)</f>
        <v>1.1560000000000628</v>
      </c>
      <c r="G2224" s="52">
        <f t="shared" ref="G2224" si="79">+(C2224*F2224)</f>
        <v>0</v>
      </c>
    </row>
  </sheetData>
  <sheetProtection password="C71E" sheet="1" objects="1" scenarios="1"/>
  <autoFilter ref="B15:G759"/>
  <phoneticPr fontId="18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G746"/>
  <sheetViews>
    <sheetView workbookViewId="0">
      <selection activeCell="E2" sqref="E2:G2"/>
    </sheetView>
  </sheetViews>
  <sheetFormatPr defaultRowHeight="12.75" x14ac:dyDescent="0.2"/>
  <cols>
    <col min="1" max="1" width="15.42578125" bestFit="1" customWidth="1"/>
    <col min="2" max="2" width="12.85546875" bestFit="1" customWidth="1"/>
    <col min="3" max="3" width="19.7109375" bestFit="1" customWidth="1"/>
    <col min="5" max="5" width="15.42578125" bestFit="1" customWidth="1"/>
    <col min="6" max="6" width="12.85546875" bestFit="1" customWidth="1"/>
    <col min="7" max="7" width="19.7109375" bestFit="1" customWidth="1"/>
  </cols>
  <sheetData>
    <row r="1" spans="1:7" x14ac:dyDescent="0.2">
      <c r="A1" s="83" t="s">
        <v>44</v>
      </c>
      <c r="B1" s="83"/>
      <c r="C1" s="83"/>
      <c r="E1" s="53" t="e">
        <f ca="1">"FAKTURACE VÝROBY "&amp;UPPER(TEXT(E4,"MMMM RRRR"))</f>
        <v>#REF!</v>
      </c>
      <c r="F1" t="e">
        <f ca="1">"FAKTURACE VÝROBY- 72 HODIN ("&amp;TEXT(E4,"DD.MM.RRRR HH:MM")&amp;" - "&amp;TEXT(E74,"DD.MM.RRRR HH:MM")&amp;")"</f>
        <v>#REF!</v>
      </c>
    </row>
    <row r="2" spans="1:7" x14ac:dyDescent="0.2">
      <c r="A2" s="43" t="str">
        <f>fakturace!B15</f>
        <v>Datum</v>
      </c>
      <c r="B2" s="43" t="str">
        <f>fakturace!C15</f>
        <v>měření [MWh]</v>
      </c>
      <c r="C2" s="43" t="str">
        <f>fakturace!F15</f>
        <v>cenový tarif [Kc/MWh]</v>
      </c>
      <c r="E2" s="84" t="s">
        <v>45</v>
      </c>
      <c r="F2" s="84"/>
      <c r="G2" s="84"/>
    </row>
    <row r="3" spans="1:7" x14ac:dyDescent="0.2">
      <c r="A3" s="46" t="e">
        <f ca="1">OFFSET(fakturace!B16,fakturace!#REF!,0)</f>
        <v>#REF!</v>
      </c>
      <c r="B3" s="47" t="e">
        <f ca="1">OFFSET(fakturace!C16,fakturace!#REF!,0)</f>
        <v>#REF!</v>
      </c>
      <c r="C3" s="47" t="e">
        <f ca="1">OFFSET(fakturace!F16,fakturace!#REF!,0)</f>
        <v>#REF!</v>
      </c>
      <c r="E3" s="42" t="s">
        <v>0</v>
      </c>
      <c r="F3" s="44" t="s">
        <v>1</v>
      </c>
      <c r="G3" s="44" t="s">
        <v>2</v>
      </c>
    </row>
    <row r="4" spans="1:7" x14ac:dyDescent="0.2">
      <c r="A4" s="46" t="e">
        <f ca="1">OFFSET(fakturace!B17,fakturace!#REF!,0)</f>
        <v>#REF!</v>
      </c>
      <c r="B4" s="47" t="e">
        <f ca="1">OFFSET(fakturace!C17,fakturace!#REF!,0)</f>
        <v>#REF!</v>
      </c>
      <c r="C4" s="47" t="e">
        <f ca="1">OFFSET(fakturace!F17,fakturace!#REF!,0)</f>
        <v>#REF!</v>
      </c>
      <c r="E4" s="45" t="e">
        <f ca="1">OFFSET(fakturace!B16,fakturace!#REF!,0)</f>
        <v>#REF!</v>
      </c>
      <c r="F4" s="42" t="e">
        <f ca="1">OFFSET(fakturace!C16,fakturace!#REF!,0)</f>
        <v>#REF!</v>
      </c>
      <c r="G4" s="42" t="e">
        <f ca="1">OFFSET(fakturace!F16,fakturace!#REF!,0)</f>
        <v>#REF!</v>
      </c>
    </row>
    <row r="5" spans="1:7" x14ac:dyDescent="0.2">
      <c r="A5" s="46" t="e">
        <f ca="1">OFFSET(fakturace!B18,fakturace!#REF!,0)</f>
        <v>#REF!</v>
      </c>
      <c r="B5" s="47" t="e">
        <f ca="1">OFFSET(fakturace!C18,fakturace!#REF!,0)</f>
        <v>#REF!</v>
      </c>
      <c r="C5" s="47" t="e">
        <f ca="1">OFFSET(fakturace!F18,fakturace!#REF!,0)</f>
        <v>#REF!</v>
      </c>
      <c r="E5" s="45" t="e">
        <f ca="1">OFFSET(fakturace!B17,fakturace!#REF!,0)</f>
        <v>#REF!</v>
      </c>
      <c r="F5" s="42" t="e">
        <f ca="1">OFFSET(fakturace!C17,fakturace!#REF!,0)</f>
        <v>#REF!</v>
      </c>
      <c r="G5" s="42" t="e">
        <f ca="1">OFFSET(fakturace!F17,fakturace!#REF!,0)</f>
        <v>#REF!</v>
      </c>
    </row>
    <row r="6" spans="1:7" x14ac:dyDescent="0.2">
      <c r="A6" s="46" t="e">
        <f ca="1">OFFSET(fakturace!B19,fakturace!#REF!,0)</f>
        <v>#REF!</v>
      </c>
      <c r="B6" s="47" t="e">
        <f ca="1">OFFSET(fakturace!C19,fakturace!#REF!,0)</f>
        <v>#REF!</v>
      </c>
      <c r="C6" s="47" t="e">
        <f ca="1">OFFSET(fakturace!F19,fakturace!#REF!,0)</f>
        <v>#REF!</v>
      </c>
      <c r="E6" s="45" t="e">
        <f ca="1">OFFSET(fakturace!B18,fakturace!#REF!,0)</f>
        <v>#REF!</v>
      </c>
      <c r="F6" s="42" t="e">
        <f ca="1">OFFSET(fakturace!C18,fakturace!#REF!,0)</f>
        <v>#REF!</v>
      </c>
      <c r="G6" s="42" t="e">
        <f ca="1">OFFSET(fakturace!F18,fakturace!#REF!,0)</f>
        <v>#REF!</v>
      </c>
    </row>
    <row r="7" spans="1:7" x14ac:dyDescent="0.2">
      <c r="A7" s="46" t="e">
        <f ca="1">OFFSET(fakturace!B20,fakturace!#REF!,0)</f>
        <v>#REF!</v>
      </c>
      <c r="B7" s="47" t="e">
        <f ca="1">OFFSET(fakturace!C20,fakturace!#REF!,0)</f>
        <v>#REF!</v>
      </c>
      <c r="C7" s="47" t="e">
        <f ca="1">OFFSET(fakturace!F20,fakturace!#REF!,0)</f>
        <v>#REF!</v>
      </c>
      <c r="E7" s="45" t="e">
        <f ca="1">OFFSET(fakturace!B19,fakturace!#REF!,0)</f>
        <v>#REF!</v>
      </c>
      <c r="F7" s="42" t="e">
        <f ca="1">OFFSET(fakturace!C19,fakturace!#REF!,0)</f>
        <v>#REF!</v>
      </c>
      <c r="G7" s="42" t="e">
        <f ca="1">OFFSET(fakturace!F19,fakturace!#REF!,0)</f>
        <v>#REF!</v>
      </c>
    </row>
    <row r="8" spans="1:7" x14ac:dyDescent="0.2">
      <c r="A8" s="46" t="e">
        <f ca="1">OFFSET(fakturace!B21,fakturace!#REF!,0)</f>
        <v>#REF!</v>
      </c>
      <c r="B8" s="47" t="e">
        <f ca="1">OFFSET(fakturace!C21,fakturace!#REF!,0)</f>
        <v>#REF!</v>
      </c>
      <c r="C8" s="47" t="e">
        <f ca="1">OFFSET(fakturace!F21,fakturace!#REF!,0)</f>
        <v>#REF!</v>
      </c>
      <c r="E8" s="45" t="e">
        <f ca="1">OFFSET(fakturace!B20,fakturace!#REF!,0)</f>
        <v>#REF!</v>
      </c>
      <c r="F8" s="42" t="e">
        <f ca="1">OFFSET(fakturace!C20,fakturace!#REF!,0)</f>
        <v>#REF!</v>
      </c>
      <c r="G8" s="42" t="e">
        <f ca="1">OFFSET(fakturace!F20,fakturace!#REF!,0)</f>
        <v>#REF!</v>
      </c>
    </row>
    <row r="9" spans="1:7" x14ac:dyDescent="0.2">
      <c r="A9" s="46" t="e">
        <f ca="1">OFFSET(fakturace!B22,fakturace!#REF!,0)</f>
        <v>#REF!</v>
      </c>
      <c r="B9" s="47" t="e">
        <f ca="1">OFFSET(fakturace!C22,fakturace!#REF!,0)</f>
        <v>#REF!</v>
      </c>
      <c r="C9" s="47" t="e">
        <f ca="1">OFFSET(fakturace!F22,fakturace!#REF!,0)</f>
        <v>#REF!</v>
      </c>
      <c r="E9" s="45" t="e">
        <f ca="1">OFFSET(fakturace!B21,fakturace!#REF!,0)</f>
        <v>#REF!</v>
      </c>
      <c r="F9" s="42" t="e">
        <f ca="1">OFFSET(fakturace!C21,fakturace!#REF!,0)</f>
        <v>#REF!</v>
      </c>
      <c r="G9" s="42" t="e">
        <f ca="1">OFFSET(fakturace!F21,fakturace!#REF!,0)</f>
        <v>#REF!</v>
      </c>
    </row>
    <row r="10" spans="1:7" x14ac:dyDescent="0.2">
      <c r="A10" s="46" t="e">
        <f ca="1">OFFSET(fakturace!B23,fakturace!#REF!,0)</f>
        <v>#REF!</v>
      </c>
      <c r="B10" s="47" t="e">
        <f ca="1">OFFSET(fakturace!C23,fakturace!#REF!,0)</f>
        <v>#REF!</v>
      </c>
      <c r="C10" s="47" t="e">
        <f ca="1">OFFSET(fakturace!F23,fakturace!#REF!,0)</f>
        <v>#REF!</v>
      </c>
      <c r="E10" s="45" t="e">
        <f ca="1">OFFSET(fakturace!B22,fakturace!#REF!,0)</f>
        <v>#REF!</v>
      </c>
      <c r="F10" s="42" t="e">
        <f ca="1">OFFSET(fakturace!C22,fakturace!#REF!,0)</f>
        <v>#REF!</v>
      </c>
      <c r="G10" s="42" t="e">
        <f ca="1">OFFSET(fakturace!F22,fakturace!#REF!,0)</f>
        <v>#REF!</v>
      </c>
    </row>
    <row r="11" spans="1:7" x14ac:dyDescent="0.2">
      <c r="A11" s="46" t="e">
        <f ca="1">OFFSET(fakturace!B24,fakturace!#REF!,0)</f>
        <v>#REF!</v>
      </c>
      <c r="B11" s="47" t="e">
        <f ca="1">OFFSET(fakturace!C24,fakturace!#REF!,0)</f>
        <v>#REF!</v>
      </c>
      <c r="C11" s="47" t="e">
        <f ca="1">OFFSET(fakturace!F24,fakturace!#REF!,0)</f>
        <v>#REF!</v>
      </c>
      <c r="E11" s="45" t="e">
        <f ca="1">OFFSET(fakturace!B23,fakturace!#REF!,0)</f>
        <v>#REF!</v>
      </c>
      <c r="F11" s="42" t="e">
        <f ca="1">OFFSET(fakturace!C23,fakturace!#REF!,0)</f>
        <v>#REF!</v>
      </c>
      <c r="G11" s="42" t="e">
        <f ca="1">OFFSET(fakturace!F23,fakturace!#REF!,0)</f>
        <v>#REF!</v>
      </c>
    </row>
    <row r="12" spans="1:7" x14ac:dyDescent="0.2">
      <c r="A12" s="46" t="e">
        <f ca="1">OFFSET(fakturace!B25,fakturace!#REF!,0)</f>
        <v>#REF!</v>
      </c>
      <c r="B12" s="47" t="e">
        <f ca="1">OFFSET(fakturace!C25,fakturace!#REF!,0)</f>
        <v>#REF!</v>
      </c>
      <c r="C12" s="47" t="e">
        <f ca="1">OFFSET(fakturace!F25,fakturace!#REF!,0)</f>
        <v>#REF!</v>
      </c>
      <c r="E12" s="45" t="e">
        <f ca="1">OFFSET(fakturace!B24,fakturace!#REF!,0)</f>
        <v>#REF!</v>
      </c>
      <c r="F12" s="42" t="e">
        <f ca="1">OFFSET(fakturace!C24,fakturace!#REF!,0)</f>
        <v>#REF!</v>
      </c>
      <c r="G12" s="42" t="e">
        <f ca="1">OFFSET(fakturace!F24,fakturace!#REF!,0)</f>
        <v>#REF!</v>
      </c>
    </row>
    <row r="13" spans="1:7" x14ac:dyDescent="0.2">
      <c r="A13" s="46" t="e">
        <f ca="1">OFFSET(fakturace!B26,fakturace!#REF!,0)</f>
        <v>#REF!</v>
      </c>
      <c r="B13" s="47" t="e">
        <f ca="1">OFFSET(fakturace!C26,fakturace!#REF!,0)</f>
        <v>#REF!</v>
      </c>
      <c r="C13" s="47" t="e">
        <f ca="1">OFFSET(fakturace!F26,fakturace!#REF!,0)</f>
        <v>#REF!</v>
      </c>
      <c r="E13" s="45" t="e">
        <f ca="1">OFFSET(fakturace!B25,fakturace!#REF!,0)</f>
        <v>#REF!</v>
      </c>
      <c r="F13" s="42" t="e">
        <f ca="1">OFFSET(fakturace!C25,fakturace!#REF!,0)</f>
        <v>#REF!</v>
      </c>
      <c r="G13" s="42" t="e">
        <f ca="1">OFFSET(fakturace!F25,fakturace!#REF!,0)</f>
        <v>#REF!</v>
      </c>
    </row>
    <row r="14" spans="1:7" x14ac:dyDescent="0.2">
      <c r="A14" s="46" t="e">
        <f ca="1">OFFSET(fakturace!B27,fakturace!#REF!,0)</f>
        <v>#REF!</v>
      </c>
      <c r="B14" s="47" t="e">
        <f ca="1">OFFSET(fakturace!C27,fakturace!#REF!,0)</f>
        <v>#REF!</v>
      </c>
      <c r="C14" s="47" t="e">
        <f ca="1">OFFSET(fakturace!F27,fakturace!#REF!,0)</f>
        <v>#REF!</v>
      </c>
      <c r="E14" s="45" t="e">
        <f ca="1">OFFSET(fakturace!B26,fakturace!#REF!,0)</f>
        <v>#REF!</v>
      </c>
      <c r="F14" s="42" t="e">
        <f ca="1">OFFSET(fakturace!C26,fakturace!#REF!,0)</f>
        <v>#REF!</v>
      </c>
      <c r="G14" s="42" t="e">
        <f ca="1">OFFSET(fakturace!F26,fakturace!#REF!,0)</f>
        <v>#REF!</v>
      </c>
    </row>
    <row r="15" spans="1:7" x14ac:dyDescent="0.2">
      <c r="A15" s="46" t="e">
        <f ca="1">OFFSET(fakturace!B28,fakturace!#REF!,0)</f>
        <v>#REF!</v>
      </c>
      <c r="B15" s="47" t="e">
        <f ca="1">OFFSET(fakturace!C28,fakturace!#REF!,0)</f>
        <v>#REF!</v>
      </c>
      <c r="C15" s="47" t="e">
        <f ca="1">OFFSET(fakturace!F28,fakturace!#REF!,0)</f>
        <v>#REF!</v>
      </c>
      <c r="E15" s="45" t="e">
        <f ca="1">OFFSET(fakturace!B27,fakturace!#REF!,0)</f>
        <v>#REF!</v>
      </c>
      <c r="F15" s="42" t="e">
        <f ca="1">OFFSET(fakturace!C27,fakturace!#REF!,0)</f>
        <v>#REF!</v>
      </c>
      <c r="G15" s="42" t="e">
        <f ca="1">OFFSET(fakturace!F27,fakturace!#REF!,0)</f>
        <v>#REF!</v>
      </c>
    </row>
    <row r="16" spans="1:7" x14ac:dyDescent="0.2">
      <c r="A16" s="46" t="e">
        <f ca="1">OFFSET(fakturace!B29,fakturace!#REF!,0)</f>
        <v>#REF!</v>
      </c>
      <c r="B16" s="47" t="e">
        <f ca="1">OFFSET(fakturace!C29,fakturace!#REF!,0)</f>
        <v>#REF!</v>
      </c>
      <c r="C16" s="47" t="e">
        <f ca="1">OFFSET(fakturace!F29,fakturace!#REF!,0)</f>
        <v>#REF!</v>
      </c>
      <c r="E16" s="45" t="e">
        <f ca="1">OFFSET(fakturace!B28,fakturace!#REF!,0)</f>
        <v>#REF!</v>
      </c>
      <c r="F16" s="42" t="e">
        <f ca="1">OFFSET(fakturace!C28,fakturace!#REF!,0)</f>
        <v>#REF!</v>
      </c>
      <c r="G16" s="42" t="e">
        <f ca="1">OFFSET(fakturace!F28,fakturace!#REF!,0)</f>
        <v>#REF!</v>
      </c>
    </row>
    <row r="17" spans="1:7" x14ac:dyDescent="0.2">
      <c r="A17" s="46" t="e">
        <f ca="1">OFFSET(fakturace!B30,fakturace!#REF!,0)</f>
        <v>#REF!</v>
      </c>
      <c r="B17" s="47" t="e">
        <f ca="1">OFFSET(fakturace!C30,fakturace!#REF!,0)</f>
        <v>#REF!</v>
      </c>
      <c r="C17" s="47" t="e">
        <f ca="1">OFFSET(fakturace!F30,fakturace!#REF!,0)</f>
        <v>#REF!</v>
      </c>
      <c r="E17" s="45" t="e">
        <f ca="1">OFFSET(fakturace!B29,fakturace!#REF!,0)</f>
        <v>#REF!</v>
      </c>
      <c r="F17" s="42" t="e">
        <f ca="1">OFFSET(fakturace!C29,fakturace!#REF!,0)</f>
        <v>#REF!</v>
      </c>
      <c r="G17" s="42" t="e">
        <f ca="1">OFFSET(fakturace!F29,fakturace!#REF!,0)</f>
        <v>#REF!</v>
      </c>
    </row>
    <row r="18" spans="1:7" x14ac:dyDescent="0.2">
      <c r="A18" s="46" t="e">
        <f ca="1">OFFSET(fakturace!B31,fakturace!#REF!,0)</f>
        <v>#REF!</v>
      </c>
      <c r="B18" s="47" t="e">
        <f ca="1">OFFSET(fakturace!C31,fakturace!#REF!,0)</f>
        <v>#REF!</v>
      </c>
      <c r="C18" s="47" t="e">
        <f ca="1">OFFSET(fakturace!F31,fakturace!#REF!,0)</f>
        <v>#REF!</v>
      </c>
      <c r="E18" s="45" t="e">
        <f ca="1">OFFSET(fakturace!B30,fakturace!#REF!,0)</f>
        <v>#REF!</v>
      </c>
      <c r="F18" s="42" t="e">
        <f ca="1">OFFSET(fakturace!C30,fakturace!#REF!,0)</f>
        <v>#REF!</v>
      </c>
      <c r="G18" s="42" t="e">
        <f ca="1">OFFSET(fakturace!F30,fakturace!#REF!,0)</f>
        <v>#REF!</v>
      </c>
    </row>
    <row r="19" spans="1:7" x14ac:dyDescent="0.2">
      <c r="A19" s="46" t="e">
        <f ca="1">OFFSET(fakturace!B32,fakturace!#REF!,0)</f>
        <v>#REF!</v>
      </c>
      <c r="B19" s="47" t="e">
        <f ca="1">OFFSET(fakturace!C32,fakturace!#REF!,0)</f>
        <v>#REF!</v>
      </c>
      <c r="C19" s="47" t="e">
        <f ca="1">OFFSET(fakturace!F32,fakturace!#REF!,0)</f>
        <v>#REF!</v>
      </c>
      <c r="E19" s="45" t="e">
        <f ca="1">OFFSET(fakturace!B31,fakturace!#REF!,0)</f>
        <v>#REF!</v>
      </c>
      <c r="F19" s="42" t="e">
        <f ca="1">OFFSET(fakturace!C31,fakturace!#REF!,0)</f>
        <v>#REF!</v>
      </c>
      <c r="G19" s="42" t="e">
        <f ca="1">OFFSET(fakturace!F31,fakturace!#REF!,0)</f>
        <v>#REF!</v>
      </c>
    </row>
    <row r="20" spans="1:7" x14ac:dyDescent="0.2">
      <c r="A20" s="46" t="e">
        <f ca="1">OFFSET(fakturace!B33,fakturace!#REF!,0)</f>
        <v>#REF!</v>
      </c>
      <c r="B20" s="47" t="e">
        <f ca="1">OFFSET(fakturace!C33,fakturace!#REF!,0)</f>
        <v>#REF!</v>
      </c>
      <c r="C20" s="47" t="e">
        <f ca="1">OFFSET(fakturace!F33,fakturace!#REF!,0)</f>
        <v>#REF!</v>
      </c>
      <c r="E20" s="45" t="e">
        <f ca="1">OFFSET(fakturace!B32,fakturace!#REF!,0)</f>
        <v>#REF!</v>
      </c>
      <c r="F20" s="42" t="e">
        <f ca="1">OFFSET(fakturace!C32,fakturace!#REF!,0)</f>
        <v>#REF!</v>
      </c>
      <c r="G20" s="42" t="e">
        <f ca="1">OFFSET(fakturace!F32,fakturace!#REF!,0)</f>
        <v>#REF!</v>
      </c>
    </row>
    <row r="21" spans="1:7" x14ac:dyDescent="0.2">
      <c r="A21" s="46" t="e">
        <f ca="1">OFFSET(fakturace!B34,fakturace!#REF!,0)</f>
        <v>#REF!</v>
      </c>
      <c r="B21" s="47" t="e">
        <f ca="1">OFFSET(fakturace!C34,fakturace!#REF!,0)</f>
        <v>#REF!</v>
      </c>
      <c r="C21" s="47" t="e">
        <f ca="1">OFFSET(fakturace!F34,fakturace!#REF!,0)</f>
        <v>#REF!</v>
      </c>
      <c r="E21" s="45" t="e">
        <f ca="1">OFFSET(fakturace!B33,fakturace!#REF!,0)</f>
        <v>#REF!</v>
      </c>
      <c r="F21" s="42" t="e">
        <f ca="1">OFFSET(fakturace!C33,fakturace!#REF!,0)</f>
        <v>#REF!</v>
      </c>
      <c r="G21" s="42" t="e">
        <f ca="1">OFFSET(fakturace!F33,fakturace!#REF!,0)</f>
        <v>#REF!</v>
      </c>
    </row>
    <row r="22" spans="1:7" x14ac:dyDescent="0.2">
      <c r="A22" s="46" t="e">
        <f ca="1">OFFSET(fakturace!B35,fakturace!#REF!,0)</f>
        <v>#REF!</v>
      </c>
      <c r="B22" s="47" t="e">
        <f ca="1">OFFSET(fakturace!C35,fakturace!#REF!,0)</f>
        <v>#REF!</v>
      </c>
      <c r="C22" s="47" t="e">
        <f ca="1">OFFSET(fakturace!F35,fakturace!#REF!,0)</f>
        <v>#REF!</v>
      </c>
      <c r="E22" s="45" t="e">
        <f ca="1">OFFSET(fakturace!B34,fakturace!#REF!,0)</f>
        <v>#REF!</v>
      </c>
      <c r="F22" s="42" t="e">
        <f ca="1">OFFSET(fakturace!C34,fakturace!#REF!,0)</f>
        <v>#REF!</v>
      </c>
      <c r="G22" s="42" t="e">
        <f ca="1">OFFSET(fakturace!F34,fakturace!#REF!,0)</f>
        <v>#REF!</v>
      </c>
    </row>
    <row r="23" spans="1:7" x14ac:dyDescent="0.2">
      <c r="A23" s="46" t="e">
        <f ca="1">OFFSET(fakturace!B36,fakturace!#REF!,0)</f>
        <v>#REF!</v>
      </c>
      <c r="B23" s="47" t="e">
        <f ca="1">OFFSET(fakturace!C36,fakturace!#REF!,0)</f>
        <v>#REF!</v>
      </c>
      <c r="C23" s="47" t="e">
        <f ca="1">OFFSET(fakturace!F36,fakturace!#REF!,0)</f>
        <v>#REF!</v>
      </c>
      <c r="E23" s="45" t="e">
        <f ca="1">OFFSET(fakturace!B35,fakturace!#REF!,0)</f>
        <v>#REF!</v>
      </c>
      <c r="F23" s="42" t="e">
        <f ca="1">OFFSET(fakturace!C35,fakturace!#REF!,0)</f>
        <v>#REF!</v>
      </c>
      <c r="G23" s="42" t="e">
        <f ca="1">OFFSET(fakturace!F35,fakturace!#REF!,0)</f>
        <v>#REF!</v>
      </c>
    </row>
    <row r="24" spans="1:7" x14ac:dyDescent="0.2">
      <c r="A24" s="46" t="e">
        <f ca="1">OFFSET(fakturace!B37,fakturace!#REF!,0)</f>
        <v>#REF!</v>
      </c>
      <c r="B24" s="47" t="e">
        <f ca="1">OFFSET(fakturace!C37,fakturace!#REF!,0)</f>
        <v>#REF!</v>
      </c>
      <c r="C24" s="47" t="e">
        <f ca="1">OFFSET(fakturace!F37,fakturace!#REF!,0)</f>
        <v>#REF!</v>
      </c>
      <c r="E24" s="45" t="e">
        <f ca="1">OFFSET(fakturace!B36,fakturace!#REF!,0)</f>
        <v>#REF!</v>
      </c>
      <c r="F24" s="42" t="e">
        <f ca="1">OFFSET(fakturace!C36,fakturace!#REF!,0)</f>
        <v>#REF!</v>
      </c>
      <c r="G24" s="42" t="e">
        <f ca="1">OFFSET(fakturace!F36,fakturace!#REF!,0)</f>
        <v>#REF!</v>
      </c>
    </row>
    <row r="25" spans="1:7" x14ac:dyDescent="0.2">
      <c r="A25" s="46" t="e">
        <f ca="1">OFFSET(fakturace!B38,fakturace!#REF!,0)</f>
        <v>#REF!</v>
      </c>
      <c r="B25" s="47" t="e">
        <f ca="1">OFFSET(fakturace!C38,fakturace!#REF!,0)</f>
        <v>#REF!</v>
      </c>
      <c r="C25" s="47" t="e">
        <f ca="1">OFFSET(fakturace!F38,fakturace!#REF!,0)</f>
        <v>#REF!</v>
      </c>
      <c r="E25" s="45" t="e">
        <f ca="1">OFFSET(fakturace!B37,fakturace!#REF!,0)</f>
        <v>#REF!</v>
      </c>
      <c r="F25" s="42" t="e">
        <f ca="1">OFFSET(fakturace!C37,fakturace!#REF!,0)</f>
        <v>#REF!</v>
      </c>
      <c r="G25" s="42" t="e">
        <f ca="1">OFFSET(fakturace!F37,fakturace!#REF!,0)</f>
        <v>#REF!</v>
      </c>
    </row>
    <row r="26" spans="1:7" x14ac:dyDescent="0.2">
      <c r="A26" s="46" t="e">
        <f ca="1">OFFSET(fakturace!B39,fakturace!#REF!,0)</f>
        <v>#REF!</v>
      </c>
      <c r="B26" s="47" t="e">
        <f ca="1">OFFSET(fakturace!C39,fakturace!#REF!,0)</f>
        <v>#REF!</v>
      </c>
      <c r="C26" s="47" t="e">
        <f ca="1">OFFSET(fakturace!F39,fakturace!#REF!,0)</f>
        <v>#REF!</v>
      </c>
      <c r="E26" s="45" t="e">
        <f ca="1">OFFSET(fakturace!B38,fakturace!#REF!,0)</f>
        <v>#REF!</v>
      </c>
      <c r="F26" s="42" t="e">
        <f ca="1">OFFSET(fakturace!C38,fakturace!#REF!,0)</f>
        <v>#REF!</v>
      </c>
      <c r="G26" s="42" t="e">
        <f ca="1">OFFSET(fakturace!F38,fakturace!#REF!,0)</f>
        <v>#REF!</v>
      </c>
    </row>
    <row r="27" spans="1:7" x14ac:dyDescent="0.2">
      <c r="A27" s="46" t="e">
        <f ca="1">OFFSET(fakturace!B40,fakturace!#REF!,0)</f>
        <v>#REF!</v>
      </c>
      <c r="B27" s="47" t="e">
        <f ca="1">OFFSET(fakturace!C40,fakturace!#REF!,0)</f>
        <v>#REF!</v>
      </c>
      <c r="C27" s="47" t="e">
        <f ca="1">OFFSET(fakturace!F40,fakturace!#REF!,0)</f>
        <v>#REF!</v>
      </c>
      <c r="E27" s="45" t="e">
        <f ca="1">OFFSET(fakturace!B39,fakturace!#REF!,0)</f>
        <v>#REF!</v>
      </c>
      <c r="F27" s="42" t="e">
        <f ca="1">OFFSET(fakturace!C39,fakturace!#REF!,0)</f>
        <v>#REF!</v>
      </c>
      <c r="G27" s="42" t="e">
        <f ca="1">OFFSET(fakturace!F39,fakturace!#REF!,0)</f>
        <v>#REF!</v>
      </c>
    </row>
    <row r="28" spans="1:7" x14ac:dyDescent="0.2">
      <c r="A28" s="46" t="e">
        <f ca="1">OFFSET(fakturace!B41,fakturace!#REF!,0)</f>
        <v>#REF!</v>
      </c>
      <c r="B28" s="47" t="e">
        <f ca="1">OFFSET(fakturace!C41,fakturace!#REF!,0)</f>
        <v>#REF!</v>
      </c>
      <c r="C28" s="47" t="e">
        <f ca="1">OFFSET(fakturace!F41,fakturace!#REF!,0)</f>
        <v>#REF!</v>
      </c>
      <c r="E28" s="45" t="e">
        <f ca="1">OFFSET(fakturace!B40,fakturace!#REF!,0)</f>
        <v>#REF!</v>
      </c>
      <c r="F28" s="42" t="e">
        <f ca="1">OFFSET(fakturace!C40,fakturace!#REF!,0)</f>
        <v>#REF!</v>
      </c>
      <c r="G28" s="42" t="e">
        <f ca="1">OFFSET(fakturace!F40,fakturace!#REF!,0)</f>
        <v>#REF!</v>
      </c>
    </row>
    <row r="29" spans="1:7" x14ac:dyDescent="0.2">
      <c r="A29" s="46" t="e">
        <f ca="1">OFFSET(fakturace!B42,fakturace!#REF!,0)</f>
        <v>#REF!</v>
      </c>
      <c r="B29" s="47" t="e">
        <f ca="1">OFFSET(fakturace!C42,fakturace!#REF!,0)</f>
        <v>#REF!</v>
      </c>
      <c r="C29" s="47" t="e">
        <f ca="1">OFFSET(fakturace!F42,fakturace!#REF!,0)</f>
        <v>#REF!</v>
      </c>
      <c r="E29" s="45" t="e">
        <f ca="1">OFFSET(fakturace!B41,fakturace!#REF!,0)</f>
        <v>#REF!</v>
      </c>
      <c r="F29" s="42" t="e">
        <f ca="1">OFFSET(fakturace!C41,fakturace!#REF!,0)</f>
        <v>#REF!</v>
      </c>
      <c r="G29" s="42" t="e">
        <f ca="1">OFFSET(fakturace!F41,fakturace!#REF!,0)</f>
        <v>#REF!</v>
      </c>
    </row>
    <row r="30" spans="1:7" x14ac:dyDescent="0.2">
      <c r="A30" s="46" t="e">
        <f ca="1">OFFSET(fakturace!B43,fakturace!#REF!,0)</f>
        <v>#REF!</v>
      </c>
      <c r="B30" s="47" t="e">
        <f ca="1">OFFSET(fakturace!C43,fakturace!#REF!,0)</f>
        <v>#REF!</v>
      </c>
      <c r="C30" s="47" t="e">
        <f ca="1">OFFSET(fakturace!F43,fakturace!#REF!,0)</f>
        <v>#REF!</v>
      </c>
      <c r="E30" s="45" t="e">
        <f ca="1">OFFSET(fakturace!B42,fakturace!#REF!,0)</f>
        <v>#REF!</v>
      </c>
      <c r="F30" s="42" t="e">
        <f ca="1">OFFSET(fakturace!C42,fakturace!#REF!,0)</f>
        <v>#REF!</v>
      </c>
      <c r="G30" s="42" t="e">
        <f ca="1">OFFSET(fakturace!F42,fakturace!#REF!,0)</f>
        <v>#REF!</v>
      </c>
    </row>
    <row r="31" spans="1:7" x14ac:dyDescent="0.2">
      <c r="A31" s="46" t="e">
        <f ca="1">OFFSET(fakturace!B44,fakturace!#REF!,0)</f>
        <v>#REF!</v>
      </c>
      <c r="B31" s="47" t="e">
        <f ca="1">OFFSET(fakturace!C44,fakturace!#REF!,0)</f>
        <v>#REF!</v>
      </c>
      <c r="C31" s="47" t="e">
        <f ca="1">OFFSET(fakturace!F44,fakturace!#REF!,0)</f>
        <v>#REF!</v>
      </c>
      <c r="E31" s="45" t="e">
        <f ca="1">OFFSET(fakturace!B43,fakturace!#REF!,0)</f>
        <v>#REF!</v>
      </c>
      <c r="F31" s="42" t="e">
        <f ca="1">OFFSET(fakturace!C43,fakturace!#REF!,0)</f>
        <v>#REF!</v>
      </c>
      <c r="G31" s="42" t="e">
        <f ca="1">OFFSET(fakturace!F43,fakturace!#REF!,0)</f>
        <v>#REF!</v>
      </c>
    </row>
    <row r="32" spans="1:7" x14ac:dyDescent="0.2">
      <c r="A32" s="46" t="e">
        <f ca="1">OFFSET(fakturace!B45,fakturace!#REF!,0)</f>
        <v>#REF!</v>
      </c>
      <c r="B32" s="47" t="e">
        <f ca="1">OFFSET(fakturace!C45,fakturace!#REF!,0)</f>
        <v>#REF!</v>
      </c>
      <c r="C32" s="47" t="e">
        <f ca="1">OFFSET(fakturace!F45,fakturace!#REF!,0)</f>
        <v>#REF!</v>
      </c>
      <c r="E32" s="45" t="e">
        <f ca="1">OFFSET(fakturace!B44,fakturace!#REF!,0)</f>
        <v>#REF!</v>
      </c>
      <c r="F32" s="42" t="e">
        <f ca="1">OFFSET(fakturace!C44,fakturace!#REF!,0)</f>
        <v>#REF!</v>
      </c>
      <c r="G32" s="42" t="e">
        <f ca="1">OFFSET(fakturace!F44,fakturace!#REF!,0)</f>
        <v>#REF!</v>
      </c>
    </row>
    <row r="33" spans="1:7" x14ac:dyDescent="0.2">
      <c r="A33" s="46" t="e">
        <f ca="1">OFFSET(fakturace!B46,fakturace!#REF!,0)</f>
        <v>#REF!</v>
      </c>
      <c r="B33" s="47" t="e">
        <f ca="1">OFFSET(fakturace!C46,fakturace!#REF!,0)</f>
        <v>#REF!</v>
      </c>
      <c r="C33" s="47" t="e">
        <f ca="1">OFFSET(fakturace!F46,fakturace!#REF!,0)</f>
        <v>#REF!</v>
      </c>
      <c r="E33" s="45" t="e">
        <f ca="1">OFFSET(fakturace!B45,fakturace!#REF!,0)</f>
        <v>#REF!</v>
      </c>
      <c r="F33" s="42" t="e">
        <f ca="1">OFFSET(fakturace!C45,fakturace!#REF!,0)</f>
        <v>#REF!</v>
      </c>
      <c r="G33" s="42" t="e">
        <f ca="1">OFFSET(fakturace!F45,fakturace!#REF!,0)</f>
        <v>#REF!</v>
      </c>
    </row>
    <row r="34" spans="1:7" x14ac:dyDescent="0.2">
      <c r="A34" s="46" t="e">
        <f ca="1">OFFSET(fakturace!B47,fakturace!#REF!,0)</f>
        <v>#REF!</v>
      </c>
      <c r="B34" s="47" t="e">
        <f ca="1">OFFSET(fakturace!C47,fakturace!#REF!,0)</f>
        <v>#REF!</v>
      </c>
      <c r="C34" s="47" t="e">
        <f ca="1">OFFSET(fakturace!F47,fakturace!#REF!,0)</f>
        <v>#REF!</v>
      </c>
      <c r="E34" s="45" t="e">
        <f ca="1">OFFSET(fakturace!B46,fakturace!#REF!,0)</f>
        <v>#REF!</v>
      </c>
      <c r="F34" s="42" t="e">
        <f ca="1">OFFSET(fakturace!C46,fakturace!#REF!,0)</f>
        <v>#REF!</v>
      </c>
      <c r="G34" s="42" t="e">
        <f ca="1">OFFSET(fakturace!F46,fakturace!#REF!,0)</f>
        <v>#REF!</v>
      </c>
    </row>
    <row r="35" spans="1:7" x14ac:dyDescent="0.2">
      <c r="A35" s="46" t="e">
        <f ca="1">OFFSET(fakturace!B48,fakturace!#REF!,0)</f>
        <v>#REF!</v>
      </c>
      <c r="B35" s="47" t="e">
        <f ca="1">OFFSET(fakturace!C48,fakturace!#REF!,0)</f>
        <v>#REF!</v>
      </c>
      <c r="C35" s="47" t="e">
        <f ca="1">OFFSET(fakturace!F48,fakturace!#REF!,0)</f>
        <v>#REF!</v>
      </c>
      <c r="E35" s="45" t="e">
        <f ca="1">OFFSET(fakturace!B47,fakturace!#REF!,0)</f>
        <v>#REF!</v>
      </c>
      <c r="F35" s="42" t="e">
        <f ca="1">OFFSET(fakturace!C47,fakturace!#REF!,0)</f>
        <v>#REF!</v>
      </c>
      <c r="G35" s="42" t="e">
        <f ca="1">OFFSET(fakturace!F47,fakturace!#REF!,0)</f>
        <v>#REF!</v>
      </c>
    </row>
    <row r="36" spans="1:7" x14ac:dyDescent="0.2">
      <c r="A36" s="46" t="e">
        <f ca="1">OFFSET(fakturace!B49,fakturace!#REF!,0)</f>
        <v>#REF!</v>
      </c>
      <c r="B36" s="47" t="e">
        <f ca="1">OFFSET(fakturace!C49,fakturace!#REF!,0)</f>
        <v>#REF!</v>
      </c>
      <c r="C36" s="47" t="e">
        <f ca="1">OFFSET(fakturace!F49,fakturace!#REF!,0)</f>
        <v>#REF!</v>
      </c>
      <c r="E36" s="45" t="e">
        <f ca="1">OFFSET(fakturace!B48,fakturace!#REF!,0)</f>
        <v>#REF!</v>
      </c>
      <c r="F36" s="42" t="e">
        <f ca="1">OFFSET(fakturace!C48,fakturace!#REF!,0)</f>
        <v>#REF!</v>
      </c>
      <c r="G36" s="42" t="e">
        <f ca="1">OFFSET(fakturace!F48,fakturace!#REF!,0)</f>
        <v>#REF!</v>
      </c>
    </row>
    <row r="37" spans="1:7" x14ac:dyDescent="0.2">
      <c r="A37" s="46" t="e">
        <f ca="1">OFFSET(fakturace!B50,fakturace!#REF!,0)</f>
        <v>#REF!</v>
      </c>
      <c r="B37" s="47" t="e">
        <f ca="1">OFFSET(fakturace!C50,fakturace!#REF!,0)</f>
        <v>#REF!</v>
      </c>
      <c r="C37" s="47" t="e">
        <f ca="1">OFFSET(fakturace!F50,fakturace!#REF!,0)</f>
        <v>#REF!</v>
      </c>
      <c r="E37" s="45" t="e">
        <f ca="1">OFFSET(fakturace!B49,fakturace!#REF!,0)</f>
        <v>#REF!</v>
      </c>
      <c r="F37" s="42" t="e">
        <f ca="1">OFFSET(fakturace!C49,fakturace!#REF!,0)</f>
        <v>#REF!</v>
      </c>
      <c r="G37" s="42" t="e">
        <f ca="1">OFFSET(fakturace!F49,fakturace!#REF!,0)</f>
        <v>#REF!</v>
      </c>
    </row>
    <row r="38" spans="1:7" x14ac:dyDescent="0.2">
      <c r="A38" s="46" t="e">
        <f ca="1">OFFSET(fakturace!B51,fakturace!#REF!,0)</f>
        <v>#REF!</v>
      </c>
      <c r="B38" s="47" t="e">
        <f ca="1">OFFSET(fakturace!C51,fakturace!#REF!,0)</f>
        <v>#REF!</v>
      </c>
      <c r="C38" s="47" t="e">
        <f ca="1">OFFSET(fakturace!F51,fakturace!#REF!,0)</f>
        <v>#REF!</v>
      </c>
      <c r="E38" s="45" t="e">
        <f ca="1">OFFSET(fakturace!B50,fakturace!#REF!,0)</f>
        <v>#REF!</v>
      </c>
      <c r="F38" s="42" t="e">
        <f ca="1">OFFSET(fakturace!C50,fakturace!#REF!,0)</f>
        <v>#REF!</v>
      </c>
      <c r="G38" s="42" t="e">
        <f ca="1">OFFSET(fakturace!F50,fakturace!#REF!,0)</f>
        <v>#REF!</v>
      </c>
    </row>
    <row r="39" spans="1:7" x14ac:dyDescent="0.2">
      <c r="A39" s="46" t="e">
        <f ca="1">OFFSET(fakturace!B52,fakturace!#REF!,0)</f>
        <v>#REF!</v>
      </c>
      <c r="B39" s="47" t="e">
        <f ca="1">OFFSET(fakturace!C52,fakturace!#REF!,0)</f>
        <v>#REF!</v>
      </c>
      <c r="C39" s="47" t="e">
        <f ca="1">OFFSET(fakturace!F52,fakturace!#REF!,0)</f>
        <v>#REF!</v>
      </c>
      <c r="E39" s="45" t="e">
        <f ca="1">OFFSET(fakturace!B51,fakturace!#REF!,0)</f>
        <v>#REF!</v>
      </c>
      <c r="F39" s="42" t="e">
        <f ca="1">OFFSET(fakturace!C51,fakturace!#REF!,0)</f>
        <v>#REF!</v>
      </c>
      <c r="G39" s="42" t="e">
        <f ca="1">OFFSET(fakturace!F51,fakturace!#REF!,0)</f>
        <v>#REF!</v>
      </c>
    </row>
    <row r="40" spans="1:7" x14ac:dyDescent="0.2">
      <c r="A40" s="46" t="e">
        <f ca="1">OFFSET(fakturace!B53,fakturace!#REF!,0)</f>
        <v>#REF!</v>
      </c>
      <c r="B40" s="47" t="e">
        <f ca="1">OFFSET(fakturace!C53,fakturace!#REF!,0)</f>
        <v>#REF!</v>
      </c>
      <c r="C40" s="47" t="e">
        <f ca="1">OFFSET(fakturace!F53,fakturace!#REF!,0)</f>
        <v>#REF!</v>
      </c>
      <c r="E40" s="45" t="e">
        <f ca="1">OFFSET(fakturace!B52,fakturace!#REF!,0)</f>
        <v>#REF!</v>
      </c>
      <c r="F40" s="42" t="e">
        <f ca="1">OFFSET(fakturace!C52,fakturace!#REF!,0)</f>
        <v>#REF!</v>
      </c>
      <c r="G40" s="42" t="e">
        <f ca="1">OFFSET(fakturace!F52,fakturace!#REF!,0)</f>
        <v>#REF!</v>
      </c>
    </row>
    <row r="41" spans="1:7" x14ac:dyDescent="0.2">
      <c r="A41" s="46" t="e">
        <f ca="1">OFFSET(fakturace!B54,fakturace!#REF!,0)</f>
        <v>#REF!</v>
      </c>
      <c r="B41" s="47" t="e">
        <f ca="1">OFFSET(fakturace!C54,fakturace!#REF!,0)</f>
        <v>#REF!</v>
      </c>
      <c r="C41" s="47" t="e">
        <f ca="1">OFFSET(fakturace!F54,fakturace!#REF!,0)</f>
        <v>#REF!</v>
      </c>
      <c r="E41" s="45" t="e">
        <f ca="1">OFFSET(fakturace!B53,fakturace!#REF!,0)</f>
        <v>#REF!</v>
      </c>
      <c r="F41" s="42" t="e">
        <f ca="1">OFFSET(fakturace!C53,fakturace!#REF!,0)</f>
        <v>#REF!</v>
      </c>
      <c r="G41" s="42" t="e">
        <f ca="1">OFFSET(fakturace!F53,fakturace!#REF!,0)</f>
        <v>#REF!</v>
      </c>
    </row>
    <row r="42" spans="1:7" x14ac:dyDescent="0.2">
      <c r="A42" s="46" t="e">
        <f ca="1">OFFSET(fakturace!B55,fakturace!#REF!,0)</f>
        <v>#REF!</v>
      </c>
      <c r="B42" s="47" t="e">
        <f ca="1">OFFSET(fakturace!C55,fakturace!#REF!,0)</f>
        <v>#REF!</v>
      </c>
      <c r="C42" s="47" t="e">
        <f ca="1">OFFSET(fakturace!F55,fakturace!#REF!,0)</f>
        <v>#REF!</v>
      </c>
      <c r="E42" s="45" t="e">
        <f ca="1">OFFSET(fakturace!B54,fakturace!#REF!,0)</f>
        <v>#REF!</v>
      </c>
      <c r="F42" s="42" t="e">
        <f ca="1">OFFSET(fakturace!C54,fakturace!#REF!,0)</f>
        <v>#REF!</v>
      </c>
      <c r="G42" s="42" t="e">
        <f ca="1">OFFSET(fakturace!F54,fakturace!#REF!,0)</f>
        <v>#REF!</v>
      </c>
    </row>
    <row r="43" spans="1:7" x14ac:dyDescent="0.2">
      <c r="A43" s="46" t="e">
        <f ca="1">OFFSET(fakturace!B56,fakturace!#REF!,0)</f>
        <v>#REF!</v>
      </c>
      <c r="B43" s="47" t="e">
        <f ca="1">OFFSET(fakturace!C56,fakturace!#REF!,0)</f>
        <v>#REF!</v>
      </c>
      <c r="C43" s="47" t="e">
        <f ca="1">OFFSET(fakturace!F56,fakturace!#REF!,0)</f>
        <v>#REF!</v>
      </c>
      <c r="E43" s="45" t="e">
        <f ca="1">OFFSET(fakturace!B55,fakturace!#REF!,0)</f>
        <v>#REF!</v>
      </c>
      <c r="F43" s="42" t="e">
        <f ca="1">OFFSET(fakturace!C55,fakturace!#REF!,0)</f>
        <v>#REF!</v>
      </c>
      <c r="G43" s="42" t="e">
        <f ca="1">OFFSET(fakturace!F55,fakturace!#REF!,0)</f>
        <v>#REF!</v>
      </c>
    </row>
    <row r="44" spans="1:7" x14ac:dyDescent="0.2">
      <c r="A44" s="46" t="e">
        <f ca="1">OFFSET(fakturace!B57,fakturace!#REF!,0)</f>
        <v>#REF!</v>
      </c>
      <c r="B44" s="47" t="e">
        <f ca="1">OFFSET(fakturace!C57,fakturace!#REF!,0)</f>
        <v>#REF!</v>
      </c>
      <c r="C44" s="47" t="e">
        <f ca="1">OFFSET(fakturace!F57,fakturace!#REF!,0)</f>
        <v>#REF!</v>
      </c>
      <c r="E44" s="45" t="e">
        <f ca="1">OFFSET(fakturace!B56,fakturace!#REF!,0)</f>
        <v>#REF!</v>
      </c>
      <c r="F44" s="42" t="e">
        <f ca="1">OFFSET(fakturace!C56,fakturace!#REF!,0)</f>
        <v>#REF!</v>
      </c>
      <c r="G44" s="42" t="e">
        <f ca="1">OFFSET(fakturace!F56,fakturace!#REF!,0)</f>
        <v>#REF!</v>
      </c>
    </row>
    <row r="45" spans="1:7" x14ac:dyDescent="0.2">
      <c r="A45" s="46" t="e">
        <f ca="1">OFFSET(fakturace!B58,fakturace!#REF!,0)</f>
        <v>#REF!</v>
      </c>
      <c r="B45" s="47" t="e">
        <f ca="1">OFFSET(fakturace!C58,fakturace!#REF!,0)</f>
        <v>#REF!</v>
      </c>
      <c r="C45" s="47" t="e">
        <f ca="1">OFFSET(fakturace!F58,fakturace!#REF!,0)</f>
        <v>#REF!</v>
      </c>
      <c r="E45" s="45" t="e">
        <f ca="1">OFFSET(fakturace!B57,fakturace!#REF!,0)</f>
        <v>#REF!</v>
      </c>
      <c r="F45" s="42" t="e">
        <f ca="1">OFFSET(fakturace!C57,fakturace!#REF!,0)</f>
        <v>#REF!</v>
      </c>
      <c r="G45" s="42" t="e">
        <f ca="1">OFFSET(fakturace!F57,fakturace!#REF!,0)</f>
        <v>#REF!</v>
      </c>
    </row>
    <row r="46" spans="1:7" x14ac:dyDescent="0.2">
      <c r="A46" s="46" t="e">
        <f ca="1">OFFSET(fakturace!B59,fakturace!#REF!,0)</f>
        <v>#REF!</v>
      </c>
      <c r="B46" s="47" t="e">
        <f ca="1">OFFSET(fakturace!C59,fakturace!#REF!,0)</f>
        <v>#REF!</v>
      </c>
      <c r="C46" s="47" t="e">
        <f ca="1">OFFSET(fakturace!F59,fakturace!#REF!,0)</f>
        <v>#REF!</v>
      </c>
      <c r="E46" s="45" t="e">
        <f ca="1">OFFSET(fakturace!B58,fakturace!#REF!,0)</f>
        <v>#REF!</v>
      </c>
      <c r="F46" s="42" t="e">
        <f ca="1">OFFSET(fakturace!C58,fakturace!#REF!,0)</f>
        <v>#REF!</v>
      </c>
      <c r="G46" s="42" t="e">
        <f ca="1">OFFSET(fakturace!F58,fakturace!#REF!,0)</f>
        <v>#REF!</v>
      </c>
    </row>
    <row r="47" spans="1:7" x14ac:dyDescent="0.2">
      <c r="A47" s="46" t="e">
        <f ca="1">OFFSET(fakturace!B60,fakturace!#REF!,0)</f>
        <v>#REF!</v>
      </c>
      <c r="B47" s="47" t="e">
        <f ca="1">OFFSET(fakturace!C60,fakturace!#REF!,0)</f>
        <v>#REF!</v>
      </c>
      <c r="C47" s="47" t="e">
        <f ca="1">OFFSET(fakturace!F60,fakturace!#REF!,0)</f>
        <v>#REF!</v>
      </c>
      <c r="E47" s="45" t="e">
        <f ca="1">OFFSET(fakturace!B59,fakturace!#REF!,0)</f>
        <v>#REF!</v>
      </c>
      <c r="F47" s="42" t="e">
        <f ca="1">OFFSET(fakturace!C59,fakturace!#REF!,0)</f>
        <v>#REF!</v>
      </c>
      <c r="G47" s="42" t="e">
        <f ca="1">OFFSET(fakturace!F59,fakturace!#REF!,0)</f>
        <v>#REF!</v>
      </c>
    </row>
    <row r="48" spans="1:7" x14ac:dyDescent="0.2">
      <c r="A48" s="46" t="e">
        <f ca="1">OFFSET(fakturace!B61,fakturace!#REF!,0)</f>
        <v>#REF!</v>
      </c>
      <c r="B48" s="47" t="e">
        <f ca="1">OFFSET(fakturace!C61,fakturace!#REF!,0)</f>
        <v>#REF!</v>
      </c>
      <c r="C48" s="47" t="e">
        <f ca="1">OFFSET(fakturace!F61,fakturace!#REF!,0)</f>
        <v>#REF!</v>
      </c>
      <c r="E48" s="45" t="e">
        <f ca="1">OFFSET(fakturace!B60,fakturace!#REF!,0)</f>
        <v>#REF!</v>
      </c>
      <c r="F48" s="42" t="e">
        <f ca="1">OFFSET(fakturace!C60,fakturace!#REF!,0)</f>
        <v>#REF!</v>
      </c>
      <c r="G48" s="42" t="e">
        <f ca="1">OFFSET(fakturace!F60,fakturace!#REF!,0)</f>
        <v>#REF!</v>
      </c>
    </row>
    <row r="49" spans="1:7" x14ac:dyDescent="0.2">
      <c r="A49" s="46" t="e">
        <f ca="1">OFFSET(fakturace!B62,fakturace!#REF!,0)</f>
        <v>#REF!</v>
      </c>
      <c r="B49" s="47" t="e">
        <f ca="1">OFFSET(fakturace!C62,fakturace!#REF!,0)</f>
        <v>#REF!</v>
      </c>
      <c r="C49" s="47" t="e">
        <f ca="1">OFFSET(fakturace!F62,fakturace!#REF!,0)</f>
        <v>#REF!</v>
      </c>
      <c r="E49" s="45" t="e">
        <f ca="1">OFFSET(fakturace!B61,fakturace!#REF!,0)</f>
        <v>#REF!</v>
      </c>
      <c r="F49" s="42" t="e">
        <f ca="1">OFFSET(fakturace!C61,fakturace!#REF!,0)</f>
        <v>#REF!</v>
      </c>
      <c r="G49" s="42" t="e">
        <f ca="1">OFFSET(fakturace!F61,fakturace!#REF!,0)</f>
        <v>#REF!</v>
      </c>
    </row>
    <row r="50" spans="1:7" x14ac:dyDescent="0.2">
      <c r="A50" s="46" t="e">
        <f ca="1">OFFSET(fakturace!B63,fakturace!#REF!,0)</f>
        <v>#REF!</v>
      </c>
      <c r="B50" s="47" t="e">
        <f ca="1">OFFSET(fakturace!C63,fakturace!#REF!,0)</f>
        <v>#REF!</v>
      </c>
      <c r="C50" s="47" t="e">
        <f ca="1">OFFSET(fakturace!F63,fakturace!#REF!,0)</f>
        <v>#REF!</v>
      </c>
      <c r="E50" s="45" t="e">
        <f ca="1">OFFSET(fakturace!B62,fakturace!#REF!,0)</f>
        <v>#REF!</v>
      </c>
      <c r="F50" s="42" t="e">
        <f ca="1">OFFSET(fakturace!C62,fakturace!#REF!,0)</f>
        <v>#REF!</v>
      </c>
      <c r="G50" s="42" t="e">
        <f ca="1">OFFSET(fakturace!F62,fakturace!#REF!,0)</f>
        <v>#REF!</v>
      </c>
    </row>
    <row r="51" spans="1:7" x14ac:dyDescent="0.2">
      <c r="A51" s="46" t="e">
        <f ca="1">OFFSET(fakturace!B64,fakturace!#REF!,0)</f>
        <v>#REF!</v>
      </c>
      <c r="B51" s="47" t="e">
        <f ca="1">OFFSET(fakturace!C64,fakturace!#REF!,0)</f>
        <v>#REF!</v>
      </c>
      <c r="C51" s="47" t="e">
        <f ca="1">OFFSET(fakturace!F64,fakturace!#REF!,0)</f>
        <v>#REF!</v>
      </c>
      <c r="E51" s="45" t="e">
        <f ca="1">OFFSET(fakturace!B63,fakturace!#REF!,0)</f>
        <v>#REF!</v>
      </c>
      <c r="F51" s="42" t="e">
        <f ca="1">OFFSET(fakturace!C63,fakturace!#REF!,0)</f>
        <v>#REF!</v>
      </c>
      <c r="G51" s="42" t="e">
        <f ca="1">OFFSET(fakturace!F63,fakturace!#REF!,0)</f>
        <v>#REF!</v>
      </c>
    </row>
    <row r="52" spans="1:7" x14ac:dyDescent="0.2">
      <c r="A52" s="46" t="e">
        <f ca="1">OFFSET(fakturace!B65,fakturace!#REF!,0)</f>
        <v>#REF!</v>
      </c>
      <c r="B52" s="47" t="e">
        <f ca="1">OFFSET(fakturace!C65,fakturace!#REF!,0)</f>
        <v>#REF!</v>
      </c>
      <c r="C52" s="47" t="e">
        <f ca="1">OFFSET(fakturace!F65,fakturace!#REF!,0)</f>
        <v>#REF!</v>
      </c>
      <c r="E52" s="45" t="e">
        <f ca="1">OFFSET(fakturace!B64,fakturace!#REF!,0)</f>
        <v>#REF!</v>
      </c>
      <c r="F52" s="42" t="e">
        <f ca="1">OFFSET(fakturace!C64,fakturace!#REF!,0)</f>
        <v>#REF!</v>
      </c>
      <c r="G52" s="42" t="e">
        <f ca="1">OFFSET(fakturace!F64,fakturace!#REF!,0)</f>
        <v>#REF!</v>
      </c>
    </row>
    <row r="53" spans="1:7" x14ac:dyDescent="0.2">
      <c r="A53" s="46" t="e">
        <f ca="1">OFFSET(fakturace!B66,fakturace!#REF!,0)</f>
        <v>#REF!</v>
      </c>
      <c r="B53" s="47" t="e">
        <f ca="1">OFFSET(fakturace!C66,fakturace!#REF!,0)</f>
        <v>#REF!</v>
      </c>
      <c r="C53" s="47" t="e">
        <f ca="1">OFFSET(fakturace!F66,fakturace!#REF!,0)</f>
        <v>#REF!</v>
      </c>
      <c r="E53" s="45" t="e">
        <f ca="1">OFFSET(fakturace!B65,fakturace!#REF!,0)</f>
        <v>#REF!</v>
      </c>
      <c r="F53" s="42" t="e">
        <f ca="1">OFFSET(fakturace!C65,fakturace!#REF!,0)</f>
        <v>#REF!</v>
      </c>
      <c r="G53" s="42" t="e">
        <f ca="1">OFFSET(fakturace!F65,fakturace!#REF!,0)</f>
        <v>#REF!</v>
      </c>
    </row>
    <row r="54" spans="1:7" x14ac:dyDescent="0.2">
      <c r="A54" s="46" t="e">
        <f ca="1">OFFSET(fakturace!B67,fakturace!#REF!,0)</f>
        <v>#REF!</v>
      </c>
      <c r="B54" s="47" t="e">
        <f ca="1">OFFSET(fakturace!C67,fakturace!#REF!,0)</f>
        <v>#REF!</v>
      </c>
      <c r="C54" s="47" t="e">
        <f ca="1">OFFSET(fakturace!F67,fakturace!#REF!,0)</f>
        <v>#REF!</v>
      </c>
      <c r="E54" s="45" t="e">
        <f ca="1">OFFSET(fakturace!B66,fakturace!#REF!,0)</f>
        <v>#REF!</v>
      </c>
      <c r="F54" s="42" t="e">
        <f ca="1">OFFSET(fakturace!C66,fakturace!#REF!,0)</f>
        <v>#REF!</v>
      </c>
      <c r="G54" s="42" t="e">
        <f ca="1">OFFSET(fakturace!F66,fakturace!#REF!,0)</f>
        <v>#REF!</v>
      </c>
    </row>
    <row r="55" spans="1:7" x14ac:dyDescent="0.2">
      <c r="A55" s="46" t="e">
        <f ca="1">OFFSET(fakturace!B68,fakturace!#REF!,0)</f>
        <v>#REF!</v>
      </c>
      <c r="B55" s="47" t="e">
        <f ca="1">OFFSET(fakturace!C68,fakturace!#REF!,0)</f>
        <v>#REF!</v>
      </c>
      <c r="C55" s="47" t="e">
        <f ca="1">OFFSET(fakturace!F68,fakturace!#REF!,0)</f>
        <v>#REF!</v>
      </c>
      <c r="E55" s="45" t="e">
        <f ca="1">OFFSET(fakturace!B67,fakturace!#REF!,0)</f>
        <v>#REF!</v>
      </c>
      <c r="F55" s="42" t="e">
        <f ca="1">OFFSET(fakturace!C67,fakturace!#REF!,0)</f>
        <v>#REF!</v>
      </c>
      <c r="G55" s="42" t="e">
        <f ca="1">OFFSET(fakturace!F67,fakturace!#REF!,0)</f>
        <v>#REF!</v>
      </c>
    </row>
    <row r="56" spans="1:7" x14ac:dyDescent="0.2">
      <c r="A56" s="46" t="e">
        <f ca="1">OFFSET(fakturace!B69,fakturace!#REF!,0)</f>
        <v>#REF!</v>
      </c>
      <c r="B56" s="47" t="e">
        <f ca="1">OFFSET(fakturace!C69,fakturace!#REF!,0)</f>
        <v>#REF!</v>
      </c>
      <c r="C56" s="47" t="e">
        <f ca="1">OFFSET(fakturace!F69,fakturace!#REF!,0)</f>
        <v>#REF!</v>
      </c>
      <c r="E56" s="45" t="e">
        <f ca="1">OFFSET(fakturace!B68,fakturace!#REF!,0)</f>
        <v>#REF!</v>
      </c>
      <c r="F56" s="42" t="e">
        <f ca="1">OFFSET(fakturace!C68,fakturace!#REF!,0)</f>
        <v>#REF!</v>
      </c>
      <c r="G56" s="42" t="e">
        <f ca="1">OFFSET(fakturace!F68,fakturace!#REF!,0)</f>
        <v>#REF!</v>
      </c>
    </row>
    <row r="57" spans="1:7" x14ac:dyDescent="0.2">
      <c r="A57" s="46" t="e">
        <f ca="1">OFFSET(fakturace!B70,fakturace!#REF!,0)</f>
        <v>#REF!</v>
      </c>
      <c r="B57" s="47" t="e">
        <f ca="1">OFFSET(fakturace!C70,fakturace!#REF!,0)</f>
        <v>#REF!</v>
      </c>
      <c r="C57" s="47" t="e">
        <f ca="1">OFFSET(fakturace!F70,fakturace!#REF!,0)</f>
        <v>#REF!</v>
      </c>
      <c r="E57" s="45" t="e">
        <f ca="1">OFFSET(fakturace!B69,fakturace!#REF!,0)</f>
        <v>#REF!</v>
      </c>
      <c r="F57" s="42" t="e">
        <f ca="1">OFFSET(fakturace!C69,fakturace!#REF!,0)</f>
        <v>#REF!</v>
      </c>
      <c r="G57" s="42" t="e">
        <f ca="1">OFFSET(fakturace!F69,fakturace!#REF!,0)</f>
        <v>#REF!</v>
      </c>
    </row>
    <row r="58" spans="1:7" x14ac:dyDescent="0.2">
      <c r="A58" s="46" t="e">
        <f ca="1">OFFSET(fakturace!B71,fakturace!#REF!,0)</f>
        <v>#REF!</v>
      </c>
      <c r="B58" s="47" t="e">
        <f ca="1">OFFSET(fakturace!C71,fakturace!#REF!,0)</f>
        <v>#REF!</v>
      </c>
      <c r="C58" s="47" t="e">
        <f ca="1">OFFSET(fakturace!F71,fakturace!#REF!,0)</f>
        <v>#REF!</v>
      </c>
      <c r="E58" s="45" t="e">
        <f ca="1">OFFSET(fakturace!B70,fakturace!#REF!,0)</f>
        <v>#REF!</v>
      </c>
      <c r="F58" s="42" t="e">
        <f ca="1">OFFSET(fakturace!C70,fakturace!#REF!,0)</f>
        <v>#REF!</v>
      </c>
      <c r="G58" s="42" t="e">
        <f ca="1">OFFSET(fakturace!F70,fakturace!#REF!,0)</f>
        <v>#REF!</v>
      </c>
    </row>
    <row r="59" spans="1:7" x14ac:dyDescent="0.2">
      <c r="A59" s="46" t="e">
        <f ca="1">OFFSET(fakturace!B72,fakturace!#REF!,0)</f>
        <v>#REF!</v>
      </c>
      <c r="B59" s="47" t="e">
        <f ca="1">OFFSET(fakturace!C72,fakturace!#REF!,0)</f>
        <v>#REF!</v>
      </c>
      <c r="C59" s="47" t="e">
        <f ca="1">OFFSET(fakturace!F72,fakturace!#REF!,0)</f>
        <v>#REF!</v>
      </c>
      <c r="E59" s="45" t="e">
        <f ca="1">OFFSET(fakturace!B71,fakturace!#REF!,0)</f>
        <v>#REF!</v>
      </c>
      <c r="F59" s="42" t="e">
        <f ca="1">OFFSET(fakturace!C71,fakturace!#REF!,0)</f>
        <v>#REF!</v>
      </c>
      <c r="G59" s="42" t="e">
        <f ca="1">OFFSET(fakturace!F71,fakturace!#REF!,0)</f>
        <v>#REF!</v>
      </c>
    </row>
    <row r="60" spans="1:7" x14ac:dyDescent="0.2">
      <c r="A60" s="46" t="e">
        <f ca="1">OFFSET(fakturace!B73,fakturace!#REF!,0)</f>
        <v>#REF!</v>
      </c>
      <c r="B60" s="47" t="e">
        <f ca="1">OFFSET(fakturace!C73,fakturace!#REF!,0)</f>
        <v>#REF!</v>
      </c>
      <c r="C60" s="47" t="e">
        <f ca="1">OFFSET(fakturace!F73,fakturace!#REF!,0)</f>
        <v>#REF!</v>
      </c>
      <c r="E60" s="45" t="e">
        <f ca="1">OFFSET(fakturace!B72,fakturace!#REF!,0)</f>
        <v>#REF!</v>
      </c>
      <c r="F60" s="42" t="e">
        <f ca="1">OFFSET(fakturace!C72,fakturace!#REF!,0)</f>
        <v>#REF!</v>
      </c>
      <c r="G60" s="42" t="e">
        <f ca="1">OFFSET(fakturace!F72,fakturace!#REF!,0)</f>
        <v>#REF!</v>
      </c>
    </row>
    <row r="61" spans="1:7" x14ac:dyDescent="0.2">
      <c r="A61" s="46" t="e">
        <f ca="1">OFFSET(fakturace!B74,fakturace!#REF!,0)</f>
        <v>#REF!</v>
      </c>
      <c r="B61" s="47" t="e">
        <f ca="1">OFFSET(fakturace!C74,fakturace!#REF!,0)</f>
        <v>#REF!</v>
      </c>
      <c r="C61" s="47" t="e">
        <f ca="1">OFFSET(fakturace!F74,fakturace!#REF!,0)</f>
        <v>#REF!</v>
      </c>
      <c r="E61" s="45" t="e">
        <f ca="1">OFFSET(fakturace!B73,fakturace!#REF!,0)</f>
        <v>#REF!</v>
      </c>
      <c r="F61" s="42" t="e">
        <f ca="1">OFFSET(fakturace!C73,fakturace!#REF!,0)</f>
        <v>#REF!</v>
      </c>
      <c r="G61" s="42" t="e">
        <f ca="1">OFFSET(fakturace!F73,fakturace!#REF!,0)</f>
        <v>#REF!</v>
      </c>
    </row>
    <row r="62" spans="1:7" x14ac:dyDescent="0.2">
      <c r="A62" s="46" t="e">
        <f ca="1">OFFSET(fakturace!B75,fakturace!#REF!,0)</f>
        <v>#REF!</v>
      </c>
      <c r="B62" s="47" t="e">
        <f ca="1">OFFSET(fakturace!C75,fakturace!#REF!,0)</f>
        <v>#REF!</v>
      </c>
      <c r="C62" s="47" t="e">
        <f ca="1">OFFSET(fakturace!F75,fakturace!#REF!,0)</f>
        <v>#REF!</v>
      </c>
      <c r="E62" s="45" t="e">
        <f ca="1">OFFSET(fakturace!B74,fakturace!#REF!,0)</f>
        <v>#REF!</v>
      </c>
      <c r="F62" s="42" t="e">
        <f ca="1">OFFSET(fakturace!C74,fakturace!#REF!,0)</f>
        <v>#REF!</v>
      </c>
      <c r="G62" s="42" t="e">
        <f ca="1">OFFSET(fakturace!F74,fakturace!#REF!,0)</f>
        <v>#REF!</v>
      </c>
    </row>
    <row r="63" spans="1:7" x14ac:dyDescent="0.2">
      <c r="A63" s="46" t="e">
        <f ca="1">OFFSET(fakturace!B76,fakturace!#REF!,0)</f>
        <v>#REF!</v>
      </c>
      <c r="B63" s="47" t="e">
        <f ca="1">OFFSET(fakturace!C76,fakturace!#REF!,0)</f>
        <v>#REF!</v>
      </c>
      <c r="C63" s="47" t="e">
        <f ca="1">OFFSET(fakturace!F76,fakturace!#REF!,0)</f>
        <v>#REF!</v>
      </c>
      <c r="E63" s="45" t="e">
        <f ca="1">OFFSET(fakturace!B75,fakturace!#REF!,0)</f>
        <v>#REF!</v>
      </c>
      <c r="F63" s="42" t="e">
        <f ca="1">OFFSET(fakturace!C75,fakturace!#REF!,0)</f>
        <v>#REF!</v>
      </c>
      <c r="G63" s="42" t="e">
        <f ca="1">OFFSET(fakturace!F75,fakturace!#REF!,0)</f>
        <v>#REF!</v>
      </c>
    </row>
    <row r="64" spans="1:7" x14ac:dyDescent="0.2">
      <c r="A64" s="46" t="e">
        <f ca="1">OFFSET(fakturace!B77,fakturace!#REF!,0)</f>
        <v>#REF!</v>
      </c>
      <c r="B64" s="47" t="e">
        <f ca="1">OFFSET(fakturace!C77,fakturace!#REF!,0)</f>
        <v>#REF!</v>
      </c>
      <c r="C64" s="47" t="e">
        <f ca="1">OFFSET(fakturace!F77,fakturace!#REF!,0)</f>
        <v>#REF!</v>
      </c>
      <c r="E64" s="45" t="e">
        <f ca="1">OFFSET(fakturace!B76,fakturace!#REF!,0)</f>
        <v>#REF!</v>
      </c>
      <c r="F64" s="42" t="e">
        <f ca="1">OFFSET(fakturace!C76,fakturace!#REF!,0)</f>
        <v>#REF!</v>
      </c>
      <c r="G64" s="42" t="e">
        <f ca="1">OFFSET(fakturace!F76,fakturace!#REF!,0)</f>
        <v>#REF!</v>
      </c>
    </row>
    <row r="65" spans="1:7" x14ac:dyDescent="0.2">
      <c r="A65" s="46" t="e">
        <f ca="1">OFFSET(fakturace!B78,fakturace!#REF!,0)</f>
        <v>#REF!</v>
      </c>
      <c r="B65" s="47" t="e">
        <f ca="1">OFFSET(fakturace!C78,fakturace!#REF!,0)</f>
        <v>#REF!</v>
      </c>
      <c r="C65" s="47" t="e">
        <f ca="1">OFFSET(fakturace!F78,fakturace!#REF!,0)</f>
        <v>#REF!</v>
      </c>
      <c r="E65" s="45" t="e">
        <f ca="1">OFFSET(fakturace!B77,fakturace!#REF!,0)</f>
        <v>#REF!</v>
      </c>
      <c r="F65" s="42" t="e">
        <f ca="1">OFFSET(fakturace!C77,fakturace!#REF!,0)</f>
        <v>#REF!</v>
      </c>
      <c r="G65" s="42" t="e">
        <f ca="1">OFFSET(fakturace!F77,fakturace!#REF!,0)</f>
        <v>#REF!</v>
      </c>
    </row>
    <row r="66" spans="1:7" x14ac:dyDescent="0.2">
      <c r="A66" s="46" t="e">
        <f ca="1">OFFSET(fakturace!B79,fakturace!#REF!,0)</f>
        <v>#REF!</v>
      </c>
      <c r="B66" s="47" t="e">
        <f ca="1">OFFSET(fakturace!C79,fakturace!#REF!,0)</f>
        <v>#REF!</v>
      </c>
      <c r="C66" s="47" t="e">
        <f ca="1">OFFSET(fakturace!F79,fakturace!#REF!,0)</f>
        <v>#REF!</v>
      </c>
      <c r="E66" s="45" t="e">
        <f ca="1">OFFSET(fakturace!B78,fakturace!#REF!,0)</f>
        <v>#REF!</v>
      </c>
      <c r="F66" s="42" t="e">
        <f ca="1">OFFSET(fakturace!C78,fakturace!#REF!,0)</f>
        <v>#REF!</v>
      </c>
      <c r="G66" s="42" t="e">
        <f ca="1">OFFSET(fakturace!F78,fakturace!#REF!,0)</f>
        <v>#REF!</v>
      </c>
    </row>
    <row r="67" spans="1:7" x14ac:dyDescent="0.2">
      <c r="A67" s="46" t="e">
        <f ca="1">OFFSET(fakturace!B80,fakturace!#REF!,0)</f>
        <v>#REF!</v>
      </c>
      <c r="B67" s="47" t="e">
        <f ca="1">OFFSET(fakturace!C80,fakturace!#REF!,0)</f>
        <v>#REF!</v>
      </c>
      <c r="C67" s="47" t="e">
        <f ca="1">OFFSET(fakturace!F80,fakturace!#REF!,0)</f>
        <v>#REF!</v>
      </c>
      <c r="E67" s="45" t="e">
        <f ca="1">OFFSET(fakturace!B79,fakturace!#REF!,0)</f>
        <v>#REF!</v>
      </c>
      <c r="F67" s="42" t="e">
        <f ca="1">OFFSET(fakturace!C79,fakturace!#REF!,0)</f>
        <v>#REF!</v>
      </c>
      <c r="G67" s="42" t="e">
        <f ca="1">OFFSET(fakturace!F79,fakturace!#REF!,0)</f>
        <v>#REF!</v>
      </c>
    </row>
    <row r="68" spans="1:7" x14ac:dyDescent="0.2">
      <c r="A68" s="46" t="e">
        <f ca="1">OFFSET(fakturace!B81,fakturace!#REF!,0)</f>
        <v>#REF!</v>
      </c>
      <c r="B68" s="47" t="e">
        <f ca="1">OFFSET(fakturace!C81,fakturace!#REF!,0)</f>
        <v>#REF!</v>
      </c>
      <c r="C68" s="47" t="e">
        <f ca="1">OFFSET(fakturace!F81,fakturace!#REF!,0)</f>
        <v>#REF!</v>
      </c>
      <c r="E68" s="45" t="e">
        <f ca="1">OFFSET(fakturace!B80,fakturace!#REF!,0)</f>
        <v>#REF!</v>
      </c>
      <c r="F68" s="42" t="e">
        <f ca="1">OFFSET(fakturace!C80,fakturace!#REF!,0)</f>
        <v>#REF!</v>
      </c>
      <c r="G68" s="42" t="e">
        <f ca="1">OFFSET(fakturace!F80,fakturace!#REF!,0)</f>
        <v>#REF!</v>
      </c>
    </row>
    <row r="69" spans="1:7" x14ac:dyDescent="0.2">
      <c r="A69" s="46" t="e">
        <f ca="1">OFFSET(fakturace!B82,fakturace!#REF!,0)</f>
        <v>#REF!</v>
      </c>
      <c r="B69" s="47" t="e">
        <f ca="1">OFFSET(fakturace!C82,fakturace!#REF!,0)</f>
        <v>#REF!</v>
      </c>
      <c r="C69" s="47" t="e">
        <f ca="1">OFFSET(fakturace!F82,fakturace!#REF!,0)</f>
        <v>#REF!</v>
      </c>
      <c r="E69" s="45" t="e">
        <f ca="1">OFFSET(fakturace!B81,fakturace!#REF!,0)</f>
        <v>#REF!</v>
      </c>
      <c r="F69" s="42" t="e">
        <f ca="1">OFFSET(fakturace!C81,fakturace!#REF!,0)</f>
        <v>#REF!</v>
      </c>
      <c r="G69" s="42" t="e">
        <f ca="1">OFFSET(fakturace!F81,fakturace!#REF!,0)</f>
        <v>#REF!</v>
      </c>
    </row>
    <row r="70" spans="1:7" x14ac:dyDescent="0.2">
      <c r="A70" s="46" t="e">
        <f ca="1">OFFSET(fakturace!B83,fakturace!#REF!,0)</f>
        <v>#REF!</v>
      </c>
      <c r="B70" s="47" t="e">
        <f ca="1">OFFSET(fakturace!C83,fakturace!#REF!,0)</f>
        <v>#REF!</v>
      </c>
      <c r="C70" s="47" t="e">
        <f ca="1">OFFSET(fakturace!F83,fakturace!#REF!,0)</f>
        <v>#REF!</v>
      </c>
      <c r="E70" s="45" t="e">
        <f ca="1">OFFSET(fakturace!B82,fakturace!#REF!,0)</f>
        <v>#REF!</v>
      </c>
      <c r="F70" s="42" t="e">
        <f ca="1">OFFSET(fakturace!C82,fakturace!#REF!,0)</f>
        <v>#REF!</v>
      </c>
      <c r="G70" s="42" t="e">
        <f ca="1">OFFSET(fakturace!F82,fakturace!#REF!,0)</f>
        <v>#REF!</v>
      </c>
    </row>
    <row r="71" spans="1:7" x14ac:dyDescent="0.2">
      <c r="A71" s="46" t="e">
        <f ca="1">OFFSET(fakturace!B84,fakturace!#REF!,0)</f>
        <v>#REF!</v>
      </c>
      <c r="B71" s="47" t="e">
        <f ca="1">OFFSET(fakturace!C84,fakturace!#REF!,0)</f>
        <v>#REF!</v>
      </c>
      <c r="C71" s="47" t="e">
        <f ca="1">OFFSET(fakturace!F84,fakturace!#REF!,0)</f>
        <v>#REF!</v>
      </c>
      <c r="E71" s="45" t="e">
        <f ca="1">OFFSET(fakturace!B83,fakturace!#REF!,0)</f>
        <v>#REF!</v>
      </c>
      <c r="F71" s="42" t="e">
        <f ca="1">OFFSET(fakturace!C83,fakturace!#REF!,0)</f>
        <v>#REF!</v>
      </c>
      <c r="G71" s="42" t="e">
        <f ca="1">OFFSET(fakturace!F83,fakturace!#REF!,0)</f>
        <v>#REF!</v>
      </c>
    </row>
    <row r="72" spans="1:7" x14ac:dyDescent="0.2">
      <c r="A72" s="46" t="e">
        <f ca="1">OFFSET(fakturace!B85,fakturace!#REF!,0)</f>
        <v>#REF!</v>
      </c>
      <c r="B72" s="47" t="e">
        <f ca="1">OFFSET(fakturace!C85,fakturace!#REF!,0)</f>
        <v>#REF!</v>
      </c>
      <c r="C72" s="47" t="e">
        <f ca="1">OFFSET(fakturace!F85,fakturace!#REF!,0)</f>
        <v>#REF!</v>
      </c>
      <c r="E72" s="45" t="e">
        <f ca="1">OFFSET(fakturace!B84,fakturace!#REF!,0)</f>
        <v>#REF!</v>
      </c>
      <c r="F72" s="42" t="e">
        <f ca="1">OFFSET(fakturace!C84,fakturace!#REF!,0)</f>
        <v>#REF!</v>
      </c>
      <c r="G72" s="42" t="e">
        <f ca="1">OFFSET(fakturace!F84,fakturace!#REF!,0)</f>
        <v>#REF!</v>
      </c>
    </row>
    <row r="73" spans="1:7" x14ac:dyDescent="0.2">
      <c r="A73" s="46" t="e">
        <f ca="1">OFFSET(fakturace!B86,fakturace!#REF!,0)</f>
        <v>#REF!</v>
      </c>
      <c r="B73" s="47" t="e">
        <f ca="1">OFFSET(fakturace!C86,fakturace!#REF!,0)</f>
        <v>#REF!</v>
      </c>
      <c r="C73" s="47" t="e">
        <f ca="1">OFFSET(fakturace!F86,fakturace!#REF!,0)</f>
        <v>#REF!</v>
      </c>
      <c r="E73" s="45" t="e">
        <f ca="1">OFFSET(fakturace!B85,fakturace!#REF!,0)</f>
        <v>#REF!</v>
      </c>
      <c r="F73" s="42" t="e">
        <f ca="1">OFFSET(fakturace!C85,fakturace!#REF!,0)</f>
        <v>#REF!</v>
      </c>
      <c r="G73" s="42" t="e">
        <f ca="1">OFFSET(fakturace!F85,fakturace!#REF!,0)</f>
        <v>#REF!</v>
      </c>
    </row>
    <row r="74" spans="1:7" x14ac:dyDescent="0.2">
      <c r="A74" s="46" t="e">
        <f ca="1">OFFSET(fakturace!B87,fakturace!#REF!,0)</f>
        <v>#REF!</v>
      </c>
      <c r="B74" s="47" t="e">
        <f ca="1">OFFSET(fakturace!C87,fakturace!#REF!,0)</f>
        <v>#REF!</v>
      </c>
      <c r="C74" s="47" t="e">
        <f ca="1">OFFSET(fakturace!F87,fakturace!#REF!,0)</f>
        <v>#REF!</v>
      </c>
      <c r="E74" s="45" t="e">
        <f ca="1">OFFSET(fakturace!B86,fakturace!#REF!,0)</f>
        <v>#REF!</v>
      </c>
      <c r="F74" s="42" t="e">
        <f ca="1">OFFSET(fakturace!C86,fakturace!#REF!,0)</f>
        <v>#REF!</v>
      </c>
      <c r="G74" s="42" t="e">
        <f ca="1">OFFSET(fakturace!F86,fakturace!#REF!,0)</f>
        <v>#REF!</v>
      </c>
    </row>
    <row r="75" spans="1:7" x14ac:dyDescent="0.2">
      <c r="A75" s="46" t="e">
        <f ca="1">OFFSET(fakturace!B88,fakturace!#REF!,0)</f>
        <v>#REF!</v>
      </c>
      <c r="B75" s="47" t="e">
        <f ca="1">OFFSET(fakturace!C88,fakturace!#REF!,0)</f>
        <v>#REF!</v>
      </c>
      <c r="C75" s="47" t="e">
        <f ca="1">OFFSET(fakturace!F88,fakturace!#REF!,0)</f>
        <v>#REF!</v>
      </c>
    </row>
    <row r="76" spans="1:7" x14ac:dyDescent="0.2">
      <c r="A76" s="46" t="e">
        <f ca="1">OFFSET(fakturace!B89,fakturace!#REF!,0)</f>
        <v>#REF!</v>
      </c>
      <c r="B76" s="47" t="e">
        <f ca="1">OFFSET(fakturace!C89,fakturace!#REF!,0)</f>
        <v>#REF!</v>
      </c>
      <c r="C76" s="47" t="e">
        <f ca="1">OFFSET(fakturace!F89,fakturace!#REF!,0)</f>
        <v>#REF!</v>
      </c>
    </row>
    <row r="77" spans="1:7" x14ac:dyDescent="0.2">
      <c r="A77" s="46" t="e">
        <f ca="1">OFFSET(fakturace!B90,fakturace!#REF!,0)</f>
        <v>#REF!</v>
      </c>
      <c r="B77" s="47" t="e">
        <f ca="1">OFFSET(fakturace!C90,fakturace!#REF!,0)</f>
        <v>#REF!</v>
      </c>
      <c r="C77" s="47" t="e">
        <f ca="1">OFFSET(fakturace!F90,fakturace!#REF!,0)</f>
        <v>#REF!</v>
      </c>
    </row>
    <row r="78" spans="1:7" x14ac:dyDescent="0.2">
      <c r="A78" s="46" t="e">
        <f ca="1">OFFSET(fakturace!B91,fakturace!#REF!,0)</f>
        <v>#REF!</v>
      </c>
      <c r="B78" s="47" t="e">
        <f ca="1">OFFSET(fakturace!C91,fakturace!#REF!,0)</f>
        <v>#REF!</v>
      </c>
      <c r="C78" s="47" t="e">
        <f ca="1">OFFSET(fakturace!F91,fakturace!#REF!,0)</f>
        <v>#REF!</v>
      </c>
    </row>
    <row r="79" spans="1:7" x14ac:dyDescent="0.2">
      <c r="A79" s="46" t="e">
        <f ca="1">OFFSET(fakturace!B92,fakturace!#REF!,0)</f>
        <v>#REF!</v>
      </c>
      <c r="B79" s="47" t="e">
        <f ca="1">OFFSET(fakturace!C92,fakturace!#REF!,0)</f>
        <v>#REF!</v>
      </c>
      <c r="C79" s="47" t="e">
        <f ca="1">OFFSET(fakturace!F92,fakturace!#REF!,0)</f>
        <v>#REF!</v>
      </c>
    </row>
    <row r="80" spans="1:7" x14ac:dyDescent="0.2">
      <c r="A80" s="46" t="e">
        <f ca="1">OFFSET(fakturace!B93,fakturace!#REF!,0)</f>
        <v>#REF!</v>
      </c>
      <c r="B80" s="47" t="e">
        <f ca="1">OFFSET(fakturace!C93,fakturace!#REF!,0)</f>
        <v>#REF!</v>
      </c>
      <c r="C80" s="47" t="e">
        <f ca="1">OFFSET(fakturace!F93,fakturace!#REF!,0)</f>
        <v>#REF!</v>
      </c>
    </row>
    <row r="81" spans="1:3" x14ac:dyDescent="0.2">
      <c r="A81" s="46" t="e">
        <f ca="1">OFFSET(fakturace!B94,fakturace!#REF!,0)</f>
        <v>#REF!</v>
      </c>
      <c r="B81" s="47" t="e">
        <f ca="1">OFFSET(fakturace!C94,fakturace!#REF!,0)</f>
        <v>#REF!</v>
      </c>
      <c r="C81" s="47" t="e">
        <f ca="1">OFFSET(fakturace!F94,fakturace!#REF!,0)</f>
        <v>#REF!</v>
      </c>
    </row>
    <row r="82" spans="1:3" x14ac:dyDescent="0.2">
      <c r="A82" s="46" t="e">
        <f ca="1">OFFSET(fakturace!B95,fakturace!#REF!,0)</f>
        <v>#REF!</v>
      </c>
      <c r="B82" s="47" t="e">
        <f ca="1">OFFSET(fakturace!C95,fakturace!#REF!,0)</f>
        <v>#REF!</v>
      </c>
      <c r="C82" s="47" t="e">
        <f ca="1">OFFSET(fakturace!F95,fakturace!#REF!,0)</f>
        <v>#REF!</v>
      </c>
    </row>
    <row r="83" spans="1:3" x14ac:dyDescent="0.2">
      <c r="A83" s="46" t="e">
        <f ca="1">OFFSET(fakturace!B96,fakturace!#REF!,0)</f>
        <v>#REF!</v>
      </c>
      <c r="B83" s="47" t="e">
        <f ca="1">OFFSET(fakturace!C96,fakturace!#REF!,0)</f>
        <v>#REF!</v>
      </c>
      <c r="C83" s="47" t="e">
        <f ca="1">OFFSET(fakturace!F96,fakturace!#REF!,0)</f>
        <v>#REF!</v>
      </c>
    </row>
    <row r="84" spans="1:3" x14ac:dyDescent="0.2">
      <c r="A84" s="46" t="e">
        <f ca="1">OFFSET(fakturace!B97,fakturace!#REF!,0)</f>
        <v>#REF!</v>
      </c>
      <c r="B84" s="47" t="e">
        <f ca="1">OFFSET(fakturace!C97,fakturace!#REF!,0)</f>
        <v>#REF!</v>
      </c>
      <c r="C84" s="47" t="e">
        <f ca="1">OFFSET(fakturace!F97,fakturace!#REF!,0)</f>
        <v>#REF!</v>
      </c>
    </row>
    <row r="85" spans="1:3" x14ac:dyDescent="0.2">
      <c r="A85" s="46" t="e">
        <f ca="1">OFFSET(fakturace!B98,fakturace!#REF!,0)</f>
        <v>#REF!</v>
      </c>
      <c r="B85" s="47" t="e">
        <f ca="1">OFFSET(fakturace!C98,fakturace!#REF!,0)</f>
        <v>#REF!</v>
      </c>
      <c r="C85" s="47" t="e">
        <f ca="1">OFFSET(fakturace!F98,fakturace!#REF!,0)</f>
        <v>#REF!</v>
      </c>
    </row>
    <row r="86" spans="1:3" x14ac:dyDescent="0.2">
      <c r="A86" s="46" t="e">
        <f ca="1">OFFSET(fakturace!B99,fakturace!#REF!,0)</f>
        <v>#REF!</v>
      </c>
      <c r="B86" s="47" t="e">
        <f ca="1">OFFSET(fakturace!C99,fakturace!#REF!,0)</f>
        <v>#REF!</v>
      </c>
      <c r="C86" s="47" t="e">
        <f ca="1">OFFSET(fakturace!F99,fakturace!#REF!,0)</f>
        <v>#REF!</v>
      </c>
    </row>
    <row r="87" spans="1:3" x14ac:dyDescent="0.2">
      <c r="A87" s="46" t="e">
        <f ca="1">OFFSET(fakturace!B100,fakturace!#REF!,0)</f>
        <v>#REF!</v>
      </c>
      <c r="B87" s="47" t="e">
        <f ca="1">OFFSET(fakturace!C100,fakturace!#REF!,0)</f>
        <v>#REF!</v>
      </c>
      <c r="C87" s="47" t="e">
        <f ca="1">OFFSET(fakturace!F100,fakturace!#REF!,0)</f>
        <v>#REF!</v>
      </c>
    </row>
    <row r="88" spans="1:3" x14ac:dyDescent="0.2">
      <c r="A88" s="46" t="e">
        <f ca="1">OFFSET(fakturace!B101,fakturace!#REF!,0)</f>
        <v>#REF!</v>
      </c>
      <c r="B88" s="47" t="e">
        <f ca="1">OFFSET(fakturace!C101,fakturace!#REF!,0)</f>
        <v>#REF!</v>
      </c>
      <c r="C88" s="47" t="e">
        <f ca="1">OFFSET(fakturace!F101,fakturace!#REF!,0)</f>
        <v>#REF!</v>
      </c>
    </row>
    <row r="89" spans="1:3" x14ac:dyDescent="0.2">
      <c r="A89" s="46" t="e">
        <f ca="1">OFFSET(fakturace!B102,fakturace!#REF!,0)</f>
        <v>#REF!</v>
      </c>
      <c r="B89" s="47" t="e">
        <f ca="1">OFFSET(fakturace!C102,fakturace!#REF!,0)</f>
        <v>#REF!</v>
      </c>
      <c r="C89" s="47" t="e">
        <f ca="1">OFFSET(fakturace!F102,fakturace!#REF!,0)</f>
        <v>#REF!</v>
      </c>
    </row>
    <row r="90" spans="1:3" x14ac:dyDescent="0.2">
      <c r="A90" s="46" t="e">
        <f ca="1">OFFSET(fakturace!B103,fakturace!#REF!,0)</f>
        <v>#REF!</v>
      </c>
      <c r="B90" s="47" t="e">
        <f ca="1">OFFSET(fakturace!C103,fakturace!#REF!,0)</f>
        <v>#REF!</v>
      </c>
      <c r="C90" s="47" t="e">
        <f ca="1">OFFSET(fakturace!F103,fakturace!#REF!,0)</f>
        <v>#REF!</v>
      </c>
    </row>
    <row r="91" spans="1:3" x14ac:dyDescent="0.2">
      <c r="A91" s="46" t="e">
        <f ca="1">OFFSET(fakturace!B104,fakturace!#REF!,0)</f>
        <v>#REF!</v>
      </c>
      <c r="B91" s="47" t="e">
        <f ca="1">OFFSET(fakturace!C104,fakturace!#REF!,0)</f>
        <v>#REF!</v>
      </c>
      <c r="C91" s="47" t="e">
        <f ca="1">OFFSET(fakturace!F104,fakturace!#REF!,0)</f>
        <v>#REF!</v>
      </c>
    </row>
    <row r="92" spans="1:3" x14ac:dyDescent="0.2">
      <c r="A92" s="46" t="e">
        <f ca="1">OFFSET(fakturace!B105,fakturace!#REF!,0)</f>
        <v>#REF!</v>
      </c>
      <c r="B92" s="47" t="e">
        <f ca="1">OFFSET(fakturace!C105,fakturace!#REF!,0)</f>
        <v>#REF!</v>
      </c>
      <c r="C92" s="47" t="e">
        <f ca="1">OFFSET(fakturace!F105,fakturace!#REF!,0)</f>
        <v>#REF!</v>
      </c>
    </row>
    <row r="93" spans="1:3" x14ac:dyDescent="0.2">
      <c r="A93" s="46" t="e">
        <f ca="1">OFFSET(fakturace!B106,fakturace!#REF!,0)</f>
        <v>#REF!</v>
      </c>
      <c r="B93" s="47" t="e">
        <f ca="1">OFFSET(fakturace!C106,fakturace!#REF!,0)</f>
        <v>#REF!</v>
      </c>
      <c r="C93" s="47" t="e">
        <f ca="1">OFFSET(fakturace!F106,fakturace!#REF!,0)</f>
        <v>#REF!</v>
      </c>
    </row>
    <row r="94" spans="1:3" x14ac:dyDescent="0.2">
      <c r="A94" s="46" t="e">
        <f ca="1">OFFSET(fakturace!B107,fakturace!#REF!,0)</f>
        <v>#REF!</v>
      </c>
      <c r="B94" s="47" t="e">
        <f ca="1">OFFSET(fakturace!C107,fakturace!#REF!,0)</f>
        <v>#REF!</v>
      </c>
      <c r="C94" s="47" t="e">
        <f ca="1">OFFSET(fakturace!F107,fakturace!#REF!,0)</f>
        <v>#REF!</v>
      </c>
    </row>
    <row r="95" spans="1:3" x14ac:dyDescent="0.2">
      <c r="A95" s="46" t="e">
        <f ca="1">OFFSET(fakturace!B108,fakturace!#REF!,0)</f>
        <v>#REF!</v>
      </c>
      <c r="B95" s="47" t="e">
        <f ca="1">OFFSET(fakturace!C108,fakturace!#REF!,0)</f>
        <v>#REF!</v>
      </c>
      <c r="C95" s="47" t="e">
        <f ca="1">OFFSET(fakturace!F108,fakturace!#REF!,0)</f>
        <v>#REF!</v>
      </c>
    </row>
    <row r="96" spans="1:3" x14ac:dyDescent="0.2">
      <c r="A96" s="46" t="e">
        <f ca="1">OFFSET(fakturace!B109,fakturace!#REF!,0)</f>
        <v>#REF!</v>
      </c>
      <c r="B96" s="47" t="e">
        <f ca="1">OFFSET(fakturace!C109,fakturace!#REF!,0)</f>
        <v>#REF!</v>
      </c>
      <c r="C96" s="47" t="e">
        <f ca="1">OFFSET(fakturace!F109,fakturace!#REF!,0)</f>
        <v>#REF!</v>
      </c>
    </row>
    <row r="97" spans="1:3" x14ac:dyDescent="0.2">
      <c r="A97" s="46" t="e">
        <f ca="1">OFFSET(fakturace!B110,fakturace!#REF!,0)</f>
        <v>#REF!</v>
      </c>
      <c r="B97" s="47" t="e">
        <f ca="1">OFFSET(fakturace!C110,fakturace!#REF!,0)</f>
        <v>#REF!</v>
      </c>
      <c r="C97" s="47" t="e">
        <f ca="1">OFFSET(fakturace!F110,fakturace!#REF!,0)</f>
        <v>#REF!</v>
      </c>
    </row>
    <row r="98" spans="1:3" x14ac:dyDescent="0.2">
      <c r="A98" s="46" t="e">
        <f ca="1">OFFSET(fakturace!B111,fakturace!#REF!,0)</f>
        <v>#REF!</v>
      </c>
      <c r="B98" s="47" t="e">
        <f ca="1">OFFSET(fakturace!C111,fakturace!#REF!,0)</f>
        <v>#REF!</v>
      </c>
      <c r="C98" s="47" t="e">
        <f ca="1">OFFSET(fakturace!F111,fakturace!#REF!,0)</f>
        <v>#REF!</v>
      </c>
    </row>
    <row r="99" spans="1:3" x14ac:dyDescent="0.2">
      <c r="A99" s="46" t="e">
        <f ca="1">OFFSET(fakturace!B112,fakturace!#REF!,0)</f>
        <v>#REF!</v>
      </c>
      <c r="B99" s="47" t="e">
        <f ca="1">OFFSET(fakturace!C112,fakturace!#REF!,0)</f>
        <v>#REF!</v>
      </c>
      <c r="C99" s="47" t="e">
        <f ca="1">OFFSET(fakturace!F112,fakturace!#REF!,0)</f>
        <v>#REF!</v>
      </c>
    </row>
    <row r="100" spans="1:3" x14ac:dyDescent="0.2">
      <c r="A100" s="46" t="e">
        <f ca="1">OFFSET(fakturace!B113,fakturace!#REF!,0)</f>
        <v>#REF!</v>
      </c>
      <c r="B100" s="47" t="e">
        <f ca="1">OFFSET(fakturace!C113,fakturace!#REF!,0)</f>
        <v>#REF!</v>
      </c>
      <c r="C100" s="47" t="e">
        <f ca="1">OFFSET(fakturace!F113,fakturace!#REF!,0)</f>
        <v>#REF!</v>
      </c>
    </row>
    <row r="101" spans="1:3" x14ac:dyDescent="0.2">
      <c r="A101" s="46" t="e">
        <f ca="1">OFFSET(fakturace!B114,fakturace!#REF!,0)</f>
        <v>#REF!</v>
      </c>
      <c r="B101" s="47" t="e">
        <f ca="1">OFFSET(fakturace!C114,fakturace!#REF!,0)</f>
        <v>#REF!</v>
      </c>
      <c r="C101" s="47" t="e">
        <f ca="1">OFFSET(fakturace!F114,fakturace!#REF!,0)</f>
        <v>#REF!</v>
      </c>
    </row>
    <row r="102" spans="1:3" x14ac:dyDescent="0.2">
      <c r="A102" s="46" t="e">
        <f ca="1">OFFSET(fakturace!B115,fakturace!#REF!,0)</f>
        <v>#REF!</v>
      </c>
      <c r="B102" s="47" t="e">
        <f ca="1">OFFSET(fakturace!C115,fakturace!#REF!,0)</f>
        <v>#REF!</v>
      </c>
      <c r="C102" s="47" t="e">
        <f ca="1">OFFSET(fakturace!F115,fakturace!#REF!,0)</f>
        <v>#REF!</v>
      </c>
    </row>
    <row r="103" spans="1:3" x14ac:dyDescent="0.2">
      <c r="A103" s="46" t="e">
        <f ca="1">OFFSET(fakturace!B116,fakturace!#REF!,0)</f>
        <v>#REF!</v>
      </c>
      <c r="B103" s="47" t="e">
        <f ca="1">OFFSET(fakturace!C116,fakturace!#REF!,0)</f>
        <v>#REF!</v>
      </c>
      <c r="C103" s="47" t="e">
        <f ca="1">OFFSET(fakturace!F116,fakturace!#REF!,0)</f>
        <v>#REF!</v>
      </c>
    </row>
    <row r="104" spans="1:3" x14ac:dyDescent="0.2">
      <c r="A104" s="46" t="e">
        <f ca="1">OFFSET(fakturace!B117,fakturace!#REF!,0)</f>
        <v>#REF!</v>
      </c>
      <c r="B104" s="47" t="e">
        <f ca="1">OFFSET(fakturace!C117,fakturace!#REF!,0)</f>
        <v>#REF!</v>
      </c>
      <c r="C104" s="47" t="e">
        <f ca="1">OFFSET(fakturace!F117,fakturace!#REF!,0)</f>
        <v>#REF!</v>
      </c>
    </row>
    <row r="105" spans="1:3" x14ac:dyDescent="0.2">
      <c r="A105" s="46" t="e">
        <f ca="1">OFFSET(fakturace!B118,fakturace!#REF!,0)</f>
        <v>#REF!</v>
      </c>
      <c r="B105" s="47" t="e">
        <f ca="1">OFFSET(fakturace!C118,fakturace!#REF!,0)</f>
        <v>#REF!</v>
      </c>
      <c r="C105" s="47" t="e">
        <f ca="1">OFFSET(fakturace!F118,fakturace!#REF!,0)</f>
        <v>#REF!</v>
      </c>
    </row>
    <row r="106" spans="1:3" x14ac:dyDescent="0.2">
      <c r="A106" s="46" t="e">
        <f ca="1">OFFSET(fakturace!B119,fakturace!#REF!,0)</f>
        <v>#REF!</v>
      </c>
      <c r="B106" s="47" t="e">
        <f ca="1">OFFSET(fakturace!C119,fakturace!#REF!,0)</f>
        <v>#REF!</v>
      </c>
      <c r="C106" s="47" t="e">
        <f ca="1">OFFSET(fakturace!F119,fakturace!#REF!,0)</f>
        <v>#REF!</v>
      </c>
    </row>
    <row r="107" spans="1:3" x14ac:dyDescent="0.2">
      <c r="A107" s="46" t="e">
        <f ca="1">OFFSET(fakturace!B120,fakturace!#REF!,0)</f>
        <v>#REF!</v>
      </c>
      <c r="B107" s="47" t="e">
        <f ca="1">OFFSET(fakturace!C120,fakturace!#REF!,0)</f>
        <v>#REF!</v>
      </c>
      <c r="C107" s="47" t="e">
        <f ca="1">OFFSET(fakturace!F120,fakturace!#REF!,0)</f>
        <v>#REF!</v>
      </c>
    </row>
    <row r="108" spans="1:3" x14ac:dyDescent="0.2">
      <c r="A108" s="46" t="e">
        <f ca="1">OFFSET(fakturace!B121,fakturace!#REF!,0)</f>
        <v>#REF!</v>
      </c>
      <c r="B108" s="47" t="e">
        <f ca="1">OFFSET(fakturace!C121,fakturace!#REF!,0)</f>
        <v>#REF!</v>
      </c>
      <c r="C108" s="47" t="e">
        <f ca="1">OFFSET(fakturace!F121,fakturace!#REF!,0)</f>
        <v>#REF!</v>
      </c>
    </row>
    <row r="109" spans="1:3" x14ac:dyDescent="0.2">
      <c r="A109" s="46" t="e">
        <f ca="1">OFFSET(fakturace!B122,fakturace!#REF!,0)</f>
        <v>#REF!</v>
      </c>
      <c r="B109" s="47" t="e">
        <f ca="1">OFFSET(fakturace!C122,fakturace!#REF!,0)</f>
        <v>#REF!</v>
      </c>
      <c r="C109" s="47" t="e">
        <f ca="1">OFFSET(fakturace!F122,fakturace!#REF!,0)</f>
        <v>#REF!</v>
      </c>
    </row>
    <row r="110" spans="1:3" x14ac:dyDescent="0.2">
      <c r="A110" s="46" t="e">
        <f ca="1">OFFSET(fakturace!B123,fakturace!#REF!,0)</f>
        <v>#REF!</v>
      </c>
      <c r="B110" s="47" t="e">
        <f ca="1">OFFSET(fakturace!C123,fakturace!#REF!,0)</f>
        <v>#REF!</v>
      </c>
      <c r="C110" s="47" t="e">
        <f ca="1">OFFSET(fakturace!F123,fakturace!#REF!,0)</f>
        <v>#REF!</v>
      </c>
    </row>
    <row r="111" spans="1:3" x14ac:dyDescent="0.2">
      <c r="A111" s="46" t="e">
        <f ca="1">OFFSET(fakturace!B124,fakturace!#REF!,0)</f>
        <v>#REF!</v>
      </c>
      <c r="B111" s="47" t="e">
        <f ca="1">OFFSET(fakturace!C124,fakturace!#REF!,0)</f>
        <v>#REF!</v>
      </c>
      <c r="C111" s="47" t="e">
        <f ca="1">OFFSET(fakturace!F124,fakturace!#REF!,0)</f>
        <v>#REF!</v>
      </c>
    </row>
    <row r="112" spans="1:3" x14ac:dyDescent="0.2">
      <c r="A112" s="46" t="e">
        <f ca="1">OFFSET(fakturace!B125,fakturace!#REF!,0)</f>
        <v>#REF!</v>
      </c>
      <c r="B112" s="47" t="e">
        <f ca="1">OFFSET(fakturace!C125,fakturace!#REF!,0)</f>
        <v>#REF!</v>
      </c>
      <c r="C112" s="47" t="e">
        <f ca="1">OFFSET(fakturace!F125,fakturace!#REF!,0)</f>
        <v>#REF!</v>
      </c>
    </row>
    <row r="113" spans="1:3" x14ac:dyDescent="0.2">
      <c r="A113" s="46" t="e">
        <f ca="1">OFFSET(fakturace!B126,fakturace!#REF!,0)</f>
        <v>#REF!</v>
      </c>
      <c r="B113" s="47" t="e">
        <f ca="1">OFFSET(fakturace!C126,fakturace!#REF!,0)</f>
        <v>#REF!</v>
      </c>
      <c r="C113" s="47" t="e">
        <f ca="1">OFFSET(fakturace!F126,fakturace!#REF!,0)</f>
        <v>#REF!</v>
      </c>
    </row>
    <row r="114" spans="1:3" x14ac:dyDescent="0.2">
      <c r="A114" s="46" t="e">
        <f ca="1">OFFSET(fakturace!B127,fakturace!#REF!,0)</f>
        <v>#REF!</v>
      </c>
      <c r="B114" s="47" t="e">
        <f ca="1">OFFSET(fakturace!C127,fakturace!#REF!,0)</f>
        <v>#REF!</v>
      </c>
      <c r="C114" s="47" t="e">
        <f ca="1">OFFSET(fakturace!F127,fakturace!#REF!,0)</f>
        <v>#REF!</v>
      </c>
    </row>
    <row r="115" spans="1:3" x14ac:dyDescent="0.2">
      <c r="A115" s="46" t="e">
        <f ca="1">OFFSET(fakturace!B128,fakturace!#REF!,0)</f>
        <v>#REF!</v>
      </c>
      <c r="B115" s="47" t="e">
        <f ca="1">OFFSET(fakturace!C128,fakturace!#REF!,0)</f>
        <v>#REF!</v>
      </c>
      <c r="C115" s="47" t="e">
        <f ca="1">OFFSET(fakturace!F128,fakturace!#REF!,0)</f>
        <v>#REF!</v>
      </c>
    </row>
    <row r="116" spans="1:3" x14ac:dyDescent="0.2">
      <c r="A116" s="46" t="e">
        <f ca="1">OFFSET(fakturace!B129,fakturace!#REF!,0)</f>
        <v>#REF!</v>
      </c>
      <c r="B116" s="47" t="e">
        <f ca="1">OFFSET(fakturace!C129,fakturace!#REF!,0)</f>
        <v>#REF!</v>
      </c>
      <c r="C116" s="47" t="e">
        <f ca="1">OFFSET(fakturace!F129,fakturace!#REF!,0)</f>
        <v>#REF!</v>
      </c>
    </row>
    <row r="117" spans="1:3" x14ac:dyDescent="0.2">
      <c r="A117" s="46" t="e">
        <f ca="1">OFFSET(fakturace!B130,fakturace!#REF!,0)</f>
        <v>#REF!</v>
      </c>
      <c r="B117" s="47" t="e">
        <f ca="1">OFFSET(fakturace!C130,fakturace!#REF!,0)</f>
        <v>#REF!</v>
      </c>
      <c r="C117" s="47" t="e">
        <f ca="1">OFFSET(fakturace!F130,fakturace!#REF!,0)</f>
        <v>#REF!</v>
      </c>
    </row>
    <row r="118" spans="1:3" x14ac:dyDescent="0.2">
      <c r="A118" s="46" t="e">
        <f ca="1">OFFSET(fakturace!B131,fakturace!#REF!,0)</f>
        <v>#REF!</v>
      </c>
      <c r="B118" s="47" t="e">
        <f ca="1">OFFSET(fakturace!C131,fakturace!#REF!,0)</f>
        <v>#REF!</v>
      </c>
      <c r="C118" s="47" t="e">
        <f ca="1">OFFSET(fakturace!F131,fakturace!#REF!,0)</f>
        <v>#REF!</v>
      </c>
    </row>
    <row r="119" spans="1:3" x14ac:dyDescent="0.2">
      <c r="A119" s="46" t="e">
        <f ca="1">OFFSET(fakturace!B132,fakturace!#REF!,0)</f>
        <v>#REF!</v>
      </c>
      <c r="B119" s="47" t="e">
        <f ca="1">OFFSET(fakturace!C132,fakturace!#REF!,0)</f>
        <v>#REF!</v>
      </c>
      <c r="C119" s="47" t="e">
        <f ca="1">OFFSET(fakturace!F132,fakturace!#REF!,0)</f>
        <v>#REF!</v>
      </c>
    </row>
    <row r="120" spans="1:3" x14ac:dyDescent="0.2">
      <c r="A120" s="46" t="e">
        <f ca="1">OFFSET(fakturace!B133,fakturace!#REF!,0)</f>
        <v>#REF!</v>
      </c>
      <c r="B120" s="47" t="e">
        <f ca="1">OFFSET(fakturace!C133,fakturace!#REF!,0)</f>
        <v>#REF!</v>
      </c>
      <c r="C120" s="47" t="e">
        <f ca="1">OFFSET(fakturace!F133,fakturace!#REF!,0)</f>
        <v>#REF!</v>
      </c>
    </row>
    <row r="121" spans="1:3" x14ac:dyDescent="0.2">
      <c r="A121" s="46" t="e">
        <f ca="1">OFFSET(fakturace!B134,fakturace!#REF!,0)</f>
        <v>#REF!</v>
      </c>
      <c r="B121" s="47" t="e">
        <f ca="1">OFFSET(fakturace!C134,fakturace!#REF!,0)</f>
        <v>#REF!</v>
      </c>
      <c r="C121" s="47" t="e">
        <f ca="1">OFFSET(fakturace!F134,fakturace!#REF!,0)</f>
        <v>#REF!</v>
      </c>
    </row>
    <row r="122" spans="1:3" x14ac:dyDescent="0.2">
      <c r="A122" s="46" t="e">
        <f ca="1">OFFSET(fakturace!B135,fakturace!#REF!,0)</f>
        <v>#REF!</v>
      </c>
      <c r="B122" s="47" t="e">
        <f ca="1">OFFSET(fakturace!C135,fakturace!#REF!,0)</f>
        <v>#REF!</v>
      </c>
      <c r="C122" s="47" t="e">
        <f ca="1">OFFSET(fakturace!F135,fakturace!#REF!,0)</f>
        <v>#REF!</v>
      </c>
    </row>
    <row r="123" spans="1:3" x14ac:dyDescent="0.2">
      <c r="A123" s="46" t="e">
        <f ca="1">OFFSET(fakturace!B136,fakturace!#REF!,0)</f>
        <v>#REF!</v>
      </c>
      <c r="B123" s="47" t="e">
        <f ca="1">OFFSET(fakturace!C136,fakturace!#REF!,0)</f>
        <v>#REF!</v>
      </c>
      <c r="C123" s="47" t="e">
        <f ca="1">OFFSET(fakturace!F136,fakturace!#REF!,0)</f>
        <v>#REF!</v>
      </c>
    </row>
    <row r="124" spans="1:3" x14ac:dyDescent="0.2">
      <c r="A124" s="46" t="e">
        <f ca="1">OFFSET(fakturace!B137,fakturace!#REF!,0)</f>
        <v>#REF!</v>
      </c>
      <c r="B124" s="47" t="e">
        <f ca="1">OFFSET(fakturace!C137,fakturace!#REF!,0)</f>
        <v>#REF!</v>
      </c>
      <c r="C124" s="47" t="e">
        <f ca="1">OFFSET(fakturace!F137,fakturace!#REF!,0)</f>
        <v>#REF!</v>
      </c>
    </row>
    <row r="125" spans="1:3" x14ac:dyDescent="0.2">
      <c r="A125" s="46" t="e">
        <f ca="1">OFFSET(fakturace!B138,fakturace!#REF!,0)</f>
        <v>#REF!</v>
      </c>
      <c r="B125" s="47" t="e">
        <f ca="1">OFFSET(fakturace!C138,fakturace!#REF!,0)</f>
        <v>#REF!</v>
      </c>
      <c r="C125" s="47" t="e">
        <f ca="1">OFFSET(fakturace!F138,fakturace!#REF!,0)</f>
        <v>#REF!</v>
      </c>
    </row>
    <row r="126" spans="1:3" x14ac:dyDescent="0.2">
      <c r="A126" s="46" t="e">
        <f ca="1">OFFSET(fakturace!B139,fakturace!#REF!,0)</f>
        <v>#REF!</v>
      </c>
      <c r="B126" s="47" t="e">
        <f ca="1">OFFSET(fakturace!C139,fakturace!#REF!,0)</f>
        <v>#REF!</v>
      </c>
      <c r="C126" s="47" t="e">
        <f ca="1">OFFSET(fakturace!F139,fakturace!#REF!,0)</f>
        <v>#REF!</v>
      </c>
    </row>
    <row r="127" spans="1:3" x14ac:dyDescent="0.2">
      <c r="A127" s="46" t="e">
        <f ca="1">OFFSET(fakturace!B140,fakturace!#REF!,0)</f>
        <v>#REF!</v>
      </c>
      <c r="B127" s="47" t="e">
        <f ca="1">OFFSET(fakturace!C140,fakturace!#REF!,0)</f>
        <v>#REF!</v>
      </c>
      <c r="C127" s="47" t="e">
        <f ca="1">OFFSET(fakturace!F140,fakturace!#REF!,0)</f>
        <v>#REF!</v>
      </c>
    </row>
    <row r="128" spans="1:3" x14ac:dyDescent="0.2">
      <c r="A128" s="46" t="e">
        <f ca="1">OFFSET(fakturace!B141,fakturace!#REF!,0)</f>
        <v>#REF!</v>
      </c>
      <c r="B128" s="47" t="e">
        <f ca="1">OFFSET(fakturace!C141,fakturace!#REF!,0)</f>
        <v>#REF!</v>
      </c>
      <c r="C128" s="47" t="e">
        <f ca="1">OFFSET(fakturace!F141,fakturace!#REF!,0)</f>
        <v>#REF!</v>
      </c>
    </row>
    <row r="129" spans="1:3" x14ac:dyDescent="0.2">
      <c r="A129" s="46" t="e">
        <f ca="1">OFFSET(fakturace!B142,fakturace!#REF!,0)</f>
        <v>#REF!</v>
      </c>
      <c r="B129" s="47" t="e">
        <f ca="1">OFFSET(fakturace!C142,fakturace!#REF!,0)</f>
        <v>#REF!</v>
      </c>
      <c r="C129" s="47" t="e">
        <f ca="1">OFFSET(fakturace!F142,fakturace!#REF!,0)</f>
        <v>#REF!</v>
      </c>
    </row>
    <row r="130" spans="1:3" x14ac:dyDescent="0.2">
      <c r="A130" s="46" t="e">
        <f ca="1">OFFSET(fakturace!B143,fakturace!#REF!,0)</f>
        <v>#REF!</v>
      </c>
      <c r="B130" s="47" t="e">
        <f ca="1">OFFSET(fakturace!C143,fakturace!#REF!,0)</f>
        <v>#REF!</v>
      </c>
      <c r="C130" s="47" t="e">
        <f ca="1">OFFSET(fakturace!F143,fakturace!#REF!,0)</f>
        <v>#REF!</v>
      </c>
    </row>
    <row r="131" spans="1:3" x14ac:dyDescent="0.2">
      <c r="A131" s="46" t="e">
        <f ca="1">OFFSET(fakturace!B144,fakturace!#REF!,0)</f>
        <v>#REF!</v>
      </c>
      <c r="B131" s="47" t="e">
        <f ca="1">OFFSET(fakturace!C144,fakturace!#REF!,0)</f>
        <v>#REF!</v>
      </c>
      <c r="C131" s="47" t="e">
        <f ca="1">OFFSET(fakturace!F144,fakturace!#REF!,0)</f>
        <v>#REF!</v>
      </c>
    </row>
    <row r="132" spans="1:3" x14ac:dyDescent="0.2">
      <c r="A132" s="46" t="e">
        <f ca="1">OFFSET(fakturace!B145,fakturace!#REF!,0)</f>
        <v>#REF!</v>
      </c>
      <c r="B132" s="47" t="e">
        <f ca="1">OFFSET(fakturace!C145,fakturace!#REF!,0)</f>
        <v>#REF!</v>
      </c>
      <c r="C132" s="47" t="e">
        <f ca="1">OFFSET(fakturace!F145,fakturace!#REF!,0)</f>
        <v>#REF!</v>
      </c>
    </row>
    <row r="133" spans="1:3" x14ac:dyDescent="0.2">
      <c r="A133" s="46" t="e">
        <f ca="1">OFFSET(fakturace!B146,fakturace!#REF!,0)</f>
        <v>#REF!</v>
      </c>
      <c r="B133" s="47" t="e">
        <f ca="1">OFFSET(fakturace!C146,fakturace!#REF!,0)</f>
        <v>#REF!</v>
      </c>
      <c r="C133" s="47" t="e">
        <f ca="1">OFFSET(fakturace!F146,fakturace!#REF!,0)</f>
        <v>#REF!</v>
      </c>
    </row>
    <row r="134" spans="1:3" x14ac:dyDescent="0.2">
      <c r="A134" s="46" t="e">
        <f ca="1">OFFSET(fakturace!B147,fakturace!#REF!,0)</f>
        <v>#REF!</v>
      </c>
      <c r="B134" s="47" t="e">
        <f ca="1">OFFSET(fakturace!C147,fakturace!#REF!,0)</f>
        <v>#REF!</v>
      </c>
      <c r="C134" s="47" t="e">
        <f ca="1">OFFSET(fakturace!F147,fakturace!#REF!,0)</f>
        <v>#REF!</v>
      </c>
    </row>
    <row r="135" spans="1:3" x14ac:dyDescent="0.2">
      <c r="A135" s="46" t="e">
        <f ca="1">OFFSET(fakturace!B148,fakturace!#REF!,0)</f>
        <v>#REF!</v>
      </c>
      <c r="B135" s="47" t="e">
        <f ca="1">OFFSET(fakturace!C148,fakturace!#REF!,0)</f>
        <v>#REF!</v>
      </c>
      <c r="C135" s="47" t="e">
        <f ca="1">OFFSET(fakturace!F148,fakturace!#REF!,0)</f>
        <v>#REF!</v>
      </c>
    </row>
    <row r="136" spans="1:3" x14ac:dyDescent="0.2">
      <c r="A136" s="46" t="e">
        <f ca="1">OFFSET(fakturace!B149,fakturace!#REF!,0)</f>
        <v>#REF!</v>
      </c>
      <c r="B136" s="47" t="e">
        <f ca="1">OFFSET(fakturace!C149,fakturace!#REF!,0)</f>
        <v>#REF!</v>
      </c>
      <c r="C136" s="47" t="e">
        <f ca="1">OFFSET(fakturace!F149,fakturace!#REF!,0)</f>
        <v>#REF!</v>
      </c>
    </row>
    <row r="137" spans="1:3" x14ac:dyDescent="0.2">
      <c r="A137" s="46" t="e">
        <f ca="1">OFFSET(fakturace!B150,fakturace!#REF!,0)</f>
        <v>#REF!</v>
      </c>
      <c r="B137" s="47" t="e">
        <f ca="1">OFFSET(fakturace!C150,fakturace!#REF!,0)</f>
        <v>#REF!</v>
      </c>
      <c r="C137" s="47" t="e">
        <f ca="1">OFFSET(fakturace!F150,fakturace!#REF!,0)</f>
        <v>#REF!</v>
      </c>
    </row>
    <row r="138" spans="1:3" x14ac:dyDescent="0.2">
      <c r="A138" s="46" t="e">
        <f ca="1">OFFSET(fakturace!B151,fakturace!#REF!,0)</f>
        <v>#REF!</v>
      </c>
      <c r="B138" s="47" t="e">
        <f ca="1">OFFSET(fakturace!C151,fakturace!#REF!,0)</f>
        <v>#REF!</v>
      </c>
      <c r="C138" s="47" t="e">
        <f ca="1">OFFSET(fakturace!F151,fakturace!#REF!,0)</f>
        <v>#REF!</v>
      </c>
    </row>
    <row r="139" spans="1:3" x14ac:dyDescent="0.2">
      <c r="A139" s="46" t="e">
        <f ca="1">OFFSET(fakturace!B152,fakturace!#REF!,0)</f>
        <v>#REF!</v>
      </c>
      <c r="B139" s="47" t="e">
        <f ca="1">OFFSET(fakturace!C152,fakturace!#REF!,0)</f>
        <v>#REF!</v>
      </c>
      <c r="C139" s="47" t="e">
        <f ca="1">OFFSET(fakturace!F152,fakturace!#REF!,0)</f>
        <v>#REF!</v>
      </c>
    </row>
    <row r="140" spans="1:3" x14ac:dyDescent="0.2">
      <c r="A140" s="46" t="e">
        <f ca="1">OFFSET(fakturace!B153,fakturace!#REF!,0)</f>
        <v>#REF!</v>
      </c>
      <c r="B140" s="47" t="e">
        <f ca="1">OFFSET(fakturace!C153,fakturace!#REF!,0)</f>
        <v>#REF!</v>
      </c>
      <c r="C140" s="47" t="e">
        <f ca="1">OFFSET(fakturace!F153,fakturace!#REF!,0)</f>
        <v>#REF!</v>
      </c>
    </row>
    <row r="141" spans="1:3" x14ac:dyDescent="0.2">
      <c r="A141" s="46" t="e">
        <f ca="1">OFFSET(fakturace!B154,fakturace!#REF!,0)</f>
        <v>#REF!</v>
      </c>
      <c r="B141" s="47" t="e">
        <f ca="1">OFFSET(fakturace!C154,fakturace!#REF!,0)</f>
        <v>#REF!</v>
      </c>
      <c r="C141" s="47" t="e">
        <f ca="1">OFFSET(fakturace!F154,fakturace!#REF!,0)</f>
        <v>#REF!</v>
      </c>
    </row>
    <row r="142" spans="1:3" x14ac:dyDescent="0.2">
      <c r="A142" s="46" t="e">
        <f ca="1">OFFSET(fakturace!B155,fakturace!#REF!,0)</f>
        <v>#REF!</v>
      </c>
      <c r="B142" s="47" t="e">
        <f ca="1">OFFSET(fakturace!C155,fakturace!#REF!,0)</f>
        <v>#REF!</v>
      </c>
      <c r="C142" s="47" t="e">
        <f ca="1">OFFSET(fakturace!F155,fakturace!#REF!,0)</f>
        <v>#REF!</v>
      </c>
    </row>
    <row r="143" spans="1:3" x14ac:dyDescent="0.2">
      <c r="A143" s="46" t="e">
        <f ca="1">OFFSET(fakturace!B156,fakturace!#REF!,0)</f>
        <v>#REF!</v>
      </c>
      <c r="B143" s="47" t="e">
        <f ca="1">OFFSET(fakturace!C156,fakturace!#REF!,0)</f>
        <v>#REF!</v>
      </c>
      <c r="C143" s="47" t="e">
        <f ca="1">OFFSET(fakturace!F156,fakturace!#REF!,0)</f>
        <v>#REF!</v>
      </c>
    </row>
    <row r="144" spans="1:3" x14ac:dyDescent="0.2">
      <c r="A144" s="46" t="e">
        <f ca="1">OFFSET(fakturace!B157,fakturace!#REF!,0)</f>
        <v>#REF!</v>
      </c>
      <c r="B144" s="47" t="e">
        <f ca="1">OFFSET(fakturace!C157,fakturace!#REF!,0)</f>
        <v>#REF!</v>
      </c>
      <c r="C144" s="47" t="e">
        <f ca="1">OFFSET(fakturace!F157,fakturace!#REF!,0)</f>
        <v>#REF!</v>
      </c>
    </row>
    <row r="145" spans="1:3" x14ac:dyDescent="0.2">
      <c r="A145" s="46" t="e">
        <f ca="1">OFFSET(fakturace!B158,fakturace!#REF!,0)</f>
        <v>#REF!</v>
      </c>
      <c r="B145" s="47" t="e">
        <f ca="1">OFFSET(fakturace!C158,fakturace!#REF!,0)</f>
        <v>#REF!</v>
      </c>
      <c r="C145" s="47" t="e">
        <f ca="1">OFFSET(fakturace!F158,fakturace!#REF!,0)</f>
        <v>#REF!</v>
      </c>
    </row>
    <row r="146" spans="1:3" x14ac:dyDescent="0.2">
      <c r="A146" s="46" t="e">
        <f ca="1">OFFSET(fakturace!B159,fakturace!#REF!,0)</f>
        <v>#REF!</v>
      </c>
      <c r="B146" s="47" t="e">
        <f ca="1">OFFSET(fakturace!C159,fakturace!#REF!,0)</f>
        <v>#REF!</v>
      </c>
      <c r="C146" s="47" t="e">
        <f ca="1">OFFSET(fakturace!F159,fakturace!#REF!,0)</f>
        <v>#REF!</v>
      </c>
    </row>
    <row r="147" spans="1:3" x14ac:dyDescent="0.2">
      <c r="A147" s="46" t="e">
        <f ca="1">OFFSET(fakturace!B160,fakturace!#REF!,0)</f>
        <v>#REF!</v>
      </c>
      <c r="B147" s="47" t="e">
        <f ca="1">OFFSET(fakturace!C160,fakturace!#REF!,0)</f>
        <v>#REF!</v>
      </c>
      <c r="C147" s="47" t="e">
        <f ca="1">OFFSET(fakturace!F160,fakturace!#REF!,0)</f>
        <v>#REF!</v>
      </c>
    </row>
    <row r="148" spans="1:3" x14ac:dyDescent="0.2">
      <c r="A148" s="46" t="e">
        <f ca="1">OFFSET(fakturace!B161,fakturace!#REF!,0)</f>
        <v>#REF!</v>
      </c>
      <c r="B148" s="47" t="e">
        <f ca="1">OFFSET(fakturace!C161,fakturace!#REF!,0)</f>
        <v>#REF!</v>
      </c>
      <c r="C148" s="47" t="e">
        <f ca="1">OFFSET(fakturace!F161,fakturace!#REF!,0)</f>
        <v>#REF!</v>
      </c>
    </row>
    <row r="149" spans="1:3" x14ac:dyDescent="0.2">
      <c r="A149" s="46" t="e">
        <f ca="1">OFFSET(fakturace!B162,fakturace!#REF!,0)</f>
        <v>#REF!</v>
      </c>
      <c r="B149" s="47" t="e">
        <f ca="1">OFFSET(fakturace!C162,fakturace!#REF!,0)</f>
        <v>#REF!</v>
      </c>
      <c r="C149" s="47" t="e">
        <f ca="1">OFFSET(fakturace!F162,fakturace!#REF!,0)</f>
        <v>#REF!</v>
      </c>
    </row>
    <row r="150" spans="1:3" x14ac:dyDescent="0.2">
      <c r="A150" s="46" t="e">
        <f ca="1">OFFSET(fakturace!B163,fakturace!#REF!,0)</f>
        <v>#REF!</v>
      </c>
      <c r="B150" s="47" t="e">
        <f ca="1">OFFSET(fakturace!C163,fakturace!#REF!,0)</f>
        <v>#REF!</v>
      </c>
      <c r="C150" s="47" t="e">
        <f ca="1">OFFSET(fakturace!F163,fakturace!#REF!,0)</f>
        <v>#REF!</v>
      </c>
    </row>
    <row r="151" spans="1:3" x14ac:dyDescent="0.2">
      <c r="A151" s="46" t="e">
        <f ca="1">OFFSET(fakturace!B164,fakturace!#REF!,0)</f>
        <v>#REF!</v>
      </c>
      <c r="B151" s="47" t="e">
        <f ca="1">OFFSET(fakturace!C164,fakturace!#REF!,0)</f>
        <v>#REF!</v>
      </c>
      <c r="C151" s="47" t="e">
        <f ca="1">OFFSET(fakturace!F164,fakturace!#REF!,0)</f>
        <v>#REF!</v>
      </c>
    </row>
    <row r="152" spans="1:3" x14ac:dyDescent="0.2">
      <c r="A152" s="46" t="e">
        <f ca="1">OFFSET(fakturace!B165,fakturace!#REF!,0)</f>
        <v>#REF!</v>
      </c>
      <c r="B152" s="47" t="e">
        <f ca="1">OFFSET(fakturace!C165,fakturace!#REF!,0)</f>
        <v>#REF!</v>
      </c>
      <c r="C152" s="47" t="e">
        <f ca="1">OFFSET(fakturace!F165,fakturace!#REF!,0)</f>
        <v>#REF!</v>
      </c>
    </row>
    <row r="153" spans="1:3" x14ac:dyDescent="0.2">
      <c r="A153" s="46" t="e">
        <f ca="1">OFFSET(fakturace!B166,fakturace!#REF!,0)</f>
        <v>#REF!</v>
      </c>
      <c r="B153" s="47" t="e">
        <f ca="1">OFFSET(fakturace!C166,fakturace!#REF!,0)</f>
        <v>#REF!</v>
      </c>
      <c r="C153" s="47" t="e">
        <f ca="1">OFFSET(fakturace!F166,fakturace!#REF!,0)</f>
        <v>#REF!</v>
      </c>
    </row>
    <row r="154" spans="1:3" x14ac:dyDescent="0.2">
      <c r="A154" s="46" t="e">
        <f ca="1">OFFSET(fakturace!B167,fakturace!#REF!,0)</f>
        <v>#REF!</v>
      </c>
      <c r="B154" s="47" t="e">
        <f ca="1">OFFSET(fakturace!C167,fakturace!#REF!,0)</f>
        <v>#REF!</v>
      </c>
      <c r="C154" s="47" t="e">
        <f ca="1">OFFSET(fakturace!F167,fakturace!#REF!,0)</f>
        <v>#REF!</v>
      </c>
    </row>
    <row r="155" spans="1:3" x14ac:dyDescent="0.2">
      <c r="A155" s="46" t="e">
        <f ca="1">OFFSET(fakturace!B168,fakturace!#REF!,0)</f>
        <v>#REF!</v>
      </c>
      <c r="B155" s="47" t="e">
        <f ca="1">OFFSET(fakturace!C168,fakturace!#REF!,0)</f>
        <v>#REF!</v>
      </c>
      <c r="C155" s="47" t="e">
        <f ca="1">OFFSET(fakturace!F168,fakturace!#REF!,0)</f>
        <v>#REF!</v>
      </c>
    </row>
    <row r="156" spans="1:3" x14ac:dyDescent="0.2">
      <c r="A156" s="46" t="e">
        <f ca="1">OFFSET(fakturace!B169,fakturace!#REF!,0)</f>
        <v>#REF!</v>
      </c>
      <c r="B156" s="47" t="e">
        <f ca="1">OFFSET(fakturace!C169,fakturace!#REF!,0)</f>
        <v>#REF!</v>
      </c>
      <c r="C156" s="47" t="e">
        <f ca="1">OFFSET(fakturace!F169,fakturace!#REF!,0)</f>
        <v>#REF!</v>
      </c>
    </row>
    <row r="157" spans="1:3" x14ac:dyDescent="0.2">
      <c r="A157" s="46" t="e">
        <f ca="1">OFFSET(fakturace!B170,fakturace!#REF!,0)</f>
        <v>#REF!</v>
      </c>
      <c r="B157" s="47" t="e">
        <f ca="1">OFFSET(fakturace!C170,fakturace!#REF!,0)</f>
        <v>#REF!</v>
      </c>
      <c r="C157" s="47" t="e">
        <f ca="1">OFFSET(fakturace!F170,fakturace!#REF!,0)</f>
        <v>#REF!</v>
      </c>
    </row>
    <row r="158" spans="1:3" x14ac:dyDescent="0.2">
      <c r="A158" s="46" t="e">
        <f ca="1">OFFSET(fakturace!B171,fakturace!#REF!,0)</f>
        <v>#REF!</v>
      </c>
      <c r="B158" s="47" t="e">
        <f ca="1">OFFSET(fakturace!C171,fakturace!#REF!,0)</f>
        <v>#REF!</v>
      </c>
      <c r="C158" s="47" t="e">
        <f ca="1">OFFSET(fakturace!F171,fakturace!#REF!,0)</f>
        <v>#REF!</v>
      </c>
    </row>
    <row r="159" spans="1:3" x14ac:dyDescent="0.2">
      <c r="A159" s="46" t="e">
        <f ca="1">OFFSET(fakturace!B172,fakturace!#REF!,0)</f>
        <v>#REF!</v>
      </c>
      <c r="B159" s="47" t="e">
        <f ca="1">OFFSET(fakturace!C172,fakturace!#REF!,0)</f>
        <v>#REF!</v>
      </c>
      <c r="C159" s="47" t="e">
        <f ca="1">OFFSET(fakturace!F172,fakturace!#REF!,0)</f>
        <v>#REF!</v>
      </c>
    </row>
    <row r="160" spans="1:3" x14ac:dyDescent="0.2">
      <c r="A160" s="46" t="e">
        <f ca="1">OFFSET(fakturace!B173,fakturace!#REF!,0)</f>
        <v>#REF!</v>
      </c>
      <c r="B160" s="47" t="e">
        <f ca="1">OFFSET(fakturace!C173,fakturace!#REF!,0)</f>
        <v>#REF!</v>
      </c>
      <c r="C160" s="47" t="e">
        <f ca="1">OFFSET(fakturace!F173,fakturace!#REF!,0)</f>
        <v>#REF!</v>
      </c>
    </row>
    <row r="161" spans="1:3" x14ac:dyDescent="0.2">
      <c r="A161" s="46" t="e">
        <f ca="1">OFFSET(fakturace!B174,fakturace!#REF!,0)</f>
        <v>#REF!</v>
      </c>
      <c r="B161" s="47" t="e">
        <f ca="1">OFFSET(fakturace!C174,fakturace!#REF!,0)</f>
        <v>#REF!</v>
      </c>
      <c r="C161" s="47" t="e">
        <f ca="1">OFFSET(fakturace!F174,fakturace!#REF!,0)</f>
        <v>#REF!</v>
      </c>
    </row>
    <row r="162" spans="1:3" x14ac:dyDescent="0.2">
      <c r="A162" s="46" t="e">
        <f ca="1">OFFSET(fakturace!B175,fakturace!#REF!,0)</f>
        <v>#REF!</v>
      </c>
      <c r="B162" s="47" t="e">
        <f ca="1">OFFSET(fakturace!C175,fakturace!#REF!,0)</f>
        <v>#REF!</v>
      </c>
      <c r="C162" s="47" t="e">
        <f ca="1">OFFSET(fakturace!F175,fakturace!#REF!,0)</f>
        <v>#REF!</v>
      </c>
    </row>
    <row r="163" spans="1:3" x14ac:dyDescent="0.2">
      <c r="A163" s="46" t="e">
        <f ca="1">OFFSET(fakturace!B176,fakturace!#REF!,0)</f>
        <v>#REF!</v>
      </c>
      <c r="B163" s="47" t="e">
        <f ca="1">OFFSET(fakturace!C176,fakturace!#REF!,0)</f>
        <v>#REF!</v>
      </c>
      <c r="C163" s="47" t="e">
        <f ca="1">OFFSET(fakturace!F176,fakturace!#REF!,0)</f>
        <v>#REF!</v>
      </c>
    </row>
    <row r="164" spans="1:3" x14ac:dyDescent="0.2">
      <c r="A164" s="46" t="e">
        <f ca="1">OFFSET(fakturace!B177,fakturace!#REF!,0)</f>
        <v>#REF!</v>
      </c>
      <c r="B164" s="47" t="e">
        <f ca="1">OFFSET(fakturace!C177,fakturace!#REF!,0)</f>
        <v>#REF!</v>
      </c>
      <c r="C164" s="47" t="e">
        <f ca="1">OFFSET(fakturace!F177,fakturace!#REF!,0)</f>
        <v>#REF!</v>
      </c>
    </row>
    <row r="165" spans="1:3" x14ac:dyDescent="0.2">
      <c r="A165" s="46" t="e">
        <f ca="1">OFFSET(fakturace!B178,fakturace!#REF!,0)</f>
        <v>#REF!</v>
      </c>
      <c r="B165" s="47" t="e">
        <f ca="1">OFFSET(fakturace!C178,fakturace!#REF!,0)</f>
        <v>#REF!</v>
      </c>
      <c r="C165" s="47" t="e">
        <f ca="1">OFFSET(fakturace!F178,fakturace!#REF!,0)</f>
        <v>#REF!</v>
      </c>
    </row>
    <row r="166" spans="1:3" x14ac:dyDescent="0.2">
      <c r="A166" s="46" t="e">
        <f ca="1">OFFSET(fakturace!B179,fakturace!#REF!,0)</f>
        <v>#REF!</v>
      </c>
      <c r="B166" s="47" t="e">
        <f ca="1">OFFSET(fakturace!C179,fakturace!#REF!,0)</f>
        <v>#REF!</v>
      </c>
      <c r="C166" s="47" t="e">
        <f ca="1">OFFSET(fakturace!F179,fakturace!#REF!,0)</f>
        <v>#REF!</v>
      </c>
    </row>
    <row r="167" spans="1:3" x14ac:dyDescent="0.2">
      <c r="A167" s="46" t="e">
        <f ca="1">OFFSET(fakturace!B180,fakturace!#REF!,0)</f>
        <v>#REF!</v>
      </c>
      <c r="B167" s="47" t="e">
        <f ca="1">OFFSET(fakturace!C180,fakturace!#REF!,0)</f>
        <v>#REF!</v>
      </c>
      <c r="C167" s="47" t="e">
        <f ca="1">OFFSET(fakturace!F180,fakturace!#REF!,0)</f>
        <v>#REF!</v>
      </c>
    </row>
    <row r="168" spans="1:3" x14ac:dyDescent="0.2">
      <c r="A168" s="46" t="e">
        <f ca="1">OFFSET(fakturace!B181,fakturace!#REF!,0)</f>
        <v>#REF!</v>
      </c>
      <c r="B168" s="47" t="e">
        <f ca="1">OFFSET(fakturace!C181,fakturace!#REF!,0)</f>
        <v>#REF!</v>
      </c>
      <c r="C168" s="47" t="e">
        <f ca="1">OFFSET(fakturace!F181,fakturace!#REF!,0)</f>
        <v>#REF!</v>
      </c>
    </row>
    <row r="169" spans="1:3" x14ac:dyDescent="0.2">
      <c r="A169" s="46" t="e">
        <f ca="1">OFFSET(fakturace!B182,fakturace!#REF!,0)</f>
        <v>#REF!</v>
      </c>
      <c r="B169" s="47" t="e">
        <f ca="1">OFFSET(fakturace!C182,fakturace!#REF!,0)</f>
        <v>#REF!</v>
      </c>
      <c r="C169" s="47" t="e">
        <f ca="1">OFFSET(fakturace!F182,fakturace!#REF!,0)</f>
        <v>#REF!</v>
      </c>
    </row>
    <row r="170" spans="1:3" x14ac:dyDescent="0.2">
      <c r="A170" s="46" t="e">
        <f ca="1">OFFSET(fakturace!B183,fakturace!#REF!,0)</f>
        <v>#REF!</v>
      </c>
      <c r="B170" s="47" t="e">
        <f ca="1">OFFSET(fakturace!C183,fakturace!#REF!,0)</f>
        <v>#REF!</v>
      </c>
      <c r="C170" s="47" t="e">
        <f ca="1">OFFSET(fakturace!F183,fakturace!#REF!,0)</f>
        <v>#REF!</v>
      </c>
    </row>
    <row r="171" spans="1:3" x14ac:dyDescent="0.2">
      <c r="A171" s="46" t="e">
        <f ca="1">OFFSET(fakturace!B184,fakturace!#REF!,0)</f>
        <v>#REF!</v>
      </c>
      <c r="B171" s="47" t="e">
        <f ca="1">OFFSET(fakturace!C184,fakturace!#REF!,0)</f>
        <v>#REF!</v>
      </c>
      <c r="C171" s="47" t="e">
        <f ca="1">OFFSET(fakturace!F184,fakturace!#REF!,0)</f>
        <v>#REF!</v>
      </c>
    </row>
    <row r="172" spans="1:3" x14ac:dyDescent="0.2">
      <c r="A172" s="46" t="e">
        <f ca="1">OFFSET(fakturace!B185,fakturace!#REF!,0)</f>
        <v>#REF!</v>
      </c>
      <c r="B172" s="47" t="e">
        <f ca="1">OFFSET(fakturace!C185,fakturace!#REF!,0)</f>
        <v>#REF!</v>
      </c>
      <c r="C172" s="47" t="e">
        <f ca="1">OFFSET(fakturace!F185,fakturace!#REF!,0)</f>
        <v>#REF!</v>
      </c>
    </row>
    <row r="173" spans="1:3" x14ac:dyDescent="0.2">
      <c r="A173" s="46" t="e">
        <f ca="1">OFFSET(fakturace!B186,fakturace!#REF!,0)</f>
        <v>#REF!</v>
      </c>
      <c r="B173" s="47" t="e">
        <f ca="1">OFFSET(fakturace!C186,fakturace!#REF!,0)</f>
        <v>#REF!</v>
      </c>
      <c r="C173" s="47" t="e">
        <f ca="1">OFFSET(fakturace!F186,fakturace!#REF!,0)</f>
        <v>#REF!</v>
      </c>
    </row>
    <row r="174" spans="1:3" x14ac:dyDescent="0.2">
      <c r="A174" s="46" t="e">
        <f ca="1">OFFSET(fakturace!B187,fakturace!#REF!,0)</f>
        <v>#REF!</v>
      </c>
      <c r="B174" s="47" t="e">
        <f ca="1">OFFSET(fakturace!C187,fakturace!#REF!,0)</f>
        <v>#REF!</v>
      </c>
      <c r="C174" s="47" t="e">
        <f ca="1">OFFSET(fakturace!F187,fakturace!#REF!,0)</f>
        <v>#REF!</v>
      </c>
    </row>
    <row r="175" spans="1:3" x14ac:dyDescent="0.2">
      <c r="A175" s="46" t="e">
        <f ca="1">OFFSET(fakturace!B188,fakturace!#REF!,0)</f>
        <v>#REF!</v>
      </c>
      <c r="B175" s="47" t="e">
        <f ca="1">OFFSET(fakturace!C188,fakturace!#REF!,0)</f>
        <v>#REF!</v>
      </c>
      <c r="C175" s="47" t="e">
        <f ca="1">OFFSET(fakturace!F188,fakturace!#REF!,0)</f>
        <v>#REF!</v>
      </c>
    </row>
    <row r="176" spans="1:3" x14ac:dyDescent="0.2">
      <c r="A176" s="46" t="e">
        <f ca="1">OFFSET(fakturace!B189,fakturace!#REF!,0)</f>
        <v>#REF!</v>
      </c>
      <c r="B176" s="47" t="e">
        <f ca="1">OFFSET(fakturace!C189,fakturace!#REF!,0)</f>
        <v>#REF!</v>
      </c>
      <c r="C176" s="47" t="e">
        <f ca="1">OFFSET(fakturace!F189,fakturace!#REF!,0)</f>
        <v>#REF!</v>
      </c>
    </row>
    <row r="177" spans="1:3" x14ac:dyDescent="0.2">
      <c r="A177" s="46" t="e">
        <f ca="1">OFFSET(fakturace!B190,fakturace!#REF!,0)</f>
        <v>#REF!</v>
      </c>
      <c r="B177" s="47" t="e">
        <f ca="1">OFFSET(fakturace!C190,fakturace!#REF!,0)</f>
        <v>#REF!</v>
      </c>
      <c r="C177" s="47" t="e">
        <f ca="1">OFFSET(fakturace!F190,fakturace!#REF!,0)</f>
        <v>#REF!</v>
      </c>
    </row>
    <row r="178" spans="1:3" x14ac:dyDescent="0.2">
      <c r="A178" s="46" t="e">
        <f ca="1">OFFSET(fakturace!B191,fakturace!#REF!,0)</f>
        <v>#REF!</v>
      </c>
      <c r="B178" s="47" t="e">
        <f ca="1">OFFSET(fakturace!C191,fakturace!#REF!,0)</f>
        <v>#REF!</v>
      </c>
      <c r="C178" s="47" t="e">
        <f ca="1">OFFSET(fakturace!F191,fakturace!#REF!,0)</f>
        <v>#REF!</v>
      </c>
    </row>
    <row r="179" spans="1:3" x14ac:dyDescent="0.2">
      <c r="A179" s="46" t="e">
        <f ca="1">OFFSET(fakturace!B192,fakturace!#REF!,0)</f>
        <v>#REF!</v>
      </c>
      <c r="B179" s="47" t="e">
        <f ca="1">OFFSET(fakturace!C192,fakturace!#REF!,0)</f>
        <v>#REF!</v>
      </c>
      <c r="C179" s="47" t="e">
        <f ca="1">OFFSET(fakturace!F192,fakturace!#REF!,0)</f>
        <v>#REF!</v>
      </c>
    </row>
    <row r="180" spans="1:3" x14ac:dyDescent="0.2">
      <c r="A180" s="46" t="e">
        <f ca="1">OFFSET(fakturace!B193,fakturace!#REF!,0)</f>
        <v>#REF!</v>
      </c>
      <c r="B180" s="47" t="e">
        <f ca="1">OFFSET(fakturace!C193,fakturace!#REF!,0)</f>
        <v>#REF!</v>
      </c>
      <c r="C180" s="47" t="e">
        <f ca="1">OFFSET(fakturace!F193,fakturace!#REF!,0)</f>
        <v>#REF!</v>
      </c>
    </row>
    <row r="181" spans="1:3" x14ac:dyDescent="0.2">
      <c r="A181" s="46" t="e">
        <f ca="1">OFFSET(fakturace!B194,fakturace!#REF!,0)</f>
        <v>#REF!</v>
      </c>
      <c r="B181" s="47" t="e">
        <f ca="1">OFFSET(fakturace!C194,fakturace!#REF!,0)</f>
        <v>#REF!</v>
      </c>
      <c r="C181" s="47" t="e">
        <f ca="1">OFFSET(fakturace!F194,fakturace!#REF!,0)</f>
        <v>#REF!</v>
      </c>
    </row>
    <row r="182" spans="1:3" x14ac:dyDescent="0.2">
      <c r="A182" s="46" t="e">
        <f ca="1">OFFSET(fakturace!B195,fakturace!#REF!,0)</f>
        <v>#REF!</v>
      </c>
      <c r="B182" s="47" t="e">
        <f ca="1">OFFSET(fakturace!C195,fakturace!#REF!,0)</f>
        <v>#REF!</v>
      </c>
      <c r="C182" s="47" t="e">
        <f ca="1">OFFSET(fakturace!F195,fakturace!#REF!,0)</f>
        <v>#REF!</v>
      </c>
    </row>
    <row r="183" spans="1:3" x14ac:dyDescent="0.2">
      <c r="A183" s="46" t="e">
        <f ca="1">OFFSET(fakturace!B196,fakturace!#REF!,0)</f>
        <v>#REF!</v>
      </c>
      <c r="B183" s="47" t="e">
        <f ca="1">OFFSET(fakturace!C196,fakturace!#REF!,0)</f>
        <v>#REF!</v>
      </c>
      <c r="C183" s="47" t="e">
        <f ca="1">OFFSET(fakturace!F196,fakturace!#REF!,0)</f>
        <v>#REF!</v>
      </c>
    </row>
    <row r="184" spans="1:3" x14ac:dyDescent="0.2">
      <c r="A184" s="46" t="e">
        <f ca="1">OFFSET(fakturace!B197,fakturace!#REF!,0)</f>
        <v>#REF!</v>
      </c>
      <c r="B184" s="47" t="e">
        <f ca="1">OFFSET(fakturace!C197,fakturace!#REF!,0)</f>
        <v>#REF!</v>
      </c>
      <c r="C184" s="47" t="e">
        <f ca="1">OFFSET(fakturace!F197,fakturace!#REF!,0)</f>
        <v>#REF!</v>
      </c>
    </row>
    <row r="185" spans="1:3" x14ac:dyDescent="0.2">
      <c r="A185" s="46" t="e">
        <f ca="1">OFFSET(fakturace!B198,fakturace!#REF!,0)</f>
        <v>#REF!</v>
      </c>
      <c r="B185" s="47" t="e">
        <f ca="1">OFFSET(fakturace!C198,fakturace!#REF!,0)</f>
        <v>#REF!</v>
      </c>
      <c r="C185" s="47" t="e">
        <f ca="1">OFFSET(fakturace!F198,fakturace!#REF!,0)</f>
        <v>#REF!</v>
      </c>
    </row>
    <row r="186" spans="1:3" x14ac:dyDescent="0.2">
      <c r="A186" s="46" t="e">
        <f ca="1">OFFSET(fakturace!B199,fakturace!#REF!,0)</f>
        <v>#REF!</v>
      </c>
      <c r="B186" s="47" t="e">
        <f ca="1">OFFSET(fakturace!C199,fakturace!#REF!,0)</f>
        <v>#REF!</v>
      </c>
      <c r="C186" s="47" t="e">
        <f ca="1">OFFSET(fakturace!F199,fakturace!#REF!,0)</f>
        <v>#REF!</v>
      </c>
    </row>
    <row r="187" spans="1:3" x14ac:dyDescent="0.2">
      <c r="A187" s="46" t="e">
        <f ca="1">OFFSET(fakturace!B200,fakturace!#REF!,0)</f>
        <v>#REF!</v>
      </c>
      <c r="B187" s="47" t="e">
        <f ca="1">OFFSET(fakturace!C200,fakturace!#REF!,0)</f>
        <v>#REF!</v>
      </c>
      <c r="C187" s="47" t="e">
        <f ca="1">OFFSET(fakturace!F200,fakturace!#REF!,0)</f>
        <v>#REF!</v>
      </c>
    </row>
    <row r="188" spans="1:3" x14ac:dyDescent="0.2">
      <c r="A188" s="46" t="e">
        <f ca="1">OFFSET(fakturace!B201,fakturace!#REF!,0)</f>
        <v>#REF!</v>
      </c>
      <c r="B188" s="47" t="e">
        <f ca="1">OFFSET(fakturace!C201,fakturace!#REF!,0)</f>
        <v>#REF!</v>
      </c>
      <c r="C188" s="47" t="e">
        <f ca="1">OFFSET(fakturace!F201,fakturace!#REF!,0)</f>
        <v>#REF!</v>
      </c>
    </row>
    <row r="189" spans="1:3" x14ac:dyDescent="0.2">
      <c r="A189" s="46" t="e">
        <f ca="1">OFFSET(fakturace!B202,fakturace!#REF!,0)</f>
        <v>#REF!</v>
      </c>
      <c r="B189" s="47" t="e">
        <f ca="1">OFFSET(fakturace!C202,fakturace!#REF!,0)</f>
        <v>#REF!</v>
      </c>
      <c r="C189" s="47" t="e">
        <f ca="1">OFFSET(fakturace!F202,fakturace!#REF!,0)</f>
        <v>#REF!</v>
      </c>
    </row>
    <row r="190" spans="1:3" x14ac:dyDescent="0.2">
      <c r="A190" s="46" t="e">
        <f ca="1">OFFSET(fakturace!B203,fakturace!#REF!,0)</f>
        <v>#REF!</v>
      </c>
      <c r="B190" s="47" t="e">
        <f ca="1">OFFSET(fakturace!C203,fakturace!#REF!,0)</f>
        <v>#REF!</v>
      </c>
      <c r="C190" s="47" t="e">
        <f ca="1">OFFSET(fakturace!F203,fakturace!#REF!,0)</f>
        <v>#REF!</v>
      </c>
    </row>
    <row r="191" spans="1:3" x14ac:dyDescent="0.2">
      <c r="A191" s="46" t="e">
        <f ca="1">OFFSET(fakturace!B204,fakturace!#REF!,0)</f>
        <v>#REF!</v>
      </c>
      <c r="B191" s="47" t="e">
        <f ca="1">OFFSET(fakturace!C204,fakturace!#REF!,0)</f>
        <v>#REF!</v>
      </c>
      <c r="C191" s="47" t="e">
        <f ca="1">OFFSET(fakturace!F204,fakturace!#REF!,0)</f>
        <v>#REF!</v>
      </c>
    </row>
    <row r="192" spans="1:3" x14ac:dyDescent="0.2">
      <c r="A192" s="46" t="e">
        <f ca="1">OFFSET(fakturace!B205,fakturace!#REF!,0)</f>
        <v>#REF!</v>
      </c>
      <c r="B192" s="47" t="e">
        <f ca="1">OFFSET(fakturace!C205,fakturace!#REF!,0)</f>
        <v>#REF!</v>
      </c>
      <c r="C192" s="47" t="e">
        <f ca="1">OFFSET(fakturace!F205,fakturace!#REF!,0)</f>
        <v>#REF!</v>
      </c>
    </row>
    <row r="193" spans="1:3" x14ac:dyDescent="0.2">
      <c r="A193" s="46" t="e">
        <f ca="1">OFFSET(fakturace!B206,fakturace!#REF!,0)</f>
        <v>#REF!</v>
      </c>
      <c r="B193" s="47" t="e">
        <f ca="1">OFFSET(fakturace!C206,fakturace!#REF!,0)</f>
        <v>#REF!</v>
      </c>
      <c r="C193" s="47" t="e">
        <f ca="1">OFFSET(fakturace!F206,fakturace!#REF!,0)</f>
        <v>#REF!</v>
      </c>
    </row>
    <row r="194" spans="1:3" x14ac:dyDescent="0.2">
      <c r="A194" s="46" t="e">
        <f ca="1">OFFSET(fakturace!B207,fakturace!#REF!,0)</f>
        <v>#REF!</v>
      </c>
      <c r="B194" s="47" t="e">
        <f ca="1">OFFSET(fakturace!C207,fakturace!#REF!,0)</f>
        <v>#REF!</v>
      </c>
      <c r="C194" s="47" t="e">
        <f ca="1">OFFSET(fakturace!F207,fakturace!#REF!,0)</f>
        <v>#REF!</v>
      </c>
    </row>
    <row r="195" spans="1:3" x14ac:dyDescent="0.2">
      <c r="A195" s="46" t="e">
        <f ca="1">OFFSET(fakturace!B208,fakturace!#REF!,0)</f>
        <v>#REF!</v>
      </c>
      <c r="B195" s="47" t="e">
        <f ca="1">OFFSET(fakturace!C208,fakturace!#REF!,0)</f>
        <v>#REF!</v>
      </c>
      <c r="C195" s="47" t="e">
        <f ca="1">OFFSET(fakturace!F208,fakturace!#REF!,0)</f>
        <v>#REF!</v>
      </c>
    </row>
    <row r="196" spans="1:3" x14ac:dyDescent="0.2">
      <c r="A196" s="46" t="e">
        <f ca="1">OFFSET(fakturace!B209,fakturace!#REF!,0)</f>
        <v>#REF!</v>
      </c>
      <c r="B196" s="47" t="e">
        <f ca="1">OFFSET(fakturace!C209,fakturace!#REF!,0)</f>
        <v>#REF!</v>
      </c>
      <c r="C196" s="47" t="e">
        <f ca="1">OFFSET(fakturace!F209,fakturace!#REF!,0)</f>
        <v>#REF!</v>
      </c>
    </row>
    <row r="197" spans="1:3" x14ac:dyDescent="0.2">
      <c r="A197" s="46" t="e">
        <f ca="1">OFFSET(fakturace!B210,fakturace!#REF!,0)</f>
        <v>#REF!</v>
      </c>
      <c r="B197" s="47" t="e">
        <f ca="1">OFFSET(fakturace!C210,fakturace!#REF!,0)</f>
        <v>#REF!</v>
      </c>
      <c r="C197" s="47" t="e">
        <f ca="1">OFFSET(fakturace!F210,fakturace!#REF!,0)</f>
        <v>#REF!</v>
      </c>
    </row>
    <row r="198" spans="1:3" x14ac:dyDescent="0.2">
      <c r="A198" s="46" t="e">
        <f ca="1">OFFSET(fakturace!B211,fakturace!#REF!,0)</f>
        <v>#REF!</v>
      </c>
      <c r="B198" s="47" t="e">
        <f ca="1">OFFSET(fakturace!C211,fakturace!#REF!,0)</f>
        <v>#REF!</v>
      </c>
      <c r="C198" s="47" t="e">
        <f ca="1">OFFSET(fakturace!F211,fakturace!#REF!,0)</f>
        <v>#REF!</v>
      </c>
    </row>
    <row r="199" spans="1:3" x14ac:dyDescent="0.2">
      <c r="A199" s="46" t="e">
        <f ca="1">OFFSET(fakturace!B212,fakturace!#REF!,0)</f>
        <v>#REF!</v>
      </c>
      <c r="B199" s="47" t="e">
        <f ca="1">OFFSET(fakturace!C212,fakturace!#REF!,0)</f>
        <v>#REF!</v>
      </c>
      <c r="C199" s="47" t="e">
        <f ca="1">OFFSET(fakturace!F212,fakturace!#REF!,0)</f>
        <v>#REF!</v>
      </c>
    </row>
    <row r="200" spans="1:3" x14ac:dyDescent="0.2">
      <c r="A200" s="46" t="e">
        <f ca="1">OFFSET(fakturace!B213,fakturace!#REF!,0)</f>
        <v>#REF!</v>
      </c>
      <c r="B200" s="47" t="e">
        <f ca="1">OFFSET(fakturace!C213,fakturace!#REF!,0)</f>
        <v>#REF!</v>
      </c>
      <c r="C200" s="47" t="e">
        <f ca="1">OFFSET(fakturace!F213,fakturace!#REF!,0)</f>
        <v>#REF!</v>
      </c>
    </row>
    <row r="201" spans="1:3" x14ac:dyDescent="0.2">
      <c r="A201" s="46" t="e">
        <f ca="1">OFFSET(fakturace!B214,fakturace!#REF!,0)</f>
        <v>#REF!</v>
      </c>
      <c r="B201" s="47" t="e">
        <f ca="1">OFFSET(fakturace!C214,fakturace!#REF!,0)</f>
        <v>#REF!</v>
      </c>
      <c r="C201" s="47" t="e">
        <f ca="1">OFFSET(fakturace!F214,fakturace!#REF!,0)</f>
        <v>#REF!</v>
      </c>
    </row>
    <row r="202" spans="1:3" x14ac:dyDescent="0.2">
      <c r="A202" s="46" t="e">
        <f ca="1">OFFSET(fakturace!B215,fakturace!#REF!,0)</f>
        <v>#REF!</v>
      </c>
      <c r="B202" s="47" t="e">
        <f ca="1">OFFSET(fakturace!C215,fakturace!#REF!,0)</f>
        <v>#REF!</v>
      </c>
      <c r="C202" s="47" t="e">
        <f ca="1">OFFSET(fakturace!F215,fakturace!#REF!,0)</f>
        <v>#REF!</v>
      </c>
    </row>
    <row r="203" spans="1:3" x14ac:dyDescent="0.2">
      <c r="A203" s="46" t="e">
        <f ca="1">OFFSET(fakturace!B216,fakturace!#REF!,0)</f>
        <v>#REF!</v>
      </c>
      <c r="B203" s="47" t="e">
        <f ca="1">OFFSET(fakturace!C216,fakturace!#REF!,0)</f>
        <v>#REF!</v>
      </c>
      <c r="C203" s="47" t="e">
        <f ca="1">OFFSET(fakturace!F216,fakturace!#REF!,0)</f>
        <v>#REF!</v>
      </c>
    </row>
    <row r="204" spans="1:3" x14ac:dyDescent="0.2">
      <c r="A204" s="46" t="e">
        <f ca="1">OFFSET(fakturace!B217,fakturace!#REF!,0)</f>
        <v>#REF!</v>
      </c>
      <c r="B204" s="47" t="e">
        <f ca="1">OFFSET(fakturace!C217,fakturace!#REF!,0)</f>
        <v>#REF!</v>
      </c>
      <c r="C204" s="47" t="e">
        <f ca="1">OFFSET(fakturace!F217,fakturace!#REF!,0)</f>
        <v>#REF!</v>
      </c>
    </row>
    <row r="205" spans="1:3" x14ac:dyDescent="0.2">
      <c r="A205" s="46" t="e">
        <f ca="1">OFFSET(fakturace!B218,fakturace!#REF!,0)</f>
        <v>#REF!</v>
      </c>
      <c r="B205" s="47" t="e">
        <f ca="1">OFFSET(fakturace!C218,fakturace!#REF!,0)</f>
        <v>#REF!</v>
      </c>
      <c r="C205" s="47" t="e">
        <f ca="1">OFFSET(fakturace!F218,fakturace!#REF!,0)</f>
        <v>#REF!</v>
      </c>
    </row>
    <row r="206" spans="1:3" x14ac:dyDescent="0.2">
      <c r="A206" s="46" t="e">
        <f ca="1">OFFSET(fakturace!B219,fakturace!#REF!,0)</f>
        <v>#REF!</v>
      </c>
      <c r="B206" s="47" t="e">
        <f ca="1">OFFSET(fakturace!C219,fakturace!#REF!,0)</f>
        <v>#REF!</v>
      </c>
      <c r="C206" s="47" t="e">
        <f ca="1">OFFSET(fakturace!F219,fakturace!#REF!,0)</f>
        <v>#REF!</v>
      </c>
    </row>
    <row r="207" spans="1:3" x14ac:dyDescent="0.2">
      <c r="A207" s="46" t="e">
        <f ca="1">OFFSET(fakturace!B220,fakturace!#REF!,0)</f>
        <v>#REF!</v>
      </c>
      <c r="B207" s="47" t="e">
        <f ca="1">OFFSET(fakturace!C220,fakturace!#REF!,0)</f>
        <v>#REF!</v>
      </c>
      <c r="C207" s="47" t="e">
        <f ca="1">OFFSET(fakturace!F220,fakturace!#REF!,0)</f>
        <v>#REF!</v>
      </c>
    </row>
    <row r="208" spans="1:3" x14ac:dyDescent="0.2">
      <c r="A208" s="46" t="e">
        <f ca="1">OFFSET(fakturace!B221,fakturace!#REF!,0)</f>
        <v>#REF!</v>
      </c>
      <c r="B208" s="47" t="e">
        <f ca="1">OFFSET(fakturace!C221,fakturace!#REF!,0)</f>
        <v>#REF!</v>
      </c>
      <c r="C208" s="47" t="e">
        <f ca="1">OFFSET(fakturace!F221,fakturace!#REF!,0)</f>
        <v>#REF!</v>
      </c>
    </row>
    <row r="209" spans="1:3" x14ac:dyDescent="0.2">
      <c r="A209" s="46" t="e">
        <f ca="1">OFFSET(fakturace!B222,fakturace!#REF!,0)</f>
        <v>#REF!</v>
      </c>
      <c r="B209" s="47" t="e">
        <f ca="1">OFFSET(fakturace!C222,fakturace!#REF!,0)</f>
        <v>#REF!</v>
      </c>
      <c r="C209" s="47" t="e">
        <f ca="1">OFFSET(fakturace!F222,fakturace!#REF!,0)</f>
        <v>#REF!</v>
      </c>
    </row>
    <row r="210" spans="1:3" x14ac:dyDescent="0.2">
      <c r="A210" s="46" t="e">
        <f ca="1">OFFSET(fakturace!B223,fakturace!#REF!,0)</f>
        <v>#REF!</v>
      </c>
      <c r="B210" s="47" t="e">
        <f ca="1">OFFSET(fakturace!C223,fakturace!#REF!,0)</f>
        <v>#REF!</v>
      </c>
      <c r="C210" s="47" t="e">
        <f ca="1">OFFSET(fakturace!F223,fakturace!#REF!,0)</f>
        <v>#REF!</v>
      </c>
    </row>
    <row r="211" spans="1:3" x14ac:dyDescent="0.2">
      <c r="A211" s="46" t="e">
        <f ca="1">OFFSET(fakturace!B224,fakturace!#REF!,0)</f>
        <v>#REF!</v>
      </c>
      <c r="B211" s="47" t="e">
        <f ca="1">OFFSET(fakturace!C224,fakturace!#REF!,0)</f>
        <v>#REF!</v>
      </c>
      <c r="C211" s="47" t="e">
        <f ca="1">OFFSET(fakturace!F224,fakturace!#REF!,0)</f>
        <v>#REF!</v>
      </c>
    </row>
    <row r="212" spans="1:3" x14ac:dyDescent="0.2">
      <c r="A212" s="46" t="e">
        <f ca="1">OFFSET(fakturace!B225,fakturace!#REF!,0)</f>
        <v>#REF!</v>
      </c>
      <c r="B212" s="47" t="e">
        <f ca="1">OFFSET(fakturace!C225,fakturace!#REF!,0)</f>
        <v>#REF!</v>
      </c>
      <c r="C212" s="47" t="e">
        <f ca="1">OFFSET(fakturace!F225,fakturace!#REF!,0)</f>
        <v>#REF!</v>
      </c>
    </row>
    <row r="213" spans="1:3" x14ac:dyDescent="0.2">
      <c r="A213" s="46" t="e">
        <f ca="1">OFFSET(fakturace!B226,fakturace!#REF!,0)</f>
        <v>#REF!</v>
      </c>
      <c r="B213" s="47" t="e">
        <f ca="1">OFFSET(fakturace!C226,fakturace!#REF!,0)</f>
        <v>#REF!</v>
      </c>
      <c r="C213" s="47" t="e">
        <f ca="1">OFFSET(fakturace!F226,fakturace!#REF!,0)</f>
        <v>#REF!</v>
      </c>
    </row>
    <row r="214" spans="1:3" x14ac:dyDescent="0.2">
      <c r="A214" s="46" t="e">
        <f ca="1">OFFSET(fakturace!B227,fakturace!#REF!,0)</f>
        <v>#REF!</v>
      </c>
      <c r="B214" s="47" t="e">
        <f ca="1">OFFSET(fakturace!C227,fakturace!#REF!,0)</f>
        <v>#REF!</v>
      </c>
      <c r="C214" s="47" t="e">
        <f ca="1">OFFSET(fakturace!F227,fakturace!#REF!,0)</f>
        <v>#REF!</v>
      </c>
    </row>
    <row r="215" spans="1:3" x14ac:dyDescent="0.2">
      <c r="A215" s="46" t="e">
        <f ca="1">OFFSET(fakturace!B228,fakturace!#REF!,0)</f>
        <v>#REF!</v>
      </c>
      <c r="B215" s="47" t="e">
        <f ca="1">OFFSET(fakturace!C228,fakturace!#REF!,0)</f>
        <v>#REF!</v>
      </c>
      <c r="C215" s="47" t="e">
        <f ca="1">OFFSET(fakturace!F228,fakturace!#REF!,0)</f>
        <v>#REF!</v>
      </c>
    </row>
    <row r="216" spans="1:3" x14ac:dyDescent="0.2">
      <c r="A216" s="46" t="e">
        <f ca="1">OFFSET(fakturace!B229,fakturace!#REF!,0)</f>
        <v>#REF!</v>
      </c>
      <c r="B216" s="47" t="e">
        <f ca="1">OFFSET(fakturace!C229,fakturace!#REF!,0)</f>
        <v>#REF!</v>
      </c>
      <c r="C216" s="47" t="e">
        <f ca="1">OFFSET(fakturace!F229,fakturace!#REF!,0)</f>
        <v>#REF!</v>
      </c>
    </row>
    <row r="217" spans="1:3" x14ac:dyDescent="0.2">
      <c r="A217" s="46" t="e">
        <f ca="1">OFFSET(fakturace!B230,fakturace!#REF!,0)</f>
        <v>#REF!</v>
      </c>
      <c r="B217" s="47" t="e">
        <f ca="1">OFFSET(fakturace!C230,fakturace!#REF!,0)</f>
        <v>#REF!</v>
      </c>
      <c r="C217" s="47" t="e">
        <f ca="1">OFFSET(fakturace!F230,fakturace!#REF!,0)</f>
        <v>#REF!</v>
      </c>
    </row>
    <row r="218" spans="1:3" x14ac:dyDescent="0.2">
      <c r="A218" s="46" t="e">
        <f ca="1">OFFSET(fakturace!B231,fakturace!#REF!,0)</f>
        <v>#REF!</v>
      </c>
      <c r="B218" s="47" t="e">
        <f ca="1">OFFSET(fakturace!C231,fakturace!#REF!,0)</f>
        <v>#REF!</v>
      </c>
      <c r="C218" s="47" t="e">
        <f ca="1">OFFSET(fakturace!F231,fakturace!#REF!,0)</f>
        <v>#REF!</v>
      </c>
    </row>
    <row r="219" spans="1:3" x14ac:dyDescent="0.2">
      <c r="A219" s="46" t="e">
        <f ca="1">OFFSET(fakturace!B232,fakturace!#REF!,0)</f>
        <v>#REF!</v>
      </c>
      <c r="B219" s="47" t="e">
        <f ca="1">OFFSET(fakturace!C232,fakturace!#REF!,0)</f>
        <v>#REF!</v>
      </c>
      <c r="C219" s="47" t="e">
        <f ca="1">OFFSET(fakturace!F232,fakturace!#REF!,0)</f>
        <v>#REF!</v>
      </c>
    </row>
    <row r="220" spans="1:3" x14ac:dyDescent="0.2">
      <c r="A220" s="46" t="e">
        <f ca="1">OFFSET(fakturace!B233,fakturace!#REF!,0)</f>
        <v>#REF!</v>
      </c>
      <c r="B220" s="47" t="e">
        <f ca="1">OFFSET(fakturace!C233,fakturace!#REF!,0)</f>
        <v>#REF!</v>
      </c>
      <c r="C220" s="47" t="e">
        <f ca="1">OFFSET(fakturace!F233,fakturace!#REF!,0)</f>
        <v>#REF!</v>
      </c>
    </row>
    <row r="221" spans="1:3" x14ac:dyDescent="0.2">
      <c r="A221" s="46" t="e">
        <f ca="1">OFFSET(fakturace!B234,fakturace!#REF!,0)</f>
        <v>#REF!</v>
      </c>
      <c r="B221" s="47" t="e">
        <f ca="1">OFFSET(fakturace!C234,fakturace!#REF!,0)</f>
        <v>#REF!</v>
      </c>
      <c r="C221" s="47" t="e">
        <f ca="1">OFFSET(fakturace!F234,fakturace!#REF!,0)</f>
        <v>#REF!</v>
      </c>
    </row>
    <row r="222" spans="1:3" x14ac:dyDescent="0.2">
      <c r="A222" s="46" t="e">
        <f ca="1">OFFSET(fakturace!B235,fakturace!#REF!,0)</f>
        <v>#REF!</v>
      </c>
      <c r="B222" s="47" t="e">
        <f ca="1">OFFSET(fakturace!C235,fakturace!#REF!,0)</f>
        <v>#REF!</v>
      </c>
      <c r="C222" s="47" t="e">
        <f ca="1">OFFSET(fakturace!F235,fakturace!#REF!,0)</f>
        <v>#REF!</v>
      </c>
    </row>
    <row r="223" spans="1:3" x14ac:dyDescent="0.2">
      <c r="A223" s="46" t="e">
        <f ca="1">OFFSET(fakturace!B236,fakturace!#REF!,0)</f>
        <v>#REF!</v>
      </c>
      <c r="B223" s="47" t="e">
        <f ca="1">OFFSET(fakturace!C236,fakturace!#REF!,0)</f>
        <v>#REF!</v>
      </c>
      <c r="C223" s="47" t="e">
        <f ca="1">OFFSET(fakturace!F236,fakturace!#REF!,0)</f>
        <v>#REF!</v>
      </c>
    </row>
    <row r="224" spans="1:3" x14ac:dyDescent="0.2">
      <c r="A224" s="46" t="e">
        <f ca="1">OFFSET(fakturace!B237,fakturace!#REF!,0)</f>
        <v>#REF!</v>
      </c>
      <c r="B224" s="47" t="e">
        <f ca="1">OFFSET(fakturace!C237,fakturace!#REF!,0)</f>
        <v>#REF!</v>
      </c>
      <c r="C224" s="47" t="e">
        <f ca="1">OFFSET(fakturace!F237,fakturace!#REF!,0)</f>
        <v>#REF!</v>
      </c>
    </row>
    <row r="225" spans="1:3" x14ac:dyDescent="0.2">
      <c r="A225" s="46" t="e">
        <f ca="1">OFFSET(fakturace!B238,fakturace!#REF!,0)</f>
        <v>#REF!</v>
      </c>
      <c r="B225" s="47" t="e">
        <f ca="1">OFFSET(fakturace!C238,fakturace!#REF!,0)</f>
        <v>#REF!</v>
      </c>
      <c r="C225" s="47" t="e">
        <f ca="1">OFFSET(fakturace!F238,fakturace!#REF!,0)</f>
        <v>#REF!</v>
      </c>
    </row>
    <row r="226" spans="1:3" x14ac:dyDescent="0.2">
      <c r="A226" s="46" t="e">
        <f ca="1">OFFSET(fakturace!B239,fakturace!#REF!,0)</f>
        <v>#REF!</v>
      </c>
      <c r="B226" s="47" t="e">
        <f ca="1">OFFSET(fakturace!C239,fakturace!#REF!,0)</f>
        <v>#REF!</v>
      </c>
      <c r="C226" s="47" t="e">
        <f ca="1">OFFSET(fakturace!F239,fakturace!#REF!,0)</f>
        <v>#REF!</v>
      </c>
    </row>
    <row r="227" spans="1:3" x14ac:dyDescent="0.2">
      <c r="A227" s="46" t="e">
        <f ca="1">OFFSET(fakturace!B240,fakturace!#REF!,0)</f>
        <v>#REF!</v>
      </c>
      <c r="B227" s="47" t="e">
        <f ca="1">OFFSET(fakturace!C240,fakturace!#REF!,0)</f>
        <v>#REF!</v>
      </c>
      <c r="C227" s="47" t="e">
        <f ca="1">OFFSET(fakturace!F240,fakturace!#REF!,0)</f>
        <v>#REF!</v>
      </c>
    </row>
    <row r="228" spans="1:3" x14ac:dyDescent="0.2">
      <c r="A228" s="46" t="e">
        <f ca="1">OFFSET(fakturace!B241,fakturace!#REF!,0)</f>
        <v>#REF!</v>
      </c>
      <c r="B228" s="47" t="e">
        <f ca="1">OFFSET(fakturace!C241,fakturace!#REF!,0)</f>
        <v>#REF!</v>
      </c>
      <c r="C228" s="47" t="e">
        <f ca="1">OFFSET(fakturace!F241,fakturace!#REF!,0)</f>
        <v>#REF!</v>
      </c>
    </row>
    <row r="229" spans="1:3" x14ac:dyDescent="0.2">
      <c r="A229" s="46" t="e">
        <f ca="1">OFFSET(fakturace!B242,fakturace!#REF!,0)</f>
        <v>#REF!</v>
      </c>
      <c r="B229" s="47" t="e">
        <f ca="1">OFFSET(fakturace!C242,fakturace!#REF!,0)</f>
        <v>#REF!</v>
      </c>
      <c r="C229" s="47" t="e">
        <f ca="1">OFFSET(fakturace!F242,fakturace!#REF!,0)</f>
        <v>#REF!</v>
      </c>
    </row>
    <row r="230" spans="1:3" x14ac:dyDescent="0.2">
      <c r="A230" s="46" t="e">
        <f ca="1">OFFSET(fakturace!B243,fakturace!#REF!,0)</f>
        <v>#REF!</v>
      </c>
      <c r="B230" s="47" t="e">
        <f ca="1">OFFSET(fakturace!C243,fakturace!#REF!,0)</f>
        <v>#REF!</v>
      </c>
      <c r="C230" s="47" t="e">
        <f ca="1">OFFSET(fakturace!F243,fakturace!#REF!,0)</f>
        <v>#REF!</v>
      </c>
    </row>
    <row r="231" spans="1:3" x14ac:dyDescent="0.2">
      <c r="A231" s="46" t="e">
        <f ca="1">OFFSET(fakturace!B244,fakturace!#REF!,0)</f>
        <v>#REF!</v>
      </c>
      <c r="B231" s="47" t="e">
        <f ca="1">OFFSET(fakturace!C244,fakturace!#REF!,0)</f>
        <v>#REF!</v>
      </c>
      <c r="C231" s="47" t="e">
        <f ca="1">OFFSET(fakturace!F244,fakturace!#REF!,0)</f>
        <v>#REF!</v>
      </c>
    </row>
    <row r="232" spans="1:3" x14ac:dyDescent="0.2">
      <c r="A232" s="46" t="e">
        <f ca="1">OFFSET(fakturace!B245,fakturace!#REF!,0)</f>
        <v>#REF!</v>
      </c>
      <c r="B232" s="47" t="e">
        <f ca="1">OFFSET(fakturace!C245,fakturace!#REF!,0)</f>
        <v>#REF!</v>
      </c>
      <c r="C232" s="47" t="e">
        <f ca="1">OFFSET(fakturace!F245,fakturace!#REF!,0)</f>
        <v>#REF!</v>
      </c>
    </row>
    <row r="233" spans="1:3" x14ac:dyDescent="0.2">
      <c r="A233" s="46" t="e">
        <f ca="1">OFFSET(fakturace!B246,fakturace!#REF!,0)</f>
        <v>#REF!</v>
      </c>
      <c r="B233" s="47" t="e">
        <f ca="1">OFFSET(fakturace!C246,fakturace!#REF!,0)</f>
        <v>#REF!</v>
      </c>
      <c r="C233" s="47" t="e">
        <f ca="1">OFFSET(fakturace!F246,fakturace!#REF!,0)</f>
        <v>#REF!</v>
      </c>
    </row>
    <row r="234" spans="1:3" x14ac:dyDescent="0.2">
      <c r="A234" s="46" t="e">
        <f ca="1">OFFSET(fakturace!B247,fakturace!#REF!,0)</f>
        <v>#REF!</v>
      </c>
      <c r="B234" s="47" t="e">
        <f ca="1">OFFSET(fakturace!C247,fakturace!#REF!,0)</f>
        <v>#REF!</v>
      </c>
      <c r="C234" s="47" t="e">
        <f ca="1">OFFSET(fakturace!F247,fakturace!#REF!,0)</f>
        <v>#REF!</v>
      </c>
    </row>
    <row r="235" spans="1:3" x14ac:dyDescent="0.2">
      <c r="A235" s="46" t="e">
        <f ca="1">OFFSET(fakturace!B248,fakturace!#REF!,0)</f>
        <v>#REF!</v>
      </c>
      <c r="B235" s="47" t="e">
        <f ca="1">OFFSET(fakturace!C248,fakturace!#REF!,0)</f>
        <v>#REF!</v>
      </c>
      <c r="C235" s="47" t="e">
        <f ca="1">OFFSET(fakturace!F248,fakturace!#REF!,0)</f>
        <v>#REF!</v>
      </c>
    </row>
    <row r="236" spans="1:3" x14ac:dyDescent="0.2">
      <c r="A236" s="46" t="e">
        <f ca="1">OFFSET(fakturace!B249,fakturace!#REF!,0)</f>
        <v>#REF!</v>
      </c>
      <c r="B236" s="47" t="e">
        <f ca="1">OFFSET(fakturace!C249,fakturace!#REF!,0)</f>
        <v>#REF!</v>
      </c>
      <c r="C236" s="47" t="e">
        <f ca="1">OFFSET(fakturace!F249,fakturace!#REF!,0)</f>
        <v>#REF!</v>
      </c>
    </row>
    <row r="237" spans="1:3" x14ac:dyDescent="0.2">
      <c r="A237" s="46" t="e">
        <f ca="1">OFFSET(fakturace!B250,fakturace!#REF!,0)</f>
        <v>#REF!</v>
      </c>
      <c r="B237" s="47" t="e">
        <f ca="1">OFFSET(fakturace!C250,fakturace!#REF!,0)</f>
        <v>#REF!</v>
      </c>
      <c r="C237" s="47" t="e">
        <f ca="1">OFFSET(fakturace!F250,fakturace!#REF!,0)</f>
        <v>#REF!</v>
      </c>
    </row>
    <row r="238" spans="1:3" x14ac:dyDescent="0.2">
      <c r="A238" s="46" t="e">
        <f ca="1">OFFSET(fakturace!B251,fakturace!#REF!,0)</f>
        <v>#REF!</v>
      </c>
      <c r="B238" s="47" t="e">
        <f ca="1">OFFSET(fakturace!C251,fakturace!#REF!,0)</f>
        <v>#REF!</v>
      </c>
      <c r="C238" s="47" t="e">
        <f ca="1">OFFSET(fakturace!F251,fakturace!#REF!,0)</f>
        <v>#REF!</v>
      </c>
    </row>
    <row r="239" spans="1:3" x14ac:dyDescent="0.2">
      <c r="A239" s="46" t="e">
        <f ca="1">OFFSET(fakturace!B252,fakturace!#REF!,0)</f>
        <v>#REF!</v>
      </c>
      <c r="B239" s="47" t="e">
        <f ca="1">OFFSET(fakturace!C252,fakturace!#REF!,0)</f>
        <v>#REF!</v>
      </c>
      <c r="C239" s="47" t="e">
        <f ca="1">OFFSET(fakturace!F252,fakturace!#REF!,0)</f>
        <v>#REF!</v>
      </c>
    </row>
    <row r="240" spans="1:3" x14ac:dyDescent="0.2">
      <c r="A240" s="46" t="e">
        <f ca="1">OFFSET(fakturace!B253,fakturace!#REF!,0)</f>
        <v>#REF!</v>
      </c>
      <c r="B240" s="47" t="e">
        <f ca="1">OFFSET(fakturace!C253,fakturace!#REF!,0)</f>
        <v>#REF!</v>
      </c>
      <c r="C240" s="47" t="e">
        <f ca="1">OFFSET(fakturace!F253,fakturace!#REF!,0)</f>
        <v>#REF!</v>
      </c>
    </row>
    <row r="241" spans="1:3" x14ac:dyDescent="0.2">
      <c r="A241" s="46" t="e">
        <f ca="1">OFFSET(fakturace!B254,fakturace!#REF!,0)</f>
        <v>#REF!</v>
      </c>
      <c r="B241" s="47" t="e">
        <f ca="1">OFFSET(fakturace!C254,fakturace!#REF!,0)</f>
        <v>#REF!</v>
      </c>
      <c r="C241" s="47" t="e">
        <f ca="1">OFFSET(fakturace!F254,fakturace!#REF!,0)</f>
        <v>#REF!</v>
      </c>
    </row>
    <row r="242" spans="1:3" x14ac:dyDescent="0.2">
      <c r="A242" s="46" t="e">
        <f ca="1">OFFSET(fakturace!B255,fakturace!#REF!,0)</f>
        <v>#REF!</v>
      </c>
      <c r="B242" s="47" t="e">
        <f ca="1">OFFSET(fakturace!C255,fakturace!#REF!,0)</f>
        <v>#REF!</v>
      </c>
      <c r="C242" s="47" t="e">
        <f ca="1">OFFSET(fakturace!F255,fakturace!#REF!,0)</f>
        <v>#REF!</v>
      </c>
    </row>
    <row r="243" spans="1:3" x14ac:dyDescent="0.2">
      <c r="A243" s="46" t="e">
        <f ca="1">OFFSET(fakturace!B256,fakturace!#REF!,0)</f>
        <v>#REF!</v>
      </c>
      <c r="B243" s="47" t="e">
        <f ca="1">OFFSET(fakturace!C256,fakturace!#REF!,0)</f>
        <v>#REF!</v>
      </c>
      <c r="C243" s="47" t="e">
        <f ca="1">OFFSET(fakturace!F256,fakturace!#REF!,0)</f>
        <v>#REF!</v>
      </c>
    </row>
    <row r="244" spans="1:3" x14ac:dyDescent="0.2">
      <c r="A244" s="46" t="e">
        <f ca="1">OFFSET(fakturace!B257,fakturace!#REF!,0)</f>
        <v>#REF!</v>
      </c>
      <c r="B244" s="47" t="e">
        <f ca="1">OFFSET(fakturace!C257,fakturace!#REF!,0)</f>
        <v>#REF!</v>
      </c>
      <c r="C244" s="47" t="e">
        <f ca="1">OFFSET(fakturace!F257,fakturace!#REF!,0)</f>
        <v>#REF!</v>
      </c>
    </row>
    <row r="245" spans="1:3" x14ac:dyDescent="0.2">
      <c r="A245" s="46" t="e">
        <f ca="1">OFFSET(fakturace!B258,fakturace!#REF!,0)</f>
        <v>#REF!</v>
      </c>
      <c r="B245" s="47" t="e">
        <f ca="1">OFFSET(fakturace!C258,fakturace!#REF!,0)</f>
        <v>#REF!</v>
      </c>
      <c r="C245" s="47" t="e">
        <f ca="1">OFFSET(fakturace!F258,fakturace!#REF!,0)</f>
        <v>#REF!</v>
      </c>
    </row>
    <row r="246" spans="1:3" x14ac:dyDescent="0.2">
      <c r="A246" s="46" t="e">
        <f ca="1">OFFSET(fakturace!B259,fakturace!#REF!,0)</f>
        <v>#REF!</v>
      </c>
      <c r="B246" s="47" t="e">
        <f ca="1">OFFSET(fakturace!C259,fakturace!#REF!,0)</f>
        <v>#REF!</v>
      </c>
      <c r="C246" s="47" t="e">
        <f ca="1">OFFSET(fakturace!F259,fakturace!#REF!,0)</f>
        <v>#REF!</v>
      </c>
    </row>
    <row r="247" spans="1:3" x14ac:dyDescent="0.2">
      <c r="A247" s="46" t="e">
        <f ca="1">OFFSET(fakturace!B260,fakturace!#REF!,0)</f>
        <v>#REF!</v>
      </c>
      <c r="B247" s="47" t="e">
        <f ca="1">OFFSET(fakturace!C260,fakturace!#REF!,0)</f>
        <v>#REF!</v>
      </c>
      <c r="C247" s="47" t="e">
        <f ca="1">OFFSET(fakturace!F260,fakturace!#REF!,0)</f>
        <v>#REF!</v>
      </c>
    </row>
    <row r="248" spans="1:3" x14ac:dyDescent="0.2">
      <c r="A248" s="46" t="e">
        <f ca="1">OFFSET(fakturace!B261,fakturace!#REF!,0)</f>
        <v>#REF!</v>
      </c>
      <c r="B248" s="47" t="e">
        <f ca="1">OFFSET(fakturace!C261,fakturace!#REF!,0)</f>
        <v>#REF!</v>
      </c>
      <c r="C248" s="47" t="e">
        <f ca="1">OFFSET(fakturace!F261,fakturace!#REF!,0)</f>
        <v>#REF!</v>
      </c>
    </row>
    <row r="249" spans="1:3" x14ac:dyDescent="0.2">
      <c r="A249" s="46" t="e">
        <f ca="1">OFFSET(fakturace!B262,fakturace!#REF!,0)</f>
        <v>#REF!</v>
      </c>
      <c r="B249" s="47" t="e">
        <f ca="1">OFFSET(fakturace!C262,fakturace!#REF!,0)</f>
        <v>#REF!</v>
      </c>
      <c r="C249" s="47" t="e">
        <f ca="1">OFFSET(fakturace!F262,fakturace!#REF!,0)</f>
        <v>#REF!</v>
      </c>
    </row>
    <row r="250" spans="1:3" x14ac:dyDescent="0.2">
      <c r="A250" s="46" t="e">
        <f ca="1">OFFSET(fakturace!B263,fakturace!#REF!,0)</f>
        <v>#REF!</v>
      </c>
      <c r="B250" s="47" t="e">
        <f ca="1">OFFSET(fakturace!C263,fakturace!#REF!,0)</f>
        <v>#REF!</v>
      </c>
      <c r="C250" s="47" t="e">
        <f ca="1">OFFSET(fakturace!F263,fakturace!#REF!,0)</f>
        <v>#REF!</v>
      </c>
    </row>
    <row r="251" spans="1:3" x14ac:dyDescent="0.2">
      <c r="A251" s="46" t="e">
        <f ca="1">OFFSET(fakturace!B264,fakturace!#REF!,0)</f>
        <v>#REF!</v>
      </c>
      <c r="B251" s="47" t="e">
        <f ca="1">OFFSET(fakturace!C264,fakturace!#REF!,0)</f>
        <v>#REF!</v>
      </c>
      <c r="C251" s="47" t="e">
        <f ca="1">OFFSET(fakturace!F264,fakturace!#REF!,0)</f>
        <v>#REF!</v>
      </c>
    </row>
    <row r="252" spans="1:3" x14ac:dyDescent="0.2">
      <c r="A252" s="46" t="e">
        <f ca="1">OFFSET(fakturace!B265,fakturace!#REF!,0)</f>
        <v>#REF!</v>
      </c>
      <c r="B252" s="47" t="e">
        <f ca="1">OFFSET(fakturace!C265,fakturace!#REF!,0)</f>
        <v>#REF!</v>
      </c>
      <c r="C252" s="47" t="e">
        <f ca="1">OFFSET(fakturace!F265,fakturace!#REF!,0)</f>
        <v>#REF!</v>
      </c>
    </row>
    <row r="253" spans="1:3" x14ac:dyDescent="0.2">
      <c r="A253" s="46" t="e">
        <f ca="1">OFFSET(fakturace!B266,fakturace!#REF!,0)</f>
        <v>#REF!</v>
      </c>
      <c r="B253" s="47" t="e">
        <f ca="1">OFFSET(fakturace!C266,fakturace!#REF!,0)</f>
        <v>#REF!</v>
      </c>
      <c r="C253" s="47" t="e">
        <f ca="1">OFFSET(fakturace!F266,fakturace!#REF!,0)</f>
        <v>#REF!</v>
      </c>
    </row>
    <row r="254" spans="1:3" x14ac:dyDescent="0.2">
      <c r="A254" s="46" t="e">
        <f ca="1">OFFSET(fakturace!B267,fakturace!#REF!,0)</f>
        <v>#REF!</v>
      </c>
      <c r="B254" s="47" t="e">
        <f ca="1">OFFSET(fakturace!C267,fakturace!#REF!,0)</f>
        <v>#REF!</v>
      </c>
      <c r="C254" s="47" t="e">
        <f ca="1">OFFSET(fakturace!F267,fakturace!#REF!,0)</f>
        <v>#REF!</v>
      </c>
    </row>
    <row r="255" spans="1:3" x14ac:dyDescent="0.2">
      <c r="A255" s="46" t="e">
        <f ca="1">OFFSET(fakturace!B268,fakturace!#REF!,0)</f>
        <v>#REF!</v>
      </c>
      <c r="B255" s="47" t="e">
        <f ca="1">OFFSET(fakturace!C268,fakturace!#REF!,0)</f>
        <v>#REF!</v>
      </c>
      <c r="C255" s="47" t="e">
        <f ca="1">OFFSET(fakturace!F268,fakturace!#REF!,0)</f>
        <v>#REF!</v>
      </c>
    </row>
    <row r="256" spans="1:3" x14ac:dyDescent="0.2">
      <c r="A256" s="46" t="e">
        <f ca="1">OFFSET(fakturace!B269,fakturace!#REF!,0)</f>
        <v>#REF!</v>
      </c>
      <c r="B256" s="47" t="e">
        <f ca="1">OFFSET(fakturace!C269,fakturace!#REF!,0)</f>
        <v>#REF!</v>
      </c>
      <c r="C256" s="47" t="e">
        <f ca="1">OFFSET(fakturace!F269,fakturace!#REF!,0)</f>
        <v>#REF!</v>
      </c>
    </row>
    <row r="257" spans="1:3" x14ac:dyDescent="0.2">
      <c r="A257" s="46" t="e">
        <f ca="1">OFFSET(fakturace!B270,fakturace!#REF!,0)</f>
        <v>#REF!</v>
      </c>
      <c r="B257" s="47" t="e">
        <f ca="1">OFFSET(fakturace!C270,fakturace!#REF!,0)</f>
        <v>#REF!</v>
      </c>
      <c r="C257" s="47" t="e">
        <f ca="1">OFFSET(fakturace!F270,fakturace!#REF!,0)</f>
        <v>#REF!</v>
      </c>
    </row>
    <row r="258" spans="1:3" x14ac:dyDescent="0.2">
      <c r="A258" s="46" t="e">
        <f ca="1">OFFSET(fakturace!B271,fakturace!#REF!,0)</f>
        <v>#REF!</v>
      </c>
      <c r="B258" s="47" t="e">
        <f ca="1">OFFSET(fakturace!C271,fakturace!#REF!,0)</f>
        <v>#REF!</v>
      </c>
      <c r="C258" s="47" t="e">
        <f ca="1">OFFSET(fakturace!F271,fakturace!#REF!,0)</f>
        <v>#REF!</v>
      </c>
    </row>
    <row r="259" spans="1:3" x14ac:dyDescent="0.2">
      <c r="A259" s="46" t="e">
        <f ca="1">OFFSET(fakturace!B272,fakturace!#REF!,0)</f>
        <v>#REF!</v>
      </c>
      <c r="B259" s="47" t="e">
        <f ca="1">OFFSET(fakturace!C272,fakturace!#REF!,0)</f>
        <v>#REF!</v>
      </c>
      <c r="C259" s="47" t="e">
        <f ca="1">OFFSET(fakturace!F272,fakturace!#REF!,0)</f>
        <v>#REF!</v>
      </c>
    </row>
    <row r="260" spans="1:3" x14ac:dyDescent="0.2">
      <c r="A260" s="46" t="e">
        <f ca="1">OFFSET(fakturace!B273,fakturace!#REF!,0)</f>
        <v>#REF!</v>
      </c>
      <c r="B260" s="47" t="e">
        <f ca="1">OFFSET(fakturace!C273,fakturace!#REF!,0)</f>
        <v>#REF!</v>
      </c>
      <c r="C260" s="47" t="e">
        <f ca="1">OFFSET(fakturace!F273,fakturace!#REF!,0)</f>
        <v>#REF!</v>
      </c>
    </row>
    <row r="261" spans="1:3" x14ac:dyDescent="0.2">
      <c r="A261" s="46" t="e">
        <f ca="1">OFFSET(fakturace!B274,fakturace!#REF!,0)</f>
        <v>#REF!</v>
      </c>
      <c r="B261" s="47" t="e">
        <f ca="1">OFFSET(fakturace!C274,fakturace!#REF!,0)</f>
        <v>#REF!</v>
      </c>
      <c r="C261" s="47" t="e">
        <f ca="1">OFFSET(fakturace!F274,fakturace!#REF!,0)</f>
        <v>#REF!</v>
      </c>
    </row>
    <row r="262" spans="1:3" x14ac:dyDescent="0.2">
      <c r="A262" s="46" t="e">
        <f ca="1">OFFSET(fakturace!B275,fakturace!#REF!,0)</f>
        <v>#REF!</v>
      </c>
      <c r="B262" s="47" t="e">
        <f ca="1">OFFSET(fakturace!C275,fakturace!#REF!,0)</f>
        <v>#REF!</v>
      </c>
      <c r="C262" s="47" t="e">
        <f ca="1">OFFSET(fakturace!F275,fakturace!#REF!,0)</f>
        <v>#REF!</v>
      </c>
    </row>
    <row r="263" spans="1:3" x14ac:dyDescent="0.2">
      <c r="A263" s="46" t="e">
        <f ca="1">OFFSET(fakturace!B276,fakturace!#REF!,0)</f>
        <v>#REF!</v>
      </c>
      <c r="B263" s="47" t="e">
        <f ca="1">OFFSET(fakturace!C276,fakturace!#REF!,0)</f>
        <v>#REF!</v>
      </c>
      <c r="C263" s="47" t="e">
        <f ca="1">OFFSET(fakturace!F276,fakturace!#REF!,0)</f>
        <v>#REF!</v>
      </c>
    </row>
    <row r="264" spans="1:3" x14ac:dyDescent="0.2">
      <c r="A264" s="46" t="e">
        <f ca="1">OFFSET(fakturace!B277,fakturace!#REF!,0)</f>
        <v>#REF!</v>
      </c>
      <c r="B264" s="47" t="e">
        <f ca="1">OFFSET(fakturace!C277,fakturace!#REF!,0)</f>
        <v>#REF!</v>
      </c>
      <c r="C264" s="47" t="e">
        <f ca="1">OFFSET(fakturace!F277,fakturace!#REF!,0)</f>
        <v>#REF!</v>
      </c>
    </row>
    <row r="265" spans="1:3" x14ac:dyDescent="0.2">
      <c r="A265" s="46" t="e">
        <f ca="1">OFFSET(fakturace!B278,fakturace!#REF!,0)</f>
        <v>#REF!</v>
      </c>
      <c r="B265" s="47" t="e">
        <f ca="1">OFFSET(fakturace!C278,fakturace!#REF!,0)</f>
        <v>#REF!</v>
      </c>
      <c r="C265" s="47" t="e">
        <f ca="1">OFFSET(fakturace!F278,fakturace!#REF!,0)</f>
        <v>#REF!</v>
      </c>
    </row>
    <row r="266" spans="1:3" x14ac:dyDescent="0.2">
      <c r="A266" s="46" t="e">
        <f ca="1">OFFSET(fakturace!B279,fakturace!#REF!,0)</f>
        <v>#REF!</v>
      </c>
      <c r="B266" s="47" t="e">
        <f ca="1">OFFSET(fakturace!C279,fakturace!#REF!,0)</f>
        <v>#REF!</v>
      </c>
      <c r="C266" s="47" t="e">
        <f ca="1">OFFSET(fakturace!F279,fakturace!#REF!,0)</f>
        <v>#REF!</v>
      </c>
    </row>
    <row r="267" spans="1:3" x14ac:dyDescent="0.2">
      <c r="A267" s="46" t="e">
        <f ca="1">OFFSET(fakturace!B280,fakturace!#REF!,0)</f>
        <v>#REF!</v>
      </c>
      <c r="B267" s="47" t="e">
        <f ca="1">OFFSET(fakturace!C280,fakturace!#REF!,0)</f>
        <v>#REF!</v>
      </c>
      <c r="C267" s="47" t="e">
        <f ca="1">OFFSET(fakturace!F280,fakturace!#REF!,0)</f>
        <v>#REF!</v>
      </c>
    </row>
    <row r="268" spans="1:3" x14ac:dyDescent="0.2">
      <c r="A268" s="46" t="e">
        <f ca="1">OFFSET(fakturace!B281,fakturace!#REF!,0)</f>
        <v>#REF!</v>
      </c>
      <c r="B268" s="47" t="e">
        <f ca="1">OFFSET(fakturace!C281,fakturace!#REF!,0)</f>
        <v>#REF!</v>
      </c>
      <c r="C268" s="47" t="e">
        <f ca="1">OFFSET(fakturace!F281,fakturace!#REF!,0)</f>
        <v>#REF!</v>
      </c>
    </row>
    <row r="269" spans="1:3" x14ac:dyDescent="0.2">
      <c r="A269" s="46" t="e">
        <f ca="1">OFFSET(fakturace!B282,fakturace!#REF!,0)</f>
        <v>#REF!</v>
      </c>
      <c r="B269" s="47" t="e">
        <f ca="1">OFFSET(fakturace!C282,fakturace!#REF!,0)</f>
        <v>#REF!</v>
      </c>
      <c r="C269" s="47" t="e">
        <f ca="1">OFFSET(fakturace!F282,fakturace!#REF!,0)</f>
        <v>#REF!</v>
      </c>
    </row>
    <row r="270" spans="1:3" x14ac:dyDescent="0.2">
      <c r="A270" s="46" t="e">
        <f ca="1">OFFSET(fakturace!B283,fakturace!#REF!,0)</f>
        <v>#REF!</v>
      </c>
      <c r="B270" s="47" t="e">
        <f ca="1">OFFSET(fakturace!C283,fakturace!#REF!,0)</f>
        <v>#REF!</v>
      </c>
      <c r="C270" s="47" t="e">
        <f ca="1">OFFSET(fakturace!F283,fakturace!#REF!,0)</f>
        <v>#REF!</v>
      </c>
    </row>
    <row r="271" spans="1:3" x14ac:dyDescent="0.2">
      <c r="A271" s="46" t="e">
        <f ca="1">OFFSET(fakturace!B284,fakturace!#REF!,0)</f>
        <v>#REF!</v>
      </c>
      <c r="B271" s="47" t="e">
        <f ca="1">OFFSET(fakturace!C284,fakturace!#REF!,0)</f>
        <v>#REF!</v>
      </c>
      <c r="C271" s="47" t="e">
        <f ca="1">OFFSET(fakturace!F284,fakturace!#REF!,0)</f>
        <v>#REF!</v>
      </c>
    </row>
    <row r="272" spans="1:3" x14ac:dyDescent="0.2">
      <c r="A272" s="46" t="e">
        <f ca="1">OFFSET(fakturace!B285,fakturace!#REF!,0)</f>
        <v>#REF!</v>
      </c>
      <c r="B272" s="47" t="e">
        <f ca="1">OFFSET(fakturace!C285,fakturace!#REF!,0)</f>
        <v>#REF!</v>
      </c>
      <c r="C272" s="47" t="e">
        <f ca="1">OFFSET(fakturace!F285,fakturace!#REF!,0)</f>
        <v>#REF!</v>
      </c>
    </row>
    <row r="273" spans="1:3" x14ac:dyDescent="0.2">
      <c r="A273" s="46" t="e">
        <f ca="1">OFFSET(fakturace!B286,fakturace!#REF!,0)</f>
        <v>#REF!</v>
      </c>
      <c r="B273" s="47" t="e">
        <f ca="1">OFFSET(fakturace!C286,fakturace!#REF!,0)</f>
        <v>#REF!</v>
      </c>
      <c r="C273" s="47" t="e">
        <f ca="1">OFFSET(fakturace!F286,fakturace!#REF!,0)</f>
        <v>#REF!</v>
      </c>
    </row>
    <row r="274" spans="1:3" x14ac:dyDescent="0.2">
      <c r="A274" s="46" t="e">
        <f ca="1">OFFSET(fakturace!B287,fakturace!#REF!,0)</f>
        <v>#REF!</v>
      </c>
      <c r="B274" s="47" t="e">
        <f ca="1">OFFSET(fakturace!C287,fakturace!#REF!,0)</f>
        <v>#REF!</v>
      </c>
      <c r="C274" s="47" t="e">
        <f ca="1">OFFSET(fakturace!F287,fakturace!#REF!,0)</f>
        <v>#REF!</v>
      </c>
    </row>
    <row r="275" spans="1:3" x14ac:dyDescent="0.2">
      <c r="A275" s="46" t="e">
        <f ca="1">OFFSET(fakturace!B288,fakturace!#REF!,0)</f>
        <v>#REF!</v>
      </c>
      <c r="B275" s="47" t="e">
        <f ca="1">OFFSET(fakturace!C288,fakturace!#REF!,0)</f>
        <v>#REF!</v>
      </c>
      <c r="C275" s="47" t="e">
        <f ca="1">OFFSET(fakturace!F288,fakturace!#REF!,0)</f>
        <v>#REF!</v>
      </c>
    </row>
    <row r="276" spans="1:3" x14ac:dyDescent="0.2">
      <c r="A276" s="46" t="e">
        <f ca="1">OFFSET(fakturace!B289,fakturace!#REF!,0)</f>
        <v>#REF!</v>
      </c>
      <c r="B276" s="47" t="e">
        <f ca="1">OFFSET(fakturace!C289,fakturace!#REF!,0)</f>
        <v>#REF!</v>
      </c>
      <c r="C276" s="47" t="e">
        <f ca="1">OFFSET(fakturace!F289,fakturace!#REF!,0)</f>
        <v>#REF!</v>
      </c>
    </row>
    <row r="277" spans="1:3" x14ac:dyDescent="0.2">
      <c r="A277" s="46" t="e">
        <f ca="1">OFFSET(fakturace!B290,fakturace!#REF!,0)</f>
        <v>#REF!</v>
      </c>
      <c r="B277" s="47" t="e">
        <f ca="1">OFFSET(fakturace!C290,fakturace!#REF!,0)</f>
        <v>#REF!</v>
      </c>
      <c r="C277" s="47" t="e">
        <f ca="1">OFFSET(fakturace!F290,fakturace!#REF!,0)</f>
        <v>#REF!</v>
      </c>
    </row>
    <row r="278" spans="1:3" x14ac:dyDescent="0.2">
      <c r="A278" s="46" t="e">
        <f ca="1">OFFSET(fakturace!B291,fakturace!#REF!,0)</f>
        <v>#REF!</v>
      </c>
      <c r="B278" s="47" t="e">
        <f ca="1">OFFSET(fakturace!C291,fakturace!#REF!,0)</f>
        <v>#REF!</v>
      </c>
      <c r="C278" s="47" t="e">
        <f ca="1">OFFSET(fakturace!F291,fakturace!#REF!,0)</f>
        <v>#REF!</v>
      </c>
    </row>
    <row r="279" spans="1:3" x14ac:dyDescent="0.2">
      <c r="A279" s="46" t="e">
        <f ca="1">OFFSET(fakturace!B292,fakturace!#REF!,0)</f>
        <v>#REF!</v>
      </c>
      <c r="B279" s="47" t="e">
        <f ca="1">OFFSET(fakturace!C292,fakturace!#REF!,0)</f>
        <v>#REF!</v>
      </c>
      <c r="C279" s="47" t="e">
        <f ca="1">OFFSET(fakturace!F292,fakturace!#REF!,0)</f>
        <v>#REF!</v>
      </c>
    </row>
    <row r="280" spans="1:3" x14ac:dyDescent="0.2">
      <c r="A280" s="46" t="e">
        <f ca="1">OFFSET(fakturace!B293,fakturace!#REF!,0)</f>
        <v>#REF!</v>
      </c>
      <c r="B280" s="47" t="e">
        <f ca="1">OFFSET(fakturace!C293,fakturace!#REF!,0)</f>
        <v>#REF!</v>
      </c>
      <c r="C280" s="47" t="e">
        <f ca="1">OFFSET(fakturace!F293,fakturace!#REF!,0)</f>
        <v>#REF!</v>
      </c>
    </row>
    <row r="281" spans="1:3" x14ac:dyDescent="0.2">
      <c r="A281" s="46" t="e">
        <f ca="1">OFFSET(fakturace!B294,fakturace!#REF!,0)</f>
        <v>#REF!</v>
      </c>
      <c r="B281" s="47" t="e">
        <f ca="1">OFFSET(fakturace!C294,fakturace!#REF!,0)</f>
        <v>#REF!</v>
      </c>
      <c r="C281" s="47" t="e">
        <f ca="1">OFFSET(fakturace!F294,fakturace!#REF!,0)</f>
        <v>#REF!</v>
      </c>
    </row>
    <row r="282" spans="1:3" x14ac:dyDescent="0.2">
      <c r="A282" s="46" t="e">
        <f ca="1">OFFSET(fakturace!B295,fakturace!#REF!,0)</f>
        <v>#REF!</v>
      </c>
      <c r="B282" s="47" t="e">
        <f ca="1">OFFSET(fakturace!C295,fakturace!#REF!,0)</f>
        <v>#REF!</v>
      </c>
      <c r="C282" s="47" t="e">
        <f ca="1">OFFSET(fakturace!F295,fakturace!#REF!,0)</f>
        <v>#REF!</v>
      </c>
    </row>
    <row r="283" spans="1:3" x14ac:dyDescent="0.2">
      <c r="A283" s="46" t="e">
        <f ca="1">OFFSET(fakturace!B296,fakturace!#REF!,0)</f>
        <v>#REF!</v>
      </c>
      <c r="B283" s="47" t="e">
        <f ca="1">OFFSET(fakturace!C296,fakturace!#REF!,0)</f>
        <v>#REF!</v>
      </c>
      <c r="C283" s="47" t="e">
        <f ca="1">OFFSET(fakturace!F296,fakturace!#REF!,0)</f>
        <v>#REF!</v>
      </c>
    </row>
    <row r="284" spans="1:3" x14ac:dyDescent="0.2">
      <c r="A284" s="46" t="e">
        <f ca="1">OFFSET(fakturace!B297,fakturace!#REF!,0)</f>
        <v>#REF!</v>
      </c>
      <c r="B284" s="47" t="e">
        <f ca="1">OFFSET(fakturace!C297,fakturace!#REF!,0)</f>
        <v>#REF!</v>
      </c>
      <c r="C284" s="47" t="e">
        <f ca="1">OFFSET(fakturace!F297,fakturace!#REF!,0)</f>
        <v>#REF!</v>
      </c>
    </row>
    <row r="285" spans="1:3" x14ac:dyDescent="0.2">
      <c r="A285" s="46" t="e">
        <f ca="1">OFFSET(fakturace!B298,fakturace!#REF!,0)</f>
        <v>#REF!</v>
      </c>
      <c r="B285" s="47" t="e">
        <f ca="1">OFFSET(fakturace!C298,fakturace!#REF!,0)</f>
        <v>#REF!</v>
      </c>
      <c r="C285" s="47" t="e">
        <f ca="1">OFFSET(fakturace!F298,fakturace!#REF!,0)</f>
        <v>#REF!</v>
      </c>
    </row>
    <row r="286" spans="1:3" x14ac:dyDescent="0.2">
      <c r="A286" s="46" t="e">
        <f ca="1">OFFSET(fakturace!B299,fakturace!#REF!,0)</f>
        <v>#REF!</v>
      </c>
      <c r="B286" s="47" t="e">
        <f ca="1">OFFSET(fakturace!C299,fakturace!#REF!,0)</f>
        <v>#REF!</v>
      </c>
      <c r="C286" s="47" t="e">
        <f ca="1">OFFSET(fakturace!F299,fakturace!#REF!,0)</f>
        <v>#REF!</v>
      </c>
    </row>
    <row r="287" spans="1:3" x14ac:dyDescent="0.2">
      <c r="A287" s="46" t="e">
        <f ca="1">OFFSET(fakturace!B300,fakturace!#REF!,0)</f>
        <v>#REF!</v>
      </c>
      <c r="B287" s="47" t="e">
        <f ca="1">OFFSET(fakturace!C300,fakturace!#REF!,0)</f>
        <v>#REF!</v>
      </c>
      <c r="C287" s="47" t="e">
        <f ca="1">OFFSET(fakturace!F300,fakturace!#REF!,0)</f>
        <v>#REF!</v>
      </c>
    </row>
    <row r="288" spans="1:3" x14ac:dyDescent="0.2">
      <c r="A288" s="46" t="e">
        <f ca="1">OFFSET(fakturace!B301,fakturace!#REF!,0)</f>
        <v>#REF!</v>
      </c>
      <c r="B288" s="47" t="e">
        <f ca="1">OFFSET(fakturace!C301,fakturace!#REF!,0)</f>
        <v>#REF!</v>
      </c>
      <c r="C288" s="47" t="e">
        <f ca="1">OFFSET(fakturace!F301,fakturace!#REF!,0)</f>
        <v>#REF!</v>
      </c>
    </row>
    <row r="289" spans="1:3" x14ac:dyDescent="0.2">
      <c r="A289" s="46" t="e">
        <f ca="1">OFFSET(fakturace!B302,fakturace!#REF!,0)</f>
        <v>#REF!</v>
      </c>
      <c r="B289" s="47" t="e">
        <f ca="1">OFFSET(fakturace!C302,fakturace!#REF!,0)</f>
        <v>#REF!</v>
      </c>
      <c r="C289" s="47" t="e">
        <f ca="1">OFFSET(fakturace!F302,fakturace!#REF!,0)</f>
        <v>#REF!</v>
      </c>
    </row>
    <row r="290" spans="1:3" x14ac:dyDescent="0.2">
      <c r="A290" s="46" t="e">
        <f ca="1">OFFSET(fakturace!B303,fakturace!#REF!,0)</f>
        <v>#REF!</v>
      </c>
      <c r="B290" s="47" t="e">
        <f ca="1">OFFSET(fakturace!C303,fakturace!#REF!,0)</f>
        <v>#REF!</v>
      </c>
      <c r="C290" s="47" t="e">
        <f ca="1">OFFSET(fakturace!F303,fakturace!#REF!,0)</f>
        <v>#REF!</v>
      </c>
    </row>
    <row r="291" spans="1:3" x14ac:dyDescent="0.2">
      <c r="A291" s="46" t="e">
        <f ca="1">OFFSET(fakturace!B304,fakturace!#REF!,0)</f>
        <v>#REF!</v>
      </c>
      <c r="B291" s="47" t="e">
        <f ca="1">OFFSET(fakturace!C304,fakturace!#REF!,0)</f>
        <v>#REF!</v>
      </c>
      <c r="C291" s="47" t="e">
        <f ca="1">OFFSET(fakturace!F304,fakturace!#REF!,0)</f>
        <v>#REF!</v>
      </c>
    </row>
    <row r="292" spans="1:3" x14ac:dyDescent="0.2">
      <c r="A292" s="46" t="e">
        <f ca="1">OFFSET(fakturace!B305,fakturace!#REF!,0)</f>
        <v>#REF!</v>
      </c>
      <c r="B292" s="47" t="e">
        <f ca="1">OFFSET(fakturace!C305,fakturace!#REF!,0)</f>
        <v>#REF!</v>
      </c>
      <c r="C292" s="47" t="e">
        <f ca="1">OFFSET(fakturace!F305,fakturace!#REF!,0)</f>
        <v>#REF!</v>
      </c>
    </row>
    <row r="293" spans="1:3" x14ac:dyDescent="0.2">
      <c r="A293" s="46" t="e">
        <f ca="1">OFFSET(fakturace!B306,fakturace!#REF!,0)</f>
        <v>#REF!</v>
      </c>
      <c r="B293" s="47" t="e">
        <f ca="1">OFFSET(fakturace!C306,fakturace!#REF!,0)</f>
        <v>#REF!</v>
      </c>
      <c r="C293" s="47" t="e">
        <f ca="1">OFFSET(fakturace!F306,fakturace!#REF!,0)</f>
        <v>#REF!</v>
      </c>
    </row>
    <row r="294" spans="1:3" x14ac:dyDescent="0.2">
      <c r="A294" s="46" t="e">
        <f ca="1">OFFSET(fakturace!B307,fakturace!#REF!,0)</f>
        <v>#REF!</v>
      </c>
      <c r="B294" s="47" t="e">
        <f ca="1">OFFSET(fakturace!C307,fakturace!#REF!,0)</f>
        <v>#REF!</v>
      </c>
      <c r="C294" s="47" t="e">
        <f ca="1">OFFSET(fakturace!F307,fakturace!#REF!,0)</f>
        <v>#REF!</v>
      </c>
    </row>
    <row r="295" spans="1:3" x14ac:dyDescent="0.2">
      <c r="A295" s="46" t="e">
        <f ca="1">OFFSET(fakturace!B308,fakturace!#REF!,0)</f>
        <v>#REF!</v>
      </c>
      <c r="B295" s="47" t="e">
        <f ca="1">OFFSET(fakturace!C308,fakturace!#REF!,0)</f>
        <v>#REF!</v>
      </c>
      <c r="C295" s="47" t="e">
        <f ca="1">OFFSET(fakturace!F308,fakturace!#REF!,0)</f>
        <v>#REF!</v>
      </c>
    </row>
    <row r="296" spans="1:3" x14ac:dyDescent="0.2">
      <c r="A296" s="46" t="e">
        <f ca="1">OFFSET(fakturace!B309,fakturace!#REF!,0)</f>
        <v>#REF!</v>
      </c>
      <c r="B296" s="47" t="e">
        <f ca="1">OFFSET(fakturace!C309,fakturace!#REF!,0)</f>
        <v>#REF!</v>
      </c>
      <c r="C296" s="47" t="e">
        <f ca="1">OFFSET(fakturace!F309,fakturace!#REF!,0)</f>
        <v>#REF!</v>
      </c>
    </row>
    <row r="297" spans="1:3" x14ac:dyDescent="0.2">
      <c r="A297" s="46" t="e">
        <f ca="1">OFFSET(fakturace!B310,fakturace!#REF!,0)</f>
        <v>#REF!</v>
      </c>
      <c r="B297" s="47" t="e">
        <f ca="1">OFFSET(fakturace!C310,fakturace!#REF!,0)</f>
        <v>#REF!</v>
      </c>
      <c r="C297" s="47" t="e">
        <f ca="1">OFFSET(fakturace!F310,fakturace!#REF!,0)</f>
        <v>#REF!</v>
      </c>
    </row>
    <row r="298" spans="1:3" x14ac:dyDescent="0.2">
      <c r="A298" s="46" t="e">
        <f ca="1">OFFSET(fakturace!B311,fakturace!#REF!,0)</f>
        <v>#REF!</v>
      </c>
      <c r="B298" s="47" t="e">
        <f ca="1">OFFSET(fakturace!C311,fakturace!#REF!,0)</f>
        <v>#REF!</v>
      </c>
      <c r="C298" s="47" t="e">
        <f ca="1">OFFSET(fakturace!F311,fakturace!#REF!,0)</f>
        <v>#REF!</v>
      </c>
    </row>
    <row r="299" spans="1:3" x14ac:dyDescent="0.2">
      <c r="A299" s="46" t="e">
        <f ca="1">OFFSET(fakturace!B312,fakturace!#REF!,0)</f>
        <v>#REF!</v>
      </c>
      <c r="B299" s="47" t="e">
        <f ca="1">OFFSET(fakturace!C312,fakturace!#REF!,0)</f>
        <v>#REF!</v>
      </c>
      <c r="C299" s="47" t="e">
        <f ca="1">OFFSET(fakturace!F312,fakturace!#REF!,0)</f>
        <v>#REF!</v>
      </c>
    </row>
    <row r="300" spans="1:3" x14ac:dyDescent="0.2">
      <c r="A300" s="46" t="e">
        <f ca="1">OFFSET(fakturace!B313,fakturace!#REF!,0)</f>
        <v>#REF!</v>
      </c>
      <c r="B300" s="47" t="e">
        <f ca="1">OFFSET(fakturace!C313,fakturace!#REF!,0)</f>
        <v>#REF!</v>
      </c>
      <c r="C300" s="47" t="e">
        <f ca="1">OFFSET(fakturace!F313,fakturace!#REF!,0)</f>
        <v>#REF!</v>
      </c>
    </row>
    <row r="301" spans="1:3" x14ac:dyDescent="0.2">
      <c r="A301" s="46" t="e">
        <f ca="1">OFFSET(fakturace!B314,fakturace!#REF!,0)</f>
        <v>#REF!</v>
      </c>
      <c r="B301" s="47" t="e">
        <f ca="1">OFFSET(fakturace!C314,fakturace!#REF!,0)</f>
        <v>#REF!</v>
      </c>
      <c r="C301" s="47" t="e">
        <f ca="1">OFFSET(fakturace!F314,fakturace!#REF!,0)</f>
        <v>#REF!</v>
      </c>
    </row>
    <row r="302" spans="1:3" x14ac:dyDescent="0.2">
      <c r="A302" s="46" t="e">
        <f ca="1">OFFSET(fakturace!B315,fakturace!#REF!,0)</f>
        <v>#REF!</v>
      </c>
      <c r="B302" s="47" t="e">
        <f ca="1">OFFSET(fakturace!C315,fakturace!#REF!,0)</f>
        <v>#REF!</v>
      </c>
      <c r="C302" s="47" t="e">
        <f ca="1">OFFSET(fakturace!F315,fakturace!#REF!,0)</f>
        <v>#REF!</v>
      </c>
    </row>
    <row r="303" spans="1:3" x14ac:dyDescent="0.2">
      <c r="A303" s="46" t="e">
        <f ca="1">OFFSET(fakturace!B316,fakturace!#REF!,0)</f>
        <v>#REF!</v>
      </c>
      <c r="B303" s="47" t="e">
        <f ca="1">OFFSET(fakturace!C316,fakturace!#REF!,0)</f>
        <v>#REF!</v>
      </c>
      <c r="C303" s="47" t="e">
        <f ca="1">OFFSET(fakturace!F316,fakturace!#REF!,0)</f>
        <v>#REF!</v>
      </c>
    </row>
    <row r="304" spans="1:3" x14ac:dyDescent="0.2">
      <c r="A304" s="46" t="e">
        <f ca="1">OFFSET(fakturace!B317,fakturace!#REF!,0)</f>
        <v>#REF!</v>
      </c>
      <c r="B304" s="47" t="e">
        <f ca="1">OFFSET(fakturace!C317,fakturace!#REF!,0)</f>
        <v>#REF!</v>
      </c>
      <c r="C304" s="47" t="e">
        <f ca="1">OFFSET(fakturace!F317,fakturace!#REF!,0)</f>
        <v>#REF!</v>
      </c>
    </row>
    <row r="305" spans="1:3" x14ac:dyDescent="0.2">
      <c r="A305" s="46" t="e">
        <f ca="1">OFFSET(fakturace!B318,fakturace!#REF!,0)</f>
        <v>#REF!</v>
      </c>
      <c r="B305" s="47" t="e">
        <f ca="1">OFFSET(fakturace!C318,fakturace!#REF!,0)</f>
        <v>#REF!</v>
      </c>
      <c r="C305" s="47" t="e">
        <f ca="1">OFFSET(fakturace!F318,fakturace!#REF!,0)</f>
        <v>#REF!</v>
      </c>
    </row>
    <row r="306" spans="1:3" x14ac:dyDescent="0.2">
      <c r="A306" s="46" t="e">
        <f ca="1">OFFSET(fakturace!B319,fakturace!#REF!,0)</f>
        <v>#REF!</v>
      </c>
      <c r="B306" s="47" t="e">
        <f ca="1">OFFSET(fakturace!C319,fakturace!#REF!,0)</f>
        <v>#REF!</v>
      </c>
      <c r="C306" s="47" t="e">
        <f ca="1">OFFSET(fakturace!F319,fakturace!#REF!,0)</f>
        <v>#REF!</v>
      </c>
    </row>
    <row r="307" spans="1:3" x14ac:dyDescent="0.2">
      <c r="A307" s="46" t="e">
        <f ca="1">OFFSET(fakturace!B320,fakturace!#REF!,0)</f>
        <v>#REF!</v>
      </c>
      <c r="B307" s="47" t="e">
        <f ca="1">OFFSET(fakturace!C320,fakturace!#REF!,0)</f>
        <v>#REF!</v>
      </c>
      <c r="C307" s="47" t="e">
        <f ca="1">OFFSET(fakturace!F320,fakturace!#REF!,0)</f>
        <v>#REF!</v>
      </c>
    </row>
    <row r="308" spans="1:3" x14ac:dyDescent="0.2">
      <c r="A308" s="46" t="e">
        <f ca="1">OFFSET(fakturace!B321,fakturace!#REF!,0)</f>
        <v>#REF!</v>
      </c>
      <c r="B308" s="47" t="e">
        <f ca="1">OFFSET(fakturace!C321,fakturace!#REF!,0)</f>
        <v>#REF!</v>
      </c>
      <c r="C308" s="47" t="e">
        <f ca="1">OFFSET(fakturace!F321,fakturace!#REF!,0)</f>
        <v>#REF!</v>
      </c>
    </row>
    <row r="309" spans="1:3" x14ac:dyDescent="0.2">
      <c r="A309" s="46" t="e">
        <f ca="1">OFFSET(fakturace!B322,fakturace!#REF!,0)</f>
        <v>#REF!</v>
      </c>
      <c r="B309" s="47" t="e">
        <f ca="1">OFFSET(fakturace!C322,fakturace!#REF!,0)</f>
        <v>#REF!</v>
      </c>
      <c r="C309" s="47" t="e">
        <f ca="1">OFFSET(fakturace!F322,fakturace!#REF!,0)</f>
        <v>#REF!</v>
      </c>
    </row>
    <row r="310" spans="1:3" x14ac:dyDescent="0.2">
      <c r="A310" s="46" t="e">
        <f ca="1">OFFSET(fakturace!B323,fakturace!#REF!,0)</f>
        <v>#REF!</v>
      </c>
      <c r="B310" s="47" t="e">
        <f ca="1">OFFSET(fakturace!C323,fakturace!#REF!,0)</f>
        <v>#REF!</v>
      </c>
      <c r="C310" s="47" t="e">
        <f ca="1">OFFSET(fakturace!F323,fakturace!#REF!,0)</f>
        <v>#REF!</v>
      </c>
    </row>
    <row r="311" spans="1:3" x14ac:dyDescent="0.2">
      <c r="A311" s="46" t="e">
        <f ca="1">OFFSET(fakturace!B324,fakturace!#REF!,0)</f>
        <v>#REF!</v>
      </c>
      <c r="B311" s="47" t="e">
        <f ca="1">OFFSET(fakturace!C324,fakturace!#REF!,0)</f>
        <v>#REF!</v>
      </c>
      <c r="C311" s="47" t="e">
        <f ca="1">OFFSET(fakturace!F324,fakturace!#REF!,0)</f>
        <v>#REF!</v>
      </c>
    </row>
    <row r="312" spans="1:3" x14ac:dyDescent="0.2">
      <c r="A312" s="46" t="e">
        <f ca="1">OFFSET(fakturace!B325,fakturace!#REF!,0)</f>
        <v>#REF!</v>
      </c>
      <c r="B312" s="47" t="e">
        <f ca="1">OFFSET(fakturace!C325,fakturace!#REF!,0)</f>
        <v>#REF!</v>
      </c>
      <c r="C312" s="47" t="e">
        <f ca="1">OFFSET(fakturace!F325,fakturace!#REF!,0)</f>
        <v>#REF!</v>
      </c>
    </row>
    <row r="313" spans="1:3" x14ac:dyDescent="0.2">
      <c r="A313" s="46" t="e">
        <f ca="1">OFFSET(fakturace!B326,fakturace!#REF!,0)</f>
        <v>#REF!</v>
      </c>
      <c r="B313" s="47" t="e">
        <f ca="1">OFFSET(fakturace!C326,fakturace!#REF!,0)</f>
        <v>#REF!</v>
      </c>
      <c r="C313" s="47" t="e">
        <f ca="1">OFFSET(fakturace!F326,fakturace!#REF!,0)</f>
        <v>#REF!</v>
      </c>
    </row>
    <row r="314" spans="1:3" x14ac:dyDescent="0.2">
      <c r="A314" s="46" t="e">
        <f ca="1">OFFSET(fakturace!B327,fakturace!#REF!,0)</f>
        <v>#REF!</v>
      </c>
      <c r="B314" s="47" t="e">
        <f ca="1">OFFSET(fakturace!C327,fakturace!#REF!,0)</f>
        <v>#REF!</v>
      </c>
      <c r="C314" s="47" t="e">
        <f ca="1">OFFSET(fakturace!F327,fakturace!#REF!,0)</f>
        <v>#REF!</v>
      </c>
    </row>
    <row r="315" spans="1:3" x14ac:dyDescent="0.2">
      <c r="A315" s="46" t="e">
        <f ca="1">OFFSET(fakturace!B328,fakturace!#REF!,0)</f>
        <v>#REF!</v>
      </c>
      <c r="B315" s="47" t="e">
        <f ca="1">OFFSET(fakturace!C328,fakturace!#REF!,0)</f>
        <v>#REF!</v>
      </c>
      <c r="C315" s="47" t="e">
        <f ca="1">OFFSET(fakturace!F328,fakturace!#REF!,0)</f>
        <v>#REF!</v>
      </c>
    </row>
    <row r="316" spans="1:3" x14ac:dyDescent="0.2">
      <c r="A316" s="46" t="e">
        <f ca="1">OFFSET(fakturace!B329,fakturace!#REF!,0)</f>
        <v>#REF!</v>
      </c>
      <c r="B316" s="47" t="e">
        <f ca="1">OFFSET(fakturace!C329,fakturace!#REF!,0)</f>
        <v>#REF!</v>
      </c>
      <c r="C316" s="47" t="e">
        <f ca="1">OFFSET(fakturace!F329,fakturace!#REF!,0)</f>
        <v>#REF!</v>
      </c>
    </row>
    <row r="317" spans="1:3" x14ac:dyDescent="0.2">
      <c r="A317" s="46" t="e">
        <f ca="1">OFFSET(fakturace!B330,fakturace!#REF!,0)</f>
        <v>#REF!</v>
      </c>
      <c r="B317" s="47" t="e">
        <f ca="1">OFFSET(fakturace!C330,fakturace!#REF!,0)</f>
        <v>#REF!</v>
      </c>
      <c r="C317" s="47" t="e">
        <f ca="1">OFFSET(fakturace!F330,fakturace!#REF!,0)</f>
        <v>#REF!</v>
      </c>
    </row>
    <row r="318" spans="1:3" x14ac:dyDescent="0.2">
      <c r="A318" s="46" t="e">
        <f ca="1">OFFSET(fakturace!B331,fakturace!#REF!,0)</f>
        <v>#REF!</v>
      </c>
      <c r="B318" s="47" t="e">
        <f ca="1">OFFSET(fakturace!C331,fakturace!#REF!,0)</f>
        <v>#REF!</v>
      </c>
      <c r="C318" s="47" t="e">
        <f ca="1">OFFSET(fakturace!F331,fakturace!#REF!,0)</f>
        <v>#REF!</v>
      </c>
    </row>
    <row r="319" spans="1:3" x14ac:dyDescent="0.2">
      <c r="A319" s="46" t="e">
        <f ca="1">OFFSET(fakturace!B332,fakturace!#REF!,0)</f>
        <v>#REF!</v>
      </c>
      <c r="B319" s="47" t="e">
        <f ca="1">OFFSET(fakturace!C332,fakturace!#REF!,0)</f>
        <v>#REF!</v>
      </c>
      <c r="C319" s="47" t="e">
        <f ca="1">OFFSET(fakturace!F332,fakturace!#REF!,0)</f>
        <v>#REF!</v>
      </c>
    </row>
    <row r="320" spans="1:3" x14ac:dyDescent="0.2">
      <c r="A320" s="46" t="e">
        <f ca="1">OFFSET(fakturace!B333,fakturace!#REF!,0)</f>
        <v>#REF!</v>
      </c>
      <c r="B320" s="47" t="e">
        <f ca="1">OFFSET(fakturace!C333,fakturace!#REF!,0)</f>
        <v>#REF!</v>
      </c>
      <c r="C320" s="47" t="e">
        <f ca="1">OFFSET(fakturace!F333,fakturace!#REF!,0)</f>
        <v>#REF!</v>
      </c>
    </row>
    <row r="321" spans="1:3" x14ac:dyDescent="0.2">
      <c r="A321" s="46" t="e">
        <f ca="1">OFFSET(fakturace!B334,fakturace!#REF!,0)</f>
        <v>#REF!</v>
      </c>
      <c r="B321" s="47" t="e">
        <f ca="1">OFFSET(fakturace!C334,fakturace!#REF!,0)</f>
        <v>#REF!</v>
      </c>
      <c r="C321" s="47" t="e">
        <f ca="1">OFFSET(fakturace!F334,fakturace!#REF!,0)</f>
        <v>#REF!</v>
      </c>
    </row>
    <row r="322" spans="1:3" x14ac:dyDescent="0.2">
      <c r="A322" s="46" t="e">
        <f ca="1">OFFSET(fakturace!B335,fakturace!#REF!,0)</f>
        <v>#REF!</v>
      </c>
      <c r="B322" s="47" t="e">
        <f ca="1">OFFSET(fakturace!C335,fakturace!#REF!,0)</f>
        <v>#REF!</v>
      </c>
      <c r="C322" s="47" t="e">
        <f ca="1">OFFSET(fakturace!F335,fakturace!#REF!,0)</f>
        <v>#REF!</v>
      </c>
    </row>
    <row r="323" spans="1:3" x14ac:dyDescent="0.2">
      <c r="A323" s="46" t="e">
        <f ca="1">OFFSET(fakturace!B336,fakturace!#REF!,0)</f>
        <v>#REF!</v>
      </c>
      <c r="B323" s="47" t="e">
        <f ca="1">OFFSET(fakturace!C336,fakturace!#REF!,0)</f>
        <v>#REF!</v>
      </c>
      <c r="C323" s="47" t="e">
        <f ca="1">OFFSET(fakturace!F336,fakturace!#REF!,0)</f>
        <v>#REF!</v>
      </c>
    </row>
    <row r="324" spans="1:3" x14ac:dyDescent="0.2">
      <c r="A324" s="46" t="e">
        <f ca="1">OFFSET(fakturace!B337,fakturace!#REF!,0)</f>
        <v>#REF!</v>
      </c>
      <c r="B324" s="47" t="e">
        <f ca="1">OFFSET(fakturace!C337,fakturace!#REF!,0)</f>
        <v>#REF!</v>
      </c>
      <c r="C324" s="47" t="e">
        <f ca="1">OFFSET(fakturace!F337,fakturace!#REF!,0)</f>
        <v>#REF!</v>
      </c>
    </row>
    <row r="325" spans="1:3" x14ac:dyDescent="0.2">
      <c r="A325" s="46" t="e">
        <f ca="1">OFFSET(fakturace!B338,fakturace!#REF!,0)</f>
        <v>#REF!</v>
      </c>
      <c r="B325" s="47" t="e">
        <f ca="1">OFFSET(fakturace!C338,fakturace!#REF!,0)</f>
        <v>#REF!</v>
      </c>
      <c r="C325" s="47" t="e">
        <f ca="1">OFFSET(fakturace!F338,fakturace!#REF!,0)</f>
        <v>#REF!</v>
      </c>
    </row>
    <row r="326" spans="1:3" x14ac:dyDescent="0.2">
      <c r="A326" s="46" t="e">
        <f ca="1">OFFSET(fakturace!B339,fakturace!#REF!,0)</f>
        <v>#REF!</v>
      </c>
      <c r="B326" s="47" t="e">
        <f ca="1">OFFSET(fakturace!C339,fakturace!#REF!,0)</f>
        <v>#REF!</v>
      </c>
      <c r="C326" s="47" t="e">
        <f ca="1">OFFSET(fakturace!F339,fakturace!#REF!,0)</f>
        <v>#REF!</v>
      </c>
    </row>
    <row r="327" spans="1:3" x14ac:dyDescent="0.2">
      <c r="A327" s="46" t="e">
        <f ca="1">OFFSET(fakturace!B340,fakturace!#REF!,0)</f>
        <v>#REF!</v>
      </c>
      <c r="B327" s="47" t="e">
        <f ca="1">OFFSET(fakturace!C340,fakturace!#REF!,0)</f>
        <v>#REF!</v>
      </c>
      <c r="C327" s="47" t="e">
        <f ca="1">OFFSET(fakturace!F340,fakturace!#REF!,0)</f>
        <v>#REF!</v>
      </c>
    </row>
    <row r="328" spans="1:3" x14ac:dyDescent="0.2">
      <c r="A328" s="46" t="e">
        <f ca="1">OFFSET(fakturace!B341,fakturace!#REF!,0)</f>
        <v>#REF!</v>
      </c>
      <c r="B328" s="47" t="e">
        <f ca="1">OFFSET(fakturace!C341,fakturace!#REF!,0)</f>
        <v>#REF!</v>
      </c>
      <c r="C328" s="47" t="e">
        <f ca="1">OFFSET(fakturace!F341,fakturace!#REF!,0)</f>
        <v>#REF!</v>
      </c>
    </row>
    <row r="329" spans="1:3" x14ac:dyDescent="0.2">
      <c r="A329" s="46" t="e">
        <f ca="1">OFFSET(fakturace!B342,fakturace!#REF!,0)</f>
        <v>#REF!</v>
      </c>
      <c r="B329" s="47" t="e">
        <f ca="1">OFFSET(fakturace!C342,fakturace!#REF!,0)</f>
        <v>#REF!</v>
      </c>
      <c r="C329" s="47" t="e">
        <f ca="1">OFFSET(fakturace!F342,fakturace!#REF!,0)</f>
        <v>#REF!</v>
      </c>
    </row>
    <row r="330" spans="1:3" x14ac:dyDescent="0.2">
      <c r="A330" s="46" t="e">
        <f ca="1">OFFSET(fakturace!B343,fakturace!#REF!,0)</f>
        <v>#REF!</v>
      </c>
      <c r="B330" s="47" t="e">
        <f ca="1">OFFSET(fakturace!C343,fakturace!#REF!,0)</f>
        <v>#REF!</v>
      </c>
      <c r="C330" s="47" t="e">
        <f ca="1">OFFSET(fakturace!F343,fakturace!#REF!,0)</f>
        <v>#REF!</v>
      </c>
    </row>
    <row r="331" spans="1:3" x14ac:dyDescent="0.2">
      <c r="A331" s="46" t="e">
        <f ca="1">OFFSET(fakturace!B344,fakturace!#REF!,0)</f>
        <v>#REF!</v>
      </c>
      <c r="B331" s="47" t="e">
        <f ca="1">OFFSET(fakturace!C344,fakturace!#REF!,0)</f>
        <v>#REF!</v>
      </c>
      <c r="C331" s="47" t="e">
        <f ca="1">OFFSET(fakturace!F344,fakturace!#REF!,0)</f>
        <v>#REF!</v>
      </c>
    </row>
    <row r="332" spans="1:3" x14ac:dyDescent="0.2">
      <c r="A332" s="46" t="e">
        <f ca="1">OFFSET(fakturace!B345,fakturace!#REF!,0)</f>
        <v>#REF!</v>
      </c>
      <c r="B332" s="47" t="e">
        <f ca="1">OFFSET(fakturace!C345,fakturace!#REF!,0)</f>
        <v>#REF!</v>
      </c>
      <c r="C332" s="47" t="e">
        <f ca="1">OFFSET(fakturace!F345,fakturace!#REF!,0)</f>
        <v>#REF!</v>
      </c>
    </row>
    <row r="333" spans="1:3" x14ac:dyDescent="0.2">
      <c r="A333" s="46" t="e">
        <f ca="1">OFFSET(fakturace!B346,fakturace!#REF!,0)</f>
        <v>#REF!</v>
      </c>
      <c r="B333" s="47" t="e">
        <f ca="1">OFFSET(fakturace!C346,fakturace!#REF!,0)</f>
        <v>#REF!</v>
      </c>
      <c r="C333" s="47" t="e">
        <f ca="1">OFFSET(fakturace!F346,fakturace!#REF!,0)</f>
        <v>#REF!</v>
      </c>
    </row>
    <row r="334" spans="1:3" x14ac:dyDescent="0.2">
      <c r="A334" s="46" t="e">
        <f ca="1">OFFSET(fakturace!B347,fakturace!#REF!,0)</f>
        <v>#REF!</v>
      </c>
      <c r="B334" s="47" t="e">
        <f ca="1">OFFSET(fakturace!C347,fakturace!#REF!,0)</f>
        <v>#REF!</v>
      </c>
      <c r="C334" s="47" t="e">
        <f ca="1">OFFSET(fakturace!F347,fakturace!#REF!,0)</f>
        <v>#REF!</v>
      </c>
    </row>
    <row r="335" spans="1:3" x14ac:dyDescent="0.2">
      <c r="A335" s="46" t="e">
        <f ca="1">OFFSET(fakturace!B348,fakturace!#REF!,0)</f>
        <v>#REF!</v>
      </c>
      <c r="B335" s="47" t="e">
        <f ca="1">OFFSET(fakturace!C348,fakturace!#REF!,0)</f>
        <v>#REF!</v>
      </c>
      <c r="C335" s="47" t="e">
        <f ca="1">OFFSET(fakturace!F348,fakturace!#REF!,0)</f>
        <v>#REF!</v>
      </c>
    </row>
    <row r="336" spans="1:3" x14ac:dyDescent="0.2">
      <c r="A336" s="46" t="e">
        <f ca="1">OFFSET(fakturace!B349,fakturace!#REF!,0)</f>
        <v>#REF!</v>
      </c>
      <c r="B336" s="47" t="e">
        <f ca="1">OFFSET(fakturace!C349,fakturace!#REF!,0)</f>
        <v>#REF!</v>
      </c>
      <c r="C336" s="47" t="e">
        <f ca="1">OFFSET(fakturace!F349,fakturace!#REF!,0)</f>
        <v>#REF!</v>
      </c>
    </row>
    <row r="337" spans="1:3" x14ac:dyDescent="0.2">
      <c r="A337" s="46" t="e">
        <f ca="1">OFFSET(fakturace!B350,fakturace!#REF!,0)</f>
        <v>#REF!</v>
      </c>
      <c r="B337" s="47" t="e">
        <f ca="1">OFFSET(fakturace!C350,fakturace!#REF!,0)</f>
        <v>#REF!</v>
      </c>
      <c r="C337" s="47" t="e">
        <f ca="1">OFFSET(fakturace!F350,fakturace!#REF!,0)</f>
        <v>#REF!</v>
      </c>
    </row>
    <row r="338" spans="1:3" x14ac:dyDescent="0.2">
      <c r="A338" s="46" t="e">
        <f ca="1">OFFSET(fakturace!B351,fakturace!#REF!,0)</f>
        <v>#REF!</v>
      </c>
      <c r="B338" s="47" t="e">
        <f ca="1">OFFSET(fakturace!C351,fakturace!#REF!,0)</f>
        <v>#REF!</v>
      </c>
      <c r="C338" s="47" t="e">
        <f ca="1">OFFSET(fakturace!F351,fakturace!#REF!,0)</f>
        <v>#REF!</v>
      </c>
    </row>
    <row r="339" spans="1:3" x14ac:dyDescent="0.2">
      <c r="A339" s="46" t="e">
        <f ca="1">OFFSET(fakturace!B352,fakturace!#REF!,0)</f>
        <v>#REF!</v>
      </c>
      <c r="B339" s="47" t="e">
        <f ca="1">OFFSET(fakturace!C352,fakturace!#REF!,0)</f>
        <v>#REF!</v>
      </c>
      <c r="C339" s="47" t="e">
        <f ca="1">OFFSET(fakturace!F352,fakturace!#REF!,0)</f>
        <v>#REF!</v>
      </c>
    </row>
    <row r="340" spans="1:3" x14ac:dyDescent="0.2">
      <c r="A340" s="46" t="e">
        <f ca="1">OFFSET(fakturace!B353,fakturace!#REF!,0)</f>
        <v>#REF!</v>
      </c>
      <c r="B340" s="47" t="e">
        <f ca="1">OFFSET(fakturace!C353,fakturace!#REF!,0)</f>
        <v>#REF!</v>
      </c>
      <c r="C340" s="47" t="e">
        <f ca="1">OFFSET(fakturace!F353,fakturace!#REF!,0)</f>
        <v>#REF!</v>
      </c>
    </row>
    <row r="341" spans="1:3" x14ac:dyDescent="0.2">
      <c r="A341" s="46" t="e">
        <f ca="1">OFFSET(fakturace!B354,fakturace!#REF!,0)</f>
        <v>#REF!</v>
      </c>
      <c r="B341" s="47" t="e">
        <f ca="1">OFFSET(fakturace!C354,fakturace!#REF!,0)</f>
        <v>#REF!</v>
      </c>
      <c r="C341" s="47" t="e">
        <f ca="1">OFFSET(fakturace!F354,fakturace!#REF!,0)</f>
        <v>#REF!</v>
      </c>
    </row>
    <row r="342" spans="1:3" x14ac:dyDescent="0.2">
      <c r="A342" s="46" t="e">
        <f ca="1">OFFSET(fakturace!B355,fakturace!#REF!,0)</f>
        <v>#REF!</v>
      </c>
      <c r="B342" s="47" t="e">
        <f ca="1">OFFSET(fakturace!C355,fakturace!#REF!,0)</f>
        <v>#REF!</v>
      </c>
      <c r="C342" s="47" t="e">
        <f ca="1">OFFSET(fakturace!F355,fakturace!#REF!,0)</f>
        <v>#REF!</v>
      </c>
    </row>
    <row r="343" spans="1:3" x14ac:dyDescent="0.2">
      <c r="A343" s="46" t="e">
        <f ca="1">OFFSET(fakturace!B356,fakturace!#REF!,0)</f>
        <v>#REF!</v>
      </c>
      <c r="B343" s="47" t="e">
        <f ca="1">OFFSET(fakturace!C356,fakturace!#REF!,0)</f>
        <v>#REF!</v>
      </c>
      <c r="C343" s="47" t="e">
        <f ca="1">OFFSET(fakturace!F356,fakturace!#REF!,0)</f>
        <v>#REF!</v>
      </c>
    </row>
    <row r="344" spans="1:3" x14ac:dyDescent="0.2">
      <c r="A344" s="46" t="e">
        <f ca="1">OFFSET(fakturace!B357,fakturace!#REF!,0)</f>
        <v>#REF!</v>
      </c>
      <c r="B344" s="47" t="e">
        <f ca="1">OFFSET(fakturace!C357,fakturace!#REF!,0)</f>
        <v>#REF!</v>
      </c>
      <c r="C344" s="47" t="e">
        <f ca="1">OFFSET(fakturace!F357,fakturace!#REF!,0)</f>
        <v>#REF!</v>
      </c>
    </row>
    <row r="345" spans="1:3" x14ac:dyDescent="0.2">
      <c r="A345" s="46" t="e">
        <f ca="1">OFFSET(fakturace!B358,fakturace!#REF!,0)</f>
        <v>#REF!</v>
      </c>
      <c r="B345" s="47" t="e">
        <f ca="1">OFFSET(fakturace!C358,fakturace!#REF!,0)</f>
        <v>#REF!</v>
      </c>
      <c r="C345" s="47" t="e">
        <f ca="1">OFFSET(fakturace!F358,fakturace!#REF!,0)</f>
        <v>#REF!</v>
      </c>
    </row>
    <row r="346" spans="1:3" x14ac:dyDescent="0.2">
      <c r="A346" s="46" t="e">
        <f ca="1">OFFSET(fakturace!B359,fakturace!#REF!,0)</f>
        <v>#REF!</v>
      </c>
      <c r="B346" s="47" t="e">
        <f ca="1">OFFSET(fakturace!C359,fakturace!#REF!,0)</f>
        <v>#REF!</v>
      </c>
      <c r="C346" s="47" t="e">
        <f ca="1">OFFSET(fakturace!F359,fakturace!#REF!,0)</f>
        <v>#REF!</v>
      </c>
    </row>
    <row r="347" spans="1:3" x14ac:dyDescent="0.2">
      <c r="A347" s="46" t="e">
        <f ca="1">OFFSET(fakturace!B360,fakturace!#REF!,0)</f>
        <v>#REF!</v>
      </c>
      <c r="B347" s="47" t="e">
        <f ca="1">OFFSET(fakturace!C360,fakturace!#REF!,0)</f>
        <v>#REF!</v>
      </c>
      <c r="C347" s="47" t="e">
        <f ca="1">OFFSET(fakturace!F360,fakturace!#REF!,0)</f>
        <v>#REF!</v>
      </c>
    </row>
    <row r="348" spans="1:3" x14ac:dyDescent="0.2">
      <c r="A348" s="46" t="e">
        <f ca="1">OFFSET(fakturace!B361,fakturace!#REF!,0)</f>
        <v>#REF!</v>
      </c>
      <c r="B348" s="47" t="e">
        <f ca="1">OFFSET(fakturace!C361,fakturace!#REF!,0)</f>
        <v>#REF!</v>
      </c>
      <c r="C348" s="47" t="e">
        <f ca="1">OFFSET(fakturace!F361,fakturace!#REF!,0)</f>
        <v>#REF!</v>
      </c>
    </row>
    <row r="349" spans="1:3" x14ac:dyDescent="0.2">
      <c r="A349" s="46" t="e">
        <f ca="1">OFFSET(fakturace!B362,fakturace!#REF!,0)</f>
        <v>#REF!</v>
      </c>
      <c r="B349" s="47" t="e">
        <f ca="1">OFFSET(fakturace!C362,fakturace!#REF!,0)</f>
        <v>#REF!</v>
      </c>
      <c r="C349" s="47" t="e">
        <f ca="1">OFFSET(fakturace!F362,fakturace!#REF!,0)</f>
        <v>#REF!</v>
      </c>
    </row>
    <row r="350" spans="1:3" x14ac:dyDescent="0.2">
      <c r="A350" s="46" t="e">
        <f ca="1">OFFSET(fakturace!B363,fakturace!#REF!,0)</f>
        <v>#REF!</v>
      </c>
      <c r="B350" s="47" t="e">
        <f ca="1">OFFSET(fakturace!C363,fakturace!#REF!,0)</f>
        <v>#REF!</v>
      </c>
      <c r="C350" s="47" t="e">
        <f ca="1">OFFSET(fakturace!F363,fakturace!#REF!,0)</f>
        <v>#REF!</v>
      </c>
    </row>
    <row r="351" spans="1:3" x14ac:dyDescent="0.2">
      <c r="A351" s="46" t="e">
        <f ca="1">OFFSET(fakturace!B364,fakturace!#REF!,0)</f>
        <v>#REF!</v>
      </c>
      <c r="B351" s="47" t="e">
        <f ca="1">OFFSET(fakturace!C364,fakturace!#REF!,0)</f>
        <v>#REF!</v>
      </c>
      <c r="C351" s="47" t="e">
        <f ca="1">OFFSET(fakturace!F364,fakturace!#REF!,0)</f>
        <v>#REF!</v>
      </c>
    </row>
    <row r="352" spans="1:3" x14ac:dyDescent="0.2">
      <c r="A352" s="46" t="e">
        <f ca="1">OFFSET(fakturace!B365,fakturace!#REF!,0)</f>
        <v>#REF!</v>
      </c>
      <c r="B352" s="47" t="e">
        <f ca="1">OFFSET(fakturace!C365,fakturace!#REF!,0)</f>
        <v>#REF!</v>
      </c>
      <c r="C352" s="47" t="e">
        <f ca="1">OFFSET(fakturace!F365,fakturace!#REF!,0)</f>
        <v>#REF!</v>
      </c>
    </row>
    <row r="353" spans="1:3" x14ac:dyDescent="0.2">
      <c r="A353" s="46" t="e">
        <f ca="1">OFFSET(fakturace!B366,fakturace!#REF!,0)</f>
        <v>#REF!</v>
      </c>
      <c r="B353" s="47" t="e">
        <f ca="1">OFFSET(fakturace!C366,fakturace!#REF!,0)</f>
        <v>#REF!</v>
      </c>
      <c r="C353" s="47" t="e">
        <f ca="1">OFFSET(fakturace!F366,fakturace!#REF!,0)</f>
        <v>#REF!</v>
      </c>
    </row>
    <row r="354" spans="1:3" x14ac:dyDescent="0.2">
      <c r="A354" s="46" t="e">
        <f ca="1">OFFSET(fakturace!B367,fakturace!#REF!,0)</f>
        <v>#REF!</v>
      </c>
      <c r="B354" s="47" t="e">
        <f ca="1">OFFSET(fakturace!C367,fakturace!#REF!,0)</f>
        <v>#REF!</v>
      </c>
      <c r="C354" s="47" t="e">
        <f ca="1">OFFSET(fakturace!F367,fakturace!#REF!,0)</f>
        <v>#REF!</v>
      </c>
    </row>
    <row r="355" spans="1:3" x14ac:dyDescent="0.2">
      <c r="A355" s="46" t="e">
        <f ca="1">OFFSET(fakturace!B368,fakturace!#REF!,0)</f>
        <v>#REF!</v>
      </c>
      <c r="B355" s="47" t="e">
        <f ca="1">OFFSET(fakturace!C368,fakturace!#REF!,0)</f>
        <v>#REF!</v>
      </c>
      <c r="C355" s="47" t="e">
        <f ca="1">OFFSET(fakturace!F368,fakturace!#REF!,0)</f>
        <v>#REF!</v>
      </c>
    </row>
    <row r="356" spans="1:3" x14ac:dyDescent="0.2">
      <c r="A356" s="46" t="e">
        <f ca="1">OFFSET(fakturace!B369,fakturace!#REF!,0)</f>
        <v>#REF!</v>
      </c>
      <c r="B356" s="47" t="e">
        <f ca="1">OFFSET(fakturace!C369,fakturace!#REF!,0)</f>
        <v>#REF!</v>
      </c>
      <c r="C356" s="47" t="e">
        <f ca="1">OFFSET(fakturace!F369,fakturace!#REF!,0)</f>
        <v>#REF!</v>
      </c>
    </row>
    <row r="357" spans="1:3" x14ac:dyDescent="0.2">
      <c r="A357" s="46" t="e">
        <f ca="1">OFFSET(fakturace!B370,fakturace!#REF!,0)</f>
        <v>#REF!</v>
      </c>
      <c r="B357" s="47" t="e">
        <f ca="1">OFFSET(fakturace!C370,fakturace!#REF!,0)</f>
        <v>#REF!</v>
      </c>
      <c r="C357" s="47" t="e">
        <f ca="1">OFFSET(fakturace!F370,fakturace!#REF!,0)</f>
        <v>#REF!</v>
      </c>
    </row>
    <row r="358" spans="1:3" x14ac:dyDescent="0.2">
      <c r="A358" s="46" t="e">
        <f ca="1">OFFSET(fakturace!B371,fakturace!#REF!,0)</f>
        <v>#REF!</v>
      </c>
      <c r="B358" s="47" t="e">
        <f ca="1">OFFSET(fakturace!C371,fakturace!#REF!,0)</f>
        <v>#REF!</v>
      </c>
      <c r="C358" s="47" t="e">
        <f ca="1">OFFSET(fakturace!F371,fakturace!#REF!,0)</f>
        <v>#REF!</v>
      </c>
    </row>
    <row r="359" spans="1:3" x14ac:dyDescent="0.2">
      <c r="A359" s="46" t="e">
        <f ca="1">OFFSET(fakturace!B372,fakturace!#REF!,0)</f>
        <v>#REF!</v>
      </c>
      <c r="B359" s="47" t="e">
        <f ca="1">OFFSET(fakturace!C372,fakturace!#REF!,0)</f>
        <v>#REF!</v>
      </c>
      <c r="C359" s="47" t="e">
        <f ca="1">OFFSET(fakturace!F372,fakturace!#REF!,0)</f>
        <v>#REF!</v>
      </c>
    </row>
    <row r="360" spans="1:3" x14ac:dyDescent="0.2">
      <c r="A360" s="46" t="e">
        <f ca="1">OFFSET(fakturace!B373,fakturace!#REF!,0)</f>
        <v>#REF!</v>
      </c>
      <c r="B360" s="47" t="e">
        <f ca="1">OFFSET(fakturace!C373,fakturace!#REF!,0)</f>
        <v>#REF!</v>
      </c>
      <c r="C360" s="47" t="e">
        <f ca="1">OFFSET(fakturace!F373,fakturace!#REF!,0)</f>
        <v>#REF!</v>
      </c>
    </row>
    <row r="361" spans="1:3" x14ac:dyDescent="0.2">
      <c r="A361" s="46" t="e">
        <f ca="1">OFFSET(fakturace!B374,fakturace!#REF!,0)</f>
        <v>#REF!</v>
      </c>
      <c r="B361" s="47" t="e">
        <f ca="1">OFFSET(fakturace!C374,fakturace!#REF!,0)</f>
        <v>#REF!</v>
      </c>
      <c r="C361" s="47" t="e">
        <f ca="1">OFFSET(fakturace!F374,fakturace!#REF!,0)</f>
        <v>#REF!</v>
      </c>
    </row>
    <row r="362" spans="1:3" x14ac:dyDescent="0.2">
      <c r="A362" s="46" t="e">
        <f ca="1">OFFSET(fakturace!B375,fakturace!#REF!,0)</f>
        <v>#REF!</v>
      </c>
      <c r="B362" s="47" t="e">
        <f ca="1">OFFSET(fakturace!C375,fakturace!#REF!,0)</f>
        <v>#REF!</v>
      </c>
      <c r="C362" s="47" t="e">
        <f ca="1">OFFSET(fakturace!F375,fakturace!#REF!,0)</f>
        <v>#REF!</v>
      </c>
    </row>
    <row r="363" spans="1:3" x14ac:dyDescent="0.2">
      <c r="A363" s="46" t="e">
        <f ca="1">OFFSET(fakturace!B376,fakturace!#REF!,0)</f>
        <v>#REF!</v>
      </c>
      <c r="B363" s="47" t="e">
        <f ca="1">OFFSET(fakturace!C376,fakturace!#REF!,0)</f>
        <v>#REF!</v>
      </c>
      <c r="C363" s="47" t="e">
        <f ca="1">OFFSET(fakturace!F376,fakturace!#REF!,0)</f>
        <v>#REF!</v>
      </c>
    </row>
    <row r="364" spans="1:3" x14ac:dyDescent="0.2">
      <c r="A364" s="46" t="e">
        <f ca="1">OFFSET(fakturace!B377,fakturace!#REF!,0)</f>
        <v>#REF!</v>
      </c>
      <c r="B364" s="47" t="e">
        <f ca="1">OFFSET(fakturace!C377,fakturace!#REF!,0)</f>
        <v>#REF!</v>
      </c>
      <c r="C364" s="47" t="e">
        <f ca="1">OFFSET(fakturace!F377,fakturace!#REF!,0)</f>
        <v>#REF!</v>
      </c>
    </row>
    <row r="365" spans="1:3" x14ac:dyDescent="0.2">
      <c r="A365" s="46" t="e">
        <f ca="1">OFFSET(fakturace!B378,fakturace!#REF!,0)</f>
        <v>#REF!</v>
      </c>
      <c r="B365" s="47" t="e">
        <f ca="1">OFFSET(fakturace!C378,fakturace!#REF!,0)</f>
        <v>#REF!</v>
      </c>
      <c r="C365" s="47" t="e">
        <f ca="1">OFFSET(fakturace!F378,fakturace!#REF!,0)</f>
        <v>#REF!</v>
      </c>
    </row>
    <row r="366" spans="1:3" x14ac:dyDescent="0.2">
      <c r="A366" s="46" t="e">
        <f ca="1">OFFSET(fakturace!B379,fakturace!#REF!,0)</f>
        <v>#REF!</v>
      </c>
      <c r="B366" s="47" t="e">
        <f ca="1">OFFSET(fakturace!C379,fakturace!#REF!,0)</f>
        <v>#REF!</v>
      </c>
      <c r="C366" s="47" t="e">
        <f ca="1">OFFSET(fakturace!F379,fakturace!#REF!,0)</f>
        <v>#REF!</v>
      </c>
    </row>
    <row r="367" spans="1:3" x14ac:dyDescent="0.2">
      <c r="A367" s="46" t="e">
        <f ca="1">OFFSET(fakturace!B380,fakturace!#REF!,0)</f>
        <v>#REF!</v>
      </c>
      <c r="B367" s="47" t="e">
        <f ca="1">OFFSET(fakturace!C380,fakturace!#REF!,0)</f>
        <v>#REF!</v>
      </c>
      <c r="C367" s="47" t="e">
        <f ca="1">OFFSET(fakturace!F380,fakturace!#REF!,0)</f>
        <v>#REF!</v>
      </c>
    </row>
    <row r="368" spans="1:3" x14ac:dyDescent="0.2">
      <c r="A368" s="46" t="e">
        <f ca="1">OFFSET(fakturace!B381,fakturace!#REF!,0)</f>
        <v>#REF!</v>
      </c>
      <c r="B368" s="47" t="e">
        <f ca="1">OFFSET(fakturace!C381,fakturace!#REF!,0)</f>
        <v>#REF!</v>
      </c>
      <c r="C368" s="47" t="e">
        <f ca="1">OFFSET(fakturace!F381,fakturace!#REF!,0)</f>
        <v>#REF!</v>
      </c>
    </row>
    <row r="369" spans="1:3" x14ac:dyDescent="0.2">
      <c r="A369" s="46" t="e">
        <f ca="1">OFFSET(fakturace!B382,fakturace!#REF!,0)</f>
        <v>#REF!</v>
      </c>
      <c r="B369" s="47" t="e">
        <f ca="1">OFFSET(fakturace!C382,fakturace!#REF!,0)</f>
        <v>#REF!</v>
      </c>
      <c r="C369" s="47" t="e">
        <f ca="1">OFFSET(fakturace!F382,fakturace!#REF!,0)</f>
        <v>#REF!</v>
      </c>
    </row>
    <row r="370" spans="1:3" x14ac:dyDescent="0.2">
      <c r="A370" s="46" t="e">
        <f ca="1">OFFSET(fakturace!B383,fakturace!#REF!,0)</f>
        <v>#REF!</v>
      </c>
      <c r="B370" s="47" t="e">
        <f ca="1">OFFSET(fakturace!C383,fakturace!#REF!,0)</f>
        <v>#REF!</v>
      </c>
      <c r="C370" s="47" t="e">
        <f ca="1">OFFSET(fakturace!F383,fakturace!#REF!,0)</f>
        <v>#REF!</v>
      </c>
    </row>
    <row r="371" spans="1:3" x14ac:dyDescent="0.2">
      <c r="A371" s="46" t="e">
        <f ca="1">OFFSET(fakturace!B384,fakturace!#REF!,0)</f>
        <v>#REF!</v>
      </c>
      <c r="B371" s="47" t="e">
        <f ca="1">OFFSET(fakturace!C384,fakturace!#REF!,0)</f>
        <v>#REF!</v>
      </c>
      <c r="C371" s="47" t="e">
        <f ca="1">OFFSET(fakturace!F384,fakturace!#REF!,0)</f>
        <v>#REF!</v>
      </c>
    </row>
    <row r="372" spans="1:3" x14ac:dyDescent="0.2">
      <c r="A372" s="46" t="e">
        <f ca="1">OFFSET(fakturace!B385,fakturace!#REF!,0)</f>
        <v>#REF!</v>
      </c>
      <c r="B372" s="47" t="e">
        <f ca="1">OFFSET(fakturace!C385,fakturace!#REF!,0)</f>
        <v>#REF!</v>
      </c>
      <c r="C372" s="47" t="e">
        <f ca="1">OFFSET(fakturace!F385,fakturace!#REF!,0)</f>
        <v>#REF!</v>
      </c>
    </row>
    <row r="373" spans="1:3" x14ac:dyDescent="0.2">
      <c r="A373" s="46" t="e">
        <f ca="1">OFFSET(fakturace!B386,fakturace!#REF!,0)</f>
        <v>#REF!</v>
      </c>
      <c r="B373" s="47" t="e">
        <f ca="1">OFFSET(fakturace!C386,fakturace!#REF!,0)</f>
        <v>#REF!</v>
      </c>
      <c r="C373" s="47" t="e">
        <f ca="1">OFFSET(fakturace!F386,fakturace!#REF!,0)</f>
        <v>#REF!</v>
      </c>
    </row>
    <row r="374" spans="1:3" x14ac:dyDescent="0.2">
      <c r="A374" s="46" t="e">
        <f ca="1">OFFSET(fakturace!B387,fakturace!#REF!,0)</f>
        <v>#REF!</v>
      </c>
      <c r="B374" s="47" t="e">
        <f ca="1">OFFSET(fakturace!C387,fakturace!#REF!,0)</f>
        <v>#REF!</v>
      </c>
      <c r="C374" s="47" t="e">
        <f ca="1">OFFSET(fakturace!F387,fakturace!#REF!,0)</f>
        <v>#REF!</v>
      </c>
    </row>
    <row r="375" spans="1:3" x14ac:dyDescent="0.2">
      <c r="A375" s="46" t="e">
        <f ca="1">OFFSET(fakturace!B388,fakturace!#REF!,0)</f>
        <v>#REF!</v>
      </c>
      <c r="B375" s="47" t="e">
        <f ca="1">OFFSET(fakturace!C388,fakturace!#REF!,0)</f>
        <v>#REF!</v>
      </c>
      <c r="C375" s="47" t="e">
        <f ca="1">OFFSET(fakturace!F388,fakturace!#REF!,0)</f>
        <v>#REF!</v>
      </c>
    </row>
    <row r="376" spans="1:3" x14ac:dyDescent="0.2">
      <c r="A376" s="46" t="e">
        <f ca="1">OFFSET(fakturace!B389,fakturace!#REF!,0)</f>
        <v>#REF!</v>
      </c>
      <c r="B376" s="47" t="e">
        <f ca="1">OFFSET(fakturace!C389,fakturace!#REF!,0)</f>
        <v>#REF!</v>
      </c>
      <c r="C376" s="47" t="e">
        <f ca="1">OFFSET(fakturace!F389,fakturace!#REF!,0)</f>
        <v>#REF!</v>
      </c>
    </row>
    <row r="377" spans="1:3" x14ac:dyDescent="0.2">
      <c r="A377" s="46" t="e">
        <f ca="1">OFFSET(fakturace!B390,fakturace!#REF!,0)</f>
        <v>#REF!</v>
      </c>
      <c r="B377" s="47" t="e">
        <f ca="1">OFFSET(fakturace!C390,fakturace!#REF!,0)</f>
        <v>#REF!</v>
      </c>
      <c r="C377" s="47" t="e">
        <f ca="1">OFFSET(fakturace!F390,fakturace!#REF!,0)</f>
        <v>#REF!</v>
      </c>
    </row>
    <row r="378" spans="1:3" x14ac:dyDescent="0.2">
      <c r="A378" s="46" t="e">
        <f ca="1">OFFSET(fakturace!B391,fakturace!#REF!,0)</f>
        <v>#REF!</v>
      </c>
      <c r="B378" s="47" t="e">
        <f ca="1">OFFSET(fakturace!C391,fakturace!#REF!,0)</f>
        <v>#REF!</v>
      </c>
      <c r="C378" s="47" t="e">
        <f ca="1">OFFSET(fakturace!F391,fakturace!#REF!,0)</f>
        <v>#REF!</v>
      </c>
    </row>
    <row r="379" spans="1:3" x14ac:dyDescent="0.2">
      <c r="A379" s="46" t="e">
        <f ca="1">OFFSET(fakturace!B392,fakturace!#REF!,0)</f>
        <v>#REF!</v>
      </c>
      <c r="B379" s="47" t="e">
        <f ca="1">OFFSET(fakturace!C392,fakturace!#REF!,0)</f>
        <v>#REF!</v>
      </c>
      <c r="C379" s="47" t="e">
        <f ca="1">OFFSET(fakturace!F392,fakturace!#REF!,0)</f>
        <v>#REF!</v>
      </c>
    </row>
    <row r="380" spans="1:3" x14ac:dyDescent="0.2">
      <c r="A380" s="46" t="e">
        <f ca="1">OFFSET(fakturace!B393,fakturace!#REF!,0)</f>
        <v>#REF!</v>
      </c>
      <c r="B380" s="47" t="e">
        <f ca="1">OFFSET(fakturace!C393,fakturace!#REF!,0)</f>
        <v>#REF!</v>
      </c>
      <c r="C380" s="47" t="e">
        <f ca="1">OFFSET(fakturace!F393,fakturace!#REF!,0)</f>
        <v>#REF!</v>
      </c>
    </row>
    <row r="381" spans="1:3" x14ac:dyDescent="0.2">
      <c r="A381" s="46" t="e">
        <f ca="1">OFFSET(fakturace!B394,fakturace!#REF!,0)</f>
        <v>#REF!</v>
      </c>
      <c r="B381" s="47" t="e">
        <f ca="1">OFFSET(fakturace!C394,fakturace!#REF!,0)</f>
        <v>#REF!</v>
      </c>
      <c r="C381" s="47" t="e">
        <f ca="1">OFFSET(fakturace!F394,fakturace!#REF!,0)</f>
        <v>#REF!</v>
      </c>
    </row>
    <row r="382" spans="1:3" x14ac:dyDescent="0.2">
      <c r="A382" s="46" t="e">
        <f ca="1">OFFSET(fakturace!B395,fakturace!#REF!,0)</f>
        <v>#REF!</v>
      </c>
      <c r="B382" s="47" t="e">
        <f ca="1">OFFSET(fakturace!C395,fakturace!#REF!,0)</f>
        <v>#REF!</v>
      </c>
      <c r="C382" s="47" t="e">
        <f ca="1">OFFSET(fakturace!F395,fakturace!#REF!,0)</f>
        <v>#REF!</v>
      </c>
    </row>
    <row r="383" spans="1:3" x14ac:dyDescent="0.2">
      <c r="A383" s="46" t="e">
        <f ca="1">OFFSET(fakturace!B396,fakturace!#REF!,0)</f>
        <v>#REF!</v>
      </c>
      <c r="B383" s="47" t="e">
        <f ca="1">OFFSET(fakturace!C396,fakturace!#REF!,0)</f>
        <v>#REF!</v>
      </c>
      <c r="C383" s="47" t="e">
        <f ca="1">OFFSET(fakturace!F396,fakturace!#REF!,0)</f>
        <v>#REF!</v>
      </c>
    </row>
    <row r="384" spans="1:3" x14ac:dyDescent="0.2">
      <c r="A384" s="46" t="e">
        <f ca="1">OFFSET(fakturace!B397,fakturace!#REF!,0)</f>
        <v>#REF!</v>
      </c>
      <c r="B384" s="47" t="e">
        <f ca="1">OFFSET(fakturace!C397,fakturace!#REF!,0)</f>
        <v>#REF!</v>
      </c>
      <c r="C384" s="47" t="e">
        <f ca="1">OFFSET(fakturace!F397,fakturace!#REF!,0)</f>
        <v>#REF!</v>
      </c>
    </row>
    <row r="385" spans="1:3" x14ac:dyDescent="0.2">
      <c r="A385" s="46" t="e">
        <f ca="1">OFFSET(fakturace!B398,fakturace!#REF!,0)</f>
        <v>#REF!</v>
      </c>
      <c r="B385" s="47" t="e">
        <f ca="1">OFFSET(fakturace!C398,fakturace!#REF!,0)</f>
        <v>#REF!</v>
      </c>
      <c r="C385" s="47" t="e">
        <f ca="1">OFFSET(fakturace!F398,fakturace!#REF!,0)</f>
        <v>#REF!</v>
      </c>
    </row>
    <row r="386" spans="1:3" x14ac:dyDescent="0.2">
      <c r="A386" s="46" t="e">
        <f ca="1">OFFSET(fakturace!B399,fakturace!#REF!,0)</f>
        <v>#REF!</v>
      </c>
      <c r="B386" s="47" t="e">
        <f ca="1">OFFSET(fakturace!C399,fakturace!#REF!,0)</f>
        <v>#REF!</v>
      </c>
      <c r="C386" s="47" t="e">
        <f ca="1">OFFSET(fakturace!F399,fakturace!#REF!,0)</f>
        <v>#REF!</v>
      </c>
    </row>
    <row r="387" spans="1:3" x14ac:dyDescent="0.2">
      <c r="A387" s="46" t="e">
        <f ca="1">OFFSET(fakturace!B400,fakturace!#REF!,0)</f>
        <v>#REF!</v>
      </c>
      <c r="B387" s="47" t="e">
        <f ca="1">OFFSET(fakturace!C400,fakturace!#REF!,0)</f>
        <v>#REF!</v>
      </c>
      <c r="C387" s="47" t="e">
        <f ca="1">OFFSET(fakturace!F400,fakturace!#REF!,0)</f>
        <v>#REF!</v>
      </c>
    </row>
    <row r="388" spans="1:3" x14ac:dyDescent="0.2">
      <c r="A388" s="46" t="e">
        <f ca="1">OFFSET(fakturace!B401,fakturace!#REF!,0)</f>
        <v>#REF!</v>
      </c>
      <c r="B388" s="47" t="e">
        <f ca="1">OFFSET(fakturace!C401,fakturace!#REF!,0)</f>
        <v>#REF!</v>
      </c>
      <c r="C388" s="47" t="e">
        <f ca="1">OFFSET(fakturace!F401,fakturace!#REF!,0)</f>
        <v>#REF!</v>
      </c>
    </row>
    <row r="389" spans="1:3" x14ac:dyDescent="0.2">
      <c r="A389" s="46" t="e">
        <f ca="1">OFFSET(fakturace!B402,fakturace!#REF!,0)</f>
        <v>#REF!</v>
      </c>
      <c r="B389" s="47" t="e">
        <f ca="1">OFFSET(fakturace!C402,fakturace!#REF!,0)</f>
        <v>#REF!</v>
      </c>
      <c r="C389" s="47" t="e">
        <f ca="1">OFFSET(fakturace!F402,fakturace!#REF!,0)</f>
        <v>#REF!</v>
      </c>
    </row>
    <row r="390" spans="1:3" x14ac:dyDescent="0.2">
      <c r="A390" s="46" t="e">
        <f ca="1">OFFSET(fakturace!B403,fakturace!#REF!,0)</f>
        <v>#REF!</v>
      </c>
      <c r="B390" s="47" t="e">
        <f ca="1">OFFSET(fakturace!C403,fakturace!#REF!,0)</f>
        <v>#REF!</v>
      </c>
      <c r="C390" s="47" t="e">
        <f ca="1">OFFSET(fakturace!F403,fakturace!#REF!,0)</f>
        <v>#REF!</v>
      </c>
    </row>
    <row r="391" spans="1:3" x14ac:dyDescent="0.2">
      <c r="A391" s="46" t="e">
        <f ca="1">OFFSET(fakturace!B404,fakturace!#REF!,0)</f>
        <v>#REF!</v>
      </c>
      <c r="B391" s="47" t="e">
        <f ca="1">OFFSET(fakturace!C404,fakturace!#REF!,0)</f>
        <v>#REF!</v>
      </c>
      <c r="C391" s="47" t="e">
        <f ca="1">OFFSET(fakturace!F404,fakturace!#REF!,0)</f>
        <v>#REF!</v>
      </c>
    </row>
    <row r="392" spans="1:3" x14ac:dyDescent="0.2">
      <c r="A392" s="46" t="e">
        <f ca="1">OFFSET(fakturace!B405,fakturace!#REF!,0)</f>
        <v>#REF!</v>
      </c>
      <c r="B392" s="47" t="e">
        <f ca="1">OFFSET(fakturace!C405,fakturace!#REF!,0)</f>
        <v>#REF!</v>
      </c>
      <c r="C392" s="47" t="e">
        <f ca="1">OFFSET(fakturace!F405,fakturace!#REF!,0)</f>
        <v>#REF!</v>
      </c>
    </row>
    <row r="393" spans="1:3" x14ac:dyDescent="0.2">
      <c r="A393" s="46" t="e">
        <f ca="1">OFFSET(fakturace!B406,fakturace!#REF!,0)</f>
        <v>#REF!</v>
      </c>
      <c r="B393" s="47" t="e">
        <f ca="1">OFFSET(fakturace!C406,fakturace!#REF!,0)</f>
        <v>#REF!</v>
      </c>
      <c r="C393" s="47" t="e">
        <f ca="1">OFFSET(fakturace!F406,fakturace!#REF!,0)</f>
        <v>#REF!</v>
      </c>
    </row>
    <row r="394" spans="1:3" x14ac:dyDescent="0.2">
      <c r="A394" s="46" t="e">
        <f ca="1">OFFSET(fakturace!B407,fakturace!#REF!,0)</f>
        <v>#REF!</v>
      </c>
      <c r="B394" s="47" t="e">
        <f ca="1">OFFSET(fakturace!C407,fakturace!#REF!,0)</f>
        <v>#REF!</v>
      </c>
      <c r="C394" s="47" t="e">
        <f ca="1">OFFSET(fakturace!F407,fakturace!#REF!,0)</f>
        <v>#REF!</v>
      </c>
    </row>
    <row r="395" spans="1:3" x14ac:dyDescent="0.2">
      <c r="A395" s="46" t="e">
        <f ca="1">OFFSET(fakturace!B408,fakturace!#REF!,0)</f>
        <v>#REF!</v>
      </c>
      <c r="B395" s="47" t="e">
        <f ca="1">OFFSET(fakturace!C408,fakturace!#REF!,0)</f>
        <v>#REF!</v>
      </c>
      <c r="C395" s="47" t="e">
        <f ca="1">OFFSET(fakturace!F408,fakturace!#REF!,0)</f>
        <v>#REF!</v>
      </c>
    </row>
    <row r="396" spans="1:3" x14ac:dyDescent="0.2">
      <c r="A396" s="46" t="e">
        <f ca="1">OFFSET(fakturace!B409,fakturace!#REF!,0)</f>
        <v>#REF!</v>
      </c>
      <c r="B396" s="47" t="e">
        <f ca="1">OFFSET(fakturace!C409,fakturace!#REF!,0)</f>
        <v>#REF!</v>
      </c>
      <c r="C396" s="47" t="e">
        <f ca="1">OFFSET(fakturace!F409,fakturace!#REF!,0)</f>
        <v>#REF!</v>
      </c>
    </row>
    <row r="397" spans="1:3" x14ac:dyDescent="0.2">
      <c r="A397" s="46" t="e">
        <f ca="1">OFFSET(fakturace!B410,fakturace!#REF!,0)</f>
        <v>#REF!</v>
      </c>
      <c r="B397" s="47" t="e">
        <f ca="1">OFFSET(fakturace!C410,fakturace!#REF!,0)</f>
        <v>#REF!</v>
      </c>
      <c r="C397" s="47" t="e">
        <f ca="1">OFFSET(fakturace!F410,fakturace!#REF!,0)</f>
        <v>#REF!</v>
      </c>
    </row>
    <row r="398" spans="1:3" x14ac:dyDescent="0.2">
      <c r="A398" s="46" t="e">
        <f ca="1">OFFSET(fakturace!B411,fakturace!#REF!,0)</f>
        <v>#REF!</v>
      </c>
      <c r="B398" s="47" t="e">
        <f ca="1">OFFSET(fakturace!C411,fakturace!#REF!,0)</f>
        <v>#REF!</v>
      </c>
      <c r="C398" s="47" t="e">
        <f ca="1">OFFSET(fakturace!F411,fakturace!#REF!,0)</f>
        <v>#REF!</v>
      </c>
    </row>
    <row r="399" spans="1:3" x14ac:dyDescent="0.2">
      <c r="A399" s="46" t="e">
        <f ca="1">OFFSET(fakturace!B412,fakturace!#REF!,0)</f>
        <v>#REF!</v>
      </c>
      <c r="B399" s="47" t="e">
        <f ca="1">OFFSET(fakturace!C412,fakturace!#REF!,0)</f>
        <v>#REF!</v>
      </c>
      <c r="C399" s="47" t="e">
        <f ca="1">OFFSET(fakturace!F412,fakturace!#REF!,0)</f>
        <v>#REF!</v>
      </c>
    </row>
    <row r="400" spans="1:3" x14ac:dyDescent="0.2">
      <c r="A400" s="46" t="e">
        <f ca="1">OFFSET(fakturace!B413,fakturace!#REF!,0)</f>
        <v>#REF!</v>
      </c>
      <c r="B400" s="47" t="e">
        <f ca="1">OFFSET(fakturace!C413,fakturace!#REF!,0)</f>
        <v>#REF!</v>
      </c>
      <c r="C400" s="47" t="e">
        <f ca="1">OFFSET(fakturace!F413,fakturace!#REF!,0)</f>
        <v>#REF!</v>
      </c>
    </row>
    <row r="401" spans="1:3" x14ac:dyDescent="0.2">
      <c r="A401" s="46" t="e">
        <f ca="1">OFFSET(fakturace!B414,fakturace!#REF!,0)</f>
        <v>#REF!</v>
      </c>
      <c r="B401" s="47" t="e">
        <f ca="1">OFFSET(fakturace!C414,fakturace!#REF!,0)</f>
        <v>#REF!</v>
      </c>
      <c r="C401" s="47" t="e">
        <f ca="1">OFFSET(fakturace!F414,fakturace!#REF!,0)</f>
        <v>#REF!</v>
      </c>
    </row>
    <row r="402" spans="1:3" x14ac:dyDescent="0.2">
      <c r="A402" s="46" t="e">
        <f ca="1">OFFSET(fakturace!B415,fakturace!#REF!,0)</f>
        <v>#REF!</v>
      </c>
      <c r="B402" s="47" t="e">
        <f ca="1">OFFSET(fakturace!C415,fakturace!#REF!,0)</f>
        <v>#REF!</v>
      </c>
      <c r="C402" s="47" t="e">
        <f ca="1">OFFSET(fakturace!F415,fakturace!#REF!,0)</f>
        <v>#REF!</v>
      </c>
    </row>
    <row r="403" spans="1:3" x14ac:dyDescent="0.2">
      <c r="A403" s="46" t="e">
        <f ca="1">OFFSET(fakturace!B416,fakturace!#REF!,0)</f>
        <v>#REF!</v>
      </c>
      <c r="B403" s="47" t="e">
        <f ca="1">OFFSET(fakturace!C416,fakturace!#REF!,0)</f>
        <v>#REF!</v>
      </c>
      <c r="C403" s="47" t="e">
        <f ca="1">OFFSET(fakturace!F416,fakturace!#REF!,0)</f>
        <v>#REF!</v>
      </c>
    </row>
    <row r="404" spans="1:3" x14ac:dyDescent="0.2">
      <c r="A404" s="46" t="e">
        <f ca="1">OFFSET(fakturace!B417,fakturace!#REF!,0)</f>
        <v>#REF!</v>
      </c>
      <c r="B404" s="47" t="e">
        <f ca="1">OFFSET(fakturace!C417,fakturace!#REF!,0)</f>
        <v>#REF!</v>
      </c>
      <c r="C404" s="47" t="e">
        <f ca="1">OFFSET(fakturace!F417,fakturace!#REF!,0)</f>
        <v>#REF!</v>
      </c>
    </row>
    <row r="405" spans="1:3" x14ac:dyDescent="0.2">
      <c r="A405" s="46" t="e">
        <f ca="1">OFFSET(fakturace!B418,fakturace!#REF!,0)</f>
        <v>#REF!</v>
      </c>
      <c r="B405" s="47" t="e">
        <f ca="1">OFFSET(fakturace!C418,fakturace!#REF!,0)</f>
        <v>#REF!</v>
      </c>
      <c r="C405" s="47" t="e">
        <f ca="1">OFFSET(fakturace!F418,fakturace!#REF!,0)</f>
        <v>#REF!</v>
      </c>
    </row>
    <row r="406" spans="1:3" x14ac:dyDescent="0.2">
      <c r="A406" s="46" t="e">
        <f ca="1">OFFSET(fakturace!B419,fakturace!#REF!,0)</f>
        <v>#REF!</v>
      </c>
      <c r="B406" s="47" t="e">
        <f ca="1">OFFSET(fakturace!C419,fakturace!#REF!,0)</f>
        <v>#REF!</v>
      </c>
      <c r="C406" s="47" t="e">
        <f ca="1">OFFSET(fakturace!F419,fakturace!#REF!,0)</f>
        <v>#REF!</v>
      </c>
    </row>
    <row r="407" spans="1:3" x14ac:dyDescent="0.2">
      <c r="A407" s="46" t="e">
        <f ca="1">OFFSET(fakturace!B420,fakturace!#REF!,0)</f>
        <v>#REF!</v>
      </c>
      <c r="B407" s="47" t="e">
        <f ca="1">OFFSET(fakturace!C420,fakturace!#REF!,0)</f>
        <v>#REF!</v>
      </c>
      <c r="C407" s="47" t="e">
        <f ca="1">OFFSET(fakturace!F420,fakturace!#REF!,0)</f>
        <v>#REF!</v>
      </c>
    </row>
    <row r="408" spans="1:3" x14ac:dyDescent="0.2">
      <c r="A408" s="46" t="e">
        <f ca="1">OFFSET(fakturace!B421,fakturace!#REF!,0)</f>
        <v>#REF!</v>
      </c>
      <c r="B408" s="47" t="e">
        <f ca="1">OFFSET(fakturace!C421,fakturace!#REF!,0)</f>
        <v>#REF!</v>
      </c>
      <c r="C408" s="47" t="e">
        <f ca="1">OFFSET(fakturace!F421,fakturace!#REF!,0)</f>
        <v>#REF!</v>
      </c>
    </row>
    <row r="409" spans="1:3" x14ac:dyDescent="0.2">
      <c r="A409" s="46" t="e">
        <f ca="1">OFFSET(fakturace!B422,fakturace!#REF!,0)</f>
        <v>#REF!</v>
      </c>
      <c r="B409" s="47" t="e">
        <f ca="1">OFFSET(fakturace!C422,fakturace!#REF!,0)</f>
        <v>#REF!</v>
      </c>
      <c r="C409" s="47" t="e">
        <f ca="1">OFFSET(fakturace!F422,fakturace!#REF!,0)</f>
        <v>#REF!</v>
      </c>
    </row>
    <row r="410" spans="1:3" x14ac:dyDescent="0.2">
      <c r="A410" s="46" t="e">
        <f ca="1">OFFSET(fakturace!B423,fakturace!#REF!,0)</f>
        <v>#REF!</v>
      </c>
      <c r="B410" s="47" t="e">
        <f ca="1">OFFSET(fakturace!C423,fakturace!#REF!,0)</f>
        <v>#REF!</v>
      </c>
      <c r="C410" s="47" t="e">
        <f ca="1">OFFSET(fakturace!F423,fakturace!#REF!,0)</f>
        <v>#REF!</v>
      </c>
    </row>
    <row r="411" spans="1:3" x14ac:dyDescent="0.2">
      <c r="A411" s="46" t="e">
        <f ca="1">OFFSET(fakturace!B424,fakturace!#REF!,0)</f>
        <v>#REF!</v>
      </c>
      <c r="B411" s="47" t="e">
        <f ca="1">OFFSET(fakturace!C424,fakturace!#REF!,0)</f>
        <v>#REF!</v>
      </c>
      <c r="C411" s="47" t="e">
        <f ca="1">OFFSET(fakturace!F424,fakturace!#REF!,0)</f>
        <v>#REF!</v>
      </c>
    </row>
    <row r="412" spans="1:3" x14ac:dyDescent="0.2">
      <c r="A412" s="46" t="e">
        <f ca="1">OFFSET(fakturace!B425,fakturace!#REF!,0)</f>
        <v>#REF!</v>
      </c>
      <c r="B412" s="47" t="e">
        <f ca="1">OFFSET(fakturace!C425,fakturace!#REF!,0)</f>
        <v>#REF!</v>
      </c>
      <c r="C412" s="47" t="e">
        <f ca="1">OFFSET(fakturace!F425,fakturace!#REF!,0)</f>
        <v>#REF!</v>
      </c>
    </row>
    <row r="413" spans="1:3" x14ac:dyDescent="0.2">
      <c r="A413" s="46" t="e">
        <f ca="1">OFFSET(fakturace!B426,fakturace!#REF!,0)</f>
        <v>#REF!</v>
      </c>
      <c r="B413" s="47" t="e">
        <f ca="1">OFFSET(fakturace!C426,fakturace!#REF!,0)</f>
        <v>#REF!</v>
      </c>
      <c r="C413" s="47" t="e">
        <f ca="1">OFFSET(fakturace!F426,fakturace!#REF!,0)</f>
        <v>#REF!</v>
      </c>
    </row>
    <row r="414" spans="1:3" x14ac:dyDescent="0.2">
      <c r="A414" s="46" t="e">
        <f ca="1">OFFSET(fakturace!B427,fakturace!#REF!,0)</f>
        <v>#REF!</v>
      </c>
      <c r="B414" s="47" t="e">
        <f ca="1">OFFSET(fakturace!C427,fakturace!#REF!,0)</f>
        <v>#REF!</v>
      </c>
      <c r="C414" s="47" t="e">
        <f ca="1">OFFSET(fakturace!F427,fakturace!#REF!,0)</f>
        <v>#REF!</v>
      </c>
    </row>
    <row r="415" spans="1:3" x14ac:dyDescent="0.2">
      <c r="A415" s="46" t="e">
        <f ca="1">OFFSET(fakturace!B428,fakturace!#REF!,0)</f>
        <v>#REF!</v>
      </c>
      <c r="B415" s="47" t="e">
        <f ca="1">OFFSET(fakturace!C428,fakturace!#REF!,0)</f>
        <v>#REF!</v>
      </c>
      <c r="C415" s="47" t="e">
        <f ca="1">OFFSET(fakturace!F428,fakturace!#REF!,0)</f>
        <v>#REF!</v>
      </c>
    </row>
    <row r="416" spans="1:3" x14ac:dyDescent="0.2">
      <c r="A416" s="46" t="e">
        <f ca="1">OFFSET(fakturace!B429,fakturace!#REF!,0)</f>
        <v>#REF!</v>
      </c>
      <c r="B416" s="47" t="e">
        <f ca="1">OFFSET(fakturace!C429,fakturace!#REF!,0)</f>
        <v>#REF!</v>
      </c>
      <c r="C416" s="47" t="e">
        <f ca="1">OFFSET(fakturace!F429,fakturace!#REF!,0)</f>
        <v>#REF!</v>
      </c>
    </row>
    <row r="417" spans="1:3" x14ac:dyDescent="0.2">
      <c r="A417" s="46" t="e">
        <f ca="1">OFFSET(fakturace!B430,fakturace!#REF!,0)</f>
        <v>#REF!</v>
      </c>
      <c r="B417" s="47" t="e">
        <f ca="1">OFFSET(fakturace!C430,fakturace!#REF!,0)</f>
        <v>#REF!</v>
      </c>
      <c r="C417" s="47" t="e">
        <f ca="1">OFFSET(fakturace!F430,fakturace!#REF!,0)</f>
        <v>#REF!</v>
      </c>
    </row>
    <row r="418" spans="1:3" x14ac:dyDescent="0.2">
      <c r="A418" s="46" t="e">
        <f ca="1">OFFSET(fakturace!B431,fakturace!#REF!,0)</f>
        <v>#REF!</v>
      </c>
      <c r="B418" s="47" t="e">
        <f ca="1">OFFSET(fakturace!C431,fakturace!#REF!,0)</f>
        <v>#REF!</v>
      </c>
      <c r="C418" s="47" t="e">
        <f ca="1">OFFSET(fakturace!F431,fakturace!#REF!,0)</f>
        <v>#REF!</v>
      </c>
    </row>
    <row r="419" spans="1:3" x14ac:dyDescent="0.2">
      <c r="A419" s="46" t="e">
        <f ca="1">OFFSET(fakturace!B432,fakturace!#REF!,0)</f>
        <v>#REF!</v>
      </c>
      <c r="B419" s="47" t="e">
        <f ca="1">OFFSET(fakturace!C432,fakturace!#REF!,0)</f>
        <v>#REF!</v>
      </c>
      <c r="C419" s="47" t="e">
        <f ca="1">OFFSET(fakturace!F432,fakturace!#REF!,0)</f>
        <v>#REF!</v>
      </c>
    </row>
    <row r="420" spans="1:3" x14ac:dyDescent="0.2">
      <c r="A420" s="46" t="e">
        <f ca="1">OFFSET(fakturace!B433,fakturace!#REF!,0)</f>
        <v>#REF!</v>
      </c>
      <c r="B420" s="47" t="e">
        <f ca="1">OFFSET(fakturace!C433,fakturace!#REF!,0)</f>
        <v>#REF!</v>
      </c>
      <c r="C420" s="47" t="e">
        <f ca="1">OFFSET(fakturace!F433,fakturace!#REF!,0)</f>
        <v>#REF!</v>
      </c>
    </row>
    <row r="421" spans="1:3" x14ac:dyDescent="0.2">
      <c r="A421" s="46" t="e">
        <f ca="1">OFFSET(fakturace!B434,fakturace!#REF!,0)</f>
        <v>#REF!</v>
      </c>
      <c r="B421" s="47" t="e">
        <f ca="1">OFFSET(fakturace!C434,fakturace!#REF!,0)</f>
        <v>#REF!</v>
      </c>
      <c r="C421" s="47" t="e">
        <f ca="1">OFFSET(fakturace!F434,fakturace!#REF!,0)</f>
        <v>#REF!</v>
      </c>
    </row>
    <row r="422" spans="1:3" x14ac:dyDescent="0.2">
      <c r="A422" s="46" t="e">
        <f ca="1">OFFSET(fakturace!B435,fakturace!#REF!,0)</f>
        <v>#REF!</v>
      </c>
      <c r="B422" s="47" t="e">
        <f ca="1">OFFSET(fakturace!C435,fakturace!#REF!,0)</f>
        <v>#REF!</v>
      </c>
      <c r="C422" s="47" t="e">
        <f ca="1">OFFSET(fakturace!F435,fakturace!#REF!,0)</f>
        <v>#REF!</v>
      </c>
    </row>
    <row r="423" spans="1:3" x14ac:dyDescent="0.2">
      <c r="A423" s="46" t="e">
        <f ca="1">OFFSET(fakturace!B436,fakturace!#REF!,0)</f>
        <v>#REF!</v>
      </c>
      <c r="B423" s="47" t="e">
        <f ca="1">OFFSET(fakturace!C436,fakturace!#REF!,0)</f>
        <v>#REF!</v>
      </c>
      <c r="C423" s="47" t="e">
        <f ca="1">OFFSET(fakturace!F436,fakturace!#REF!,0)</f>
        <v>#REF!</v>
      </c>
    </row>
    <row r="424" spans="1:3" x14ac:dyDescent="0.2">
      <c r="A424" s="46" t="e">
        <f ca="1">OFFSET(fakturace!B437,fakturace!#REF!,0)</f>
        <v>#REF!</v>
      </c>
      <c r="B424" s="47" t="e">
        <f ca="1">OFFSET(fakturace!C437,fakturace!#REF!,0)</f>
        <v>#REF!</v>
      </c>
      <c r="C424" s="47" t="e">
        <f ca="1">OFFSET(fakturace!F437,fakturace!#REF!,0)</f>
        <v>#REF!</v>
      </c>
    </row>
    <row r="425" spans="1:3" x14ac:dyDescent="0.2">
      <c r="A425" s="46" t="e">
        <f ca="1">OFFSET(fakturace!B438,fakturace!#REF!,0)</f>
        <v>#REF!</v>
      </c>
      <c r="B425" s="47" t="e">
        <f ca="1">OFFSET(fakturace!C438,fakturace!#REF!,0)</f>
        <v>#REF!</v>
      </c>
      <c r="C425" s="47" t="e">
        <f ca="1">OFFSET(fakturace!F438,fakturace!#REF!,0)</f>
        <v>#REF!</v>
      </c>
    </row>
    <row r="426" spans="1:3" x14ac:dyDescent="0.2">
      <c r="A426" s="46" t="e">
        <f ca="1">OFFSET(fakturace!B439,fakturace!#REF!,0)</f>
        <v>#REF!</v>
      </c>
      <c r="B426" s="47" t="e">
        <f ca="1">OFFSET(fakturace!C439,fakturace!#REF!,0)</f>
        <v>#REF!</v>
      </c>
      <c r="C426" s="47" t="e">
        <f ca="1">OFFSET(fakturace!F439,fakturace!#REF!,0)</f>
        <v>#REF!</v>
      </c>
    </row>
    <row r="427" spans="1:3" x14ac:dyDescent="0.2">
      <c r="A427" s="46" t="e">
        <f ca="1">OFFSET(fakturace!B440,fakturace!#REF!,0)</f>
        <v>#REF!</v>
      </c>
      <c r="B427" s="47" t="e">
        <f ca="1">OFFSET(fakturace!C440,fakturace!#REF!,0)</f>
        <v>#REF!</v>
      </c>
      <c r="C427" s="47" t="e">
        <f ca="1">OFFSET(fakturace!F440,fakturace!#REF!,0)</f>
        <v>#REF!</v>
      </c>
    </row>
    <row r="428" spans="1:3" x14ac:dyDescent="0.2">
      <c r="A428" s="46" t="e">
        <f ca="1">OFFSET(fakturace!B441,fakturace!#REF!,0)</f>
        <v>#REF!</v>
      </c>
      <c r="B428" s="47" t="e">
        <f ca="1">OFFSET(fakturace!C441,fakturace!#REF!,0)</f>
        <v>#REF!</v>
      </c>
      <c r="C428" s="47" t="e">
        <f ca="1">OFFSET(fakturace!F441,fakturace!#REF!,0)</f>
        <v>#REF!</v>
      </c>
    </row>
    <row r="429" spans="1:3" x14ac:dyDescent="0.2">
      <c r="A429" s="46" t="e">
        <f ca="1">OFFSET(fakturace!B442,fakturace!#REF!,0)</f>
        <v>#REF!</v>
      </c>
      <c r="B429" s="47" t="e">
        <f ca="1">OFFSET(fakturace!C442,fakturace!#REF!,0)</f>
        <v>#REF!</v>
      </c>
      <c r="C429" s="47" t="e">
        <f ca="1">OFFSET(fakturace!F442,fakturace!#REF!,0)</f>
        <v>#REF!</v>
      </c>
    </row>
    <row r="430" spans="1:3" x14ac:dyDescent="0.2">
      <c r="A430" s="46" t="e">
        <f ca="1">OFFSET(fakturace!B443,fakturace!#REF!,0)</f>
        <v>#REF!</v>
      </c>
      <c r="B430" s="47" t="e">
        <f ca="1">OFFSET(fakturace!C443,fakturace!#REF!,0)</f>
        <v>#REF!</v>
      </c>
      <c r="C430" s="47" t="e">
        <f ca="1">OFFSET(fakturace!F443,fakturace!#REF!,0)</f>
        <v>#REF!</v>
      </c>
    </row>
    <row r="431" spans="1:3" x14ac:dyDescent="0.2">
      <c r="A431" s="46" t="e">
        <f ca="1">OFFSET(fakturace!B444,fakturace!#REF!,0)</f>
        <v>#REF!</v>
      </c>
      <c r="B431" s="47" t="e">
        <f ca="1">OFFSET(fakturace!C444,fakturace!#REF!,0)</f>
        <v>#REF!</v>
      </c>
      <c r="C431" s="47" t="e">
        <f ca="1">OFFSET(fakturace!F444,fakturace!#REF!,0)</f>
        <v>#REF!</v>
      </c>
    </row>
    <row r="432" spans="1:3" x14ac:dyDescent="0.2">
      <c r="A432" s="46" t="e">
        <f ca="1">OFFSET(fakturace!B445,fakturace!#REF!,0)</f>
        <v>#REF!</v>
      </c>
      <c r="B432" s="47" t="e">
        <f ca="1">OFFSET(fakturace!C445,fakturace!#REF!,0)</f>
        <v>#REF!</v>
      </c>
      <c r="C432" s="47" t="e">
        <f ca="1">OFFSET(fakturace!F445,fakturace!#REF!,0)</f>
        <v>#REF!</v>
      </c>
    </row>
    <row r="433" spans="1:3" x14ac:dyDescent="0.2">
      <c r="A433" s="46" t="e">
        <f ca="1">OFFSET(fakturace!B446,fakturace!#REF!,0)</f>
        <v>#REF!</v>
      </c>
      <c r="B433" s="47" t="e">
        <f ca="1">OFFSET(fakturace!C446,fakturace!#REF!,0)</f>
        <v>#REF!</v>
      </c>
      <c r="C433" s="47" t="e">
        <f ca="1">OFFSET(fakturace!F446,fakturace!#REF!,0)</f>
        <v>#REF!</v>
      </c>
    </row>
    <row r="434" spans="1:3" x14ac:dyDescent="0.2">
      <c r="A434" s="46" t="e">
        <f ca="1">OFFSET(fakturace!B447,fakturace!#REF!,0)</f>
        <v>#REF!</v>
      </c>
      <c r="B434" s="47" t="e">
        <f ca="1">OFFSET(fakturace!C447,fakturace!#REF!,0)</f>
        <v>#REF!</v>
      </c>
      <c r="C434" s="47" t="e">
        <f ca="1">OFFSET(fakturace!F447,fakturace!#REF!,0)</f>
        <v>#REF!</v>
      </c>
    </row>
    <row r="435" spans="1:3" x14ac:dyDescent="0.2">
      <c r="A435" s="46" t="e">
        <f ca="1">OFFSET(fakturace!B448,fakturace!#REF!,0)</f>
        <v>#REF!</v>
      </c>
      <c r="B435" s="47" t="e">
        <f ca="1">OFFSET(fakturace!C448,fakturace!#REF!,0)</f>
        <v>#REF!</v>
      </c>
      <c r="C435" s="47" t="e">
        <f ca="1">OFFSET(fakturace!F448,fakturace!#REF!,0)</f>
        <v>#REF!</v>
      </c>
    </row>
    <row r="436" spans="1:3" x14ac:dyDescent="0.2">
      <c r="A436" s="46" t="e">
        <f ca="1">OFFSET(fakturace!B449,fakturace!#REF!,0)</f>
        <v>#REF!</v>
      </c>
      <c r="B436" s="47" t="e">
        <f ca="1">OFFSET(fakturace!C449,fakturace!#REF!,0)</f>
        <v>#REF!</v>
      </c>
      <c r="C436" s="47" t="e">
        <f ca="1">OFFSET(fakturace!F449,fakturace!#REF!,0)</f>
        <v>#REF!</v>
      </c>
    </row>
    <row r="437" spans="1:3" x14ac:dyDescent="0.2">
      <c r="A437" s="46" t="e">
        <f ca="1">OFFSET(fakturace!B450,fakturace!#REF!,0)</f>
        <v>#REF!</v>
      </c>
      <c r="B437" s="47" t="e">
        <f ca="1">OFFSET(fakturace!C450,fakturace!#REF!,0)</f>
        <v>#REF!</v>
      </c>
      <c r="C437" s="47" t="e">
        <f ca="1">OFFSET(fakturace!F450,fakturace!#REF!,0)</f>
        <v>#REF!</v>
      </c>
    </row>
    <row r="438" spans="1:3" x14ac:dyDescent="0.2">
      <c r="A438" s="46" t="e">
        <f ca="1">OFFSET(fakturace!B451,fakturace!#REF!,0)</f>
        <v>#REF!</v>
      </c>
      <c r="B438" s="47" t="e">
        <f ca="1">OFFSET(fakturace!C451,fakturace!#REF!,0)</f>
        <v>#REF!</v>
      </c>
      <c r="C438" s="47" t="e">
        <f ca="1">OFFSET(fakturace!F451,fakturace!#REF!,0)</f>
        <v>#REF!</v>
      </c>
    </row>
    <row r="439" spans="1:3" x14ac:dyDescent="0.2">
      <c r="A439" s="46" t="e">
        <f ca="1">OFFSET(fakturace!B452,fakturace!#REF!,0)</f>
        <v>#REF!</v>
      </c>
      <c r="B439" s="47" t="e">
        <f ca="1">OFFSET(fakturace!C452,fakturace!#REF!,0)</f>
        <v>#REF!</v>
      </c>
      <c r="C439" s="47" t="e">
        <f ca="1">OFFSET(fakturace!F452,fakturace!#REF!,0)</f>
        <v>#REF!</v>
      </c>
    </row>
    <row r="440" spans="1:3" x14ac:dyDescent="0.2">
      <c r="A440" s="46" t="e">
        <f ca="1">OFFSET(fakturace!B453,fakturace!#REF!,0)</f>
        <v>#REF!</v>
      </c>
      <c r="B440" s="47" t="e">
        <f ca="1">OFFSET(fakturace!C453,fakturace!#REF!,0)</f>
        <v>#REF!</v>
      </c>
      <c r="C440" s="47" t="e">
        <f ca="1">OFFSET(fakturace!F453,fakturace!#REF!,0)</f>
        <v>#REF!</v>
      </c>
    </row>
    <row r="441" spans="1:3" x14ac:dyDescent="0.2">
      <c r="A441" s="46" t="e">
        <f ca="1">OFFSET(fakturace!B454,fakturace!#REF!,0)</f>
        <v>#REF!</v>
      </c>
      <c r="B441" s="47" t="e">
        <f ca="1">OFFSET(fakturace!C454,fakturace!#REF!,0)</f>
        <v>#REF!</v>
      </c>
      <c r="C441" s="47" t="e">
        <f ca="1">OFFSET(fakturace!F454,fakturace!#REF!,0)</f>
        <v>#REF!</v>
      </c>
    </row>
    <row r="442" spans="1:3" x14ac:dyDescent="0.2">
      <c r="A442" s="46" t="e">
        <f ca="1">OFFSET(fakturace!B455,fakturace!#REF!,0)</f>
        <v>#REF!</v>
      </c>
      <c r="B442" s="47" t="e">
        <f ca="1">OFFSET(fakturace!C455,fakturace!#REF!,0)</f>
        <v>#REF!</v>
      </c>
      <c r="C442" s="47" t="e">
        <f ca="1">OFFSET(fakturace!F455,fakturace!#REF!,0)</f>
        <v>#REF!</v>
      </c>
    </row>
    <row r="443" spans="1:3" x14ac:dyDescent="0.2">
      <c r="A443" s="46" t="e">
        <f ca="1">OFFSET(fakturace!B456,fakturace!#REF!,0)</f>
        <v>#REF!</v>
      </c>
      <c r="B443" s="47" t="e">
        <f ca="1">OFFSET(fakturace!C456,fakturace!#REF!,0)</f>
        <v>#REF!</v>
      </c>
      <c r="C443" s="47" t="e">
        <f ca="1">OFFSET(fakturace!F456,fakturace!#REF!,0)</f>
        <v>#REF!</v>
      </c>
    </row>
    <row r="444" spans="1:3" x14ac:dyDescent="0.2">
      <c r="A444" s="46" t="e">
        <f ca="1">OFFSET(fakturace!B457,fakturace!#REF!,0)</f>
        <v>#REF!</v>
      </c>
      <c r="B444" s="47" t="e">
        <f ca="1">OFFSET(fakturace!C457,fakturace!#REF!,0)</f>
        <v>#REF!</v>
      </c>
      <c r="C444" s="47" t="e">
        <f ca="1">OFFSET(fakturace!F457,fakturace!#REF!,0)</f>
        <v>#REF!</v>
      </c>
    </row>
    <row r="445" spans="1:3" x14ac:dyDescent="0.2">
      <c r="A445" s="46" t="e">
        <f ca="1">OFFSET(fakturace!B458,fakturace!#REF!,0)</f>
        <v>#REF!</v>
      </c>
      <c r="B445" s="47" t="e">
        <f ca="1">OFFSET(fakturace!C458,fakturace!#REF!,0)</f>
        <v>#REF!</v>
      </c>
      <c r="C445" s="47" t="e">
        <f ca="1">OFFSET(fakturace!F458,fakturace!#REF!,0)</f>
        <v>#REF!</v>
      </c>
    </row>
    <row r="446" spans="1:3" x14ac:dyDescent="0.2">
      <c r="A446" s="46" t="e">
        <f ca="1">OFFSET(fakturace!B459,fakturace!#REF!,0)</f>
        <v>#REF!</v>
      </c>
      <c r="B446" s="47" t="e">
        <f ca="1">OFFSET(fakturace!C459,fakturace!#REF!,0)</f>
        <v>#REF!</v>
      </c>
      <c r="C446" s="47" t="e">
        <f ca="1">OFFSET(fakturace!F459,fakturace!#REF!,0)</f>
        <v>#REF!</v>
      </c>
    </row>
    <row r="447" spans="1:3" x14ac:dyDescent="0.2">
      <c r="A447" s="46" t="e">
        <f ca="1">OFFSET(fakturace!B460,fakturace!#REF!,0)</f>
        <v>#REF!</v>
      </c>
      <c r="B447" s="47" t="e">
        <f ca="1">OFFSET(fakturace!C460,fakturace!#REF!,0)</f>
        <v>#REF!</v>
      </c>
      <c r="C447" s="47" t="e">
        <f ca="1">OFFSET(fakturace!F460,fakturace!#REF!,0)</f>
        <v>#REF!</v>
      </c>
    </row>
    <row r="448" spans="1:3" x14ac:dyDescent="0.2">
      <c r="A448" s="46" t="e">
        <f ca="1">OFFSET(fakturace!B461,fakturace!#REF!,0)</f>
        <v>#REF!</v>
      </c>
      <c r="B448" s="47" t="e">
        <f ca="1">OFFSET(fakturace!C461,fakturace!#REF!,0)</f>
        <v>#REF!</v>
      </c>
      <c r="C448" s="47" t="e">
        <f ca="1">OFFSET(fakturace!F461,fakturace!#REF!,0)</f>
        <v>#REF!</v>
      </c>
    </row>
    <row r="449" spans="1:3" x14ac:dyDescent="0.2">
      <c r="A449" s="46" t="e">
        <f ca="1">OFFSET(fakturace!B462,fakturace!#REF!,0)</f>
        <v>#REF!</v>
      </c>
      <c r="B449" s="47" t="e">
        <f ca="1">OFFSET(fakturace!C462,fakturace!#REF!,0)</f>
        <v>#REF!</v>
      </c>
      <c r="C449" s="47" t="e">
        <f ca="1">OFFSET(fakturace!F462,fakturace!#REF!,0)</f>
        <v>#REF!</v>
      </c>
    </row>
    <row r="450" spans="1:3" x14ac:dyDescent="0.2">
      <c r="A450" s="46" t="e">
        <f ca="1">OFFSET(fakturace!B463,fakturace!#REF!,0)</f>
        <v>#REF!</v>
      </c>
      <c r="B450" s="47" t="e">
        <f ca="1">OFFSET(fakturace!C463,fakturace!#REF!,0)</f>
        <v>#REF!</v>
      </c>
      <c r="C450" s="47" t="e">
        <f ca="1">OFFSET(fakturace!F463,fakturace!#REF!,0)</f>
        <v>#REF!</v>
      </c>
    </row>
    <row r="451" spans="1:3" x14ac:dyDescent="0.2">
      <c r="A451" s="46" t="e">
        <f ca="1">OFFSET(fakturace!B464,fakturace!#REF!,0)</f>
        <v>#REF!</v>
      </c>
      <c r="B451" s="47" t="e">
        <f ca="1">OFFSET(fakturace!C464,fakturace!#REF!,0)</f>
        <v>#REF!</v>
      </c>
      <c r="C451" s="47" t="e">
        <f ca="1">OFFSET(fakturace!F464,fakturace!#REF!,0)</f>
        <v>#REF!</v>
      </c>
    </row>
    <row r="452" spans="1:3" x14ac:dyDescent="0.2">
      <c r="A452" s="46" t="e">
        <f ca="1">OFFSET(fakturace!B465,fakturace!#REF!,0)</f>
        <v>#REF!</v>
      </c>
      <c r="B452" s="47" t="e">
        <f ca="1">OFFSET(fakturace!C465,fakturace!#REF!,0)</f>
        <v>#REF!</v>
      </c>
      <c r="C452" s="47" t="e">
        <f ca="1">OFFSET(fakturace!F465,fakturace!#REF!,0)</f>
        <v>#REF!</v>
      </c>
    </row>
    <row r="453" spans="1:3" x14ac:dyDescent="0.2">
      <c r="A453" s="46" t="e">
        <f ca="1">OFFSET(fakturace!B466,fakturace!#REF!,0)</f>
        <v>#REF!</v>
      </c>
      <c r="B453" s="47" t="e">
        <f ca="1">OFFSET(fakturace!C466,fakturace!#REF!,0)</f>
        <v>#REF!</v>
      </c>
      <c r="C453" s="47" t="e">
        <f ca="1">OFFSET(fakturace!F466,fakturace!#REF!,0)</f>
        <v>#REF!</v>
      </c>
    </row>
    <row r="454" spans="1:3" x14ac:dyDescent="0.2">
      <c r="A454" s="46" t="e">
        <f ca="1">OFFSET(fakturace!B467,fakturace!#REF!,0)</f>
        <v>#REF!</v>
      </c>
      <c r="B454" s="47" t="e">
        <f ca="1">OFFSET(fakturace!C467,fakturace!#REF!,0)</f>
        <v>#REF!</v>
      </c>
      <c r="C454" s="47" t="e">
        <f ca="1">OFFSET(fakturace!F467,fakturace!#REF!,0)</f>
        <v>#REF!</v>
      </c>
    </row>
    <row r="455" spans="1:3" x14ac:dyDescent="0.2">
      <c r="A455" s="46" t="e">
        <f ca="1">OFFSET(fakturace!B468,fakturace!#REF!,0)</f>
        <v>#REF!</v>
      </c>
      <c r="B455" s="47" t="e">
        <f ca="1">OFFSET(fakturace!C468,fakturace!#REF!,0)</f>
        <v>#REF!</v>
      </c>
      <c r="C455" s="47" t="e">
        <f ca="1">OFFSET(fakturace!F468,fakturace!#REF!,0)</f>
        <v>#REF!</v>
      </c>
    </row>
    <row r="456" spans="1:3" x14ac:dyDescent="0.2">
      <c r="A456" s="46" t="e">
        <f ca="1">OFFSET(fakturace!B469,fakturace!#REF!,0)</f>
        <v>#REF!</v>
      </c>
      <c r="B456" s="47" t="e">
        <f ca="1">OFFSET(fakturace!C469,fakturace!#REF!,0)</f>
        <v>#REF!</v>
      </c>
      <c r="C456" s="47" t="e">
        <f ca="1">OFFSET(fakturace!F469,fakturace!#REF!,0)</f>
        <v>#REF!</v>
      </c>
    </row>
    <row r="457" spans="1:3" x14ac:dyDescent="0.2">
      <c r="A457" s="46" t="e">
        <f ca="1">OFFSET(fakturace!B470,fakturace!#REF!,0)</f>
        <v>#REF!</v>
      </c>
      <c r="B457" s="47" t="e">
        <f ca="1">OFFSET(fakturace!C470,fakturace!#REF!,0)</f>
        <v>#REF!</v>
      </c>
      <c r="C457" s="47" t="e">
        <f ca="1">OFFSET(fakturace!F470,fakturace!#REF!,0)</f>
        <v>#REF!</v>
      </c>
    </row>
    <row r="458" spans="1:3" x14ac:dyDescent="0.2">
      <c r="A458" s="46" t="e">
        <f ca="1">OFFSET(fakturace!B471,fakturace!#REF!,0)</f>
        <v>#REF!</v>
      </c>
      <c r="B458" s="47" t="e">
        <f ca="1">OFFSET(fakturace!C471,fakturace!#REF!,0)</f>
        <v>#REF!</v>
      </c>
      <c r="C458" s="47" t="e">
        <f ca="1">OFFSET(fakturace!F471,fakturace!#REF!,0)</f>
        <v>#REF!</v>
      </c>
    </row>
    <row r="459" spans="1:3" x14ac:dyDescent="0.2">
      <c r="A459" s="46" t="e">
        <f ca="1">OFFSET(fakturace!B472,fakturace!#REF!,0)</f>
        <v>#REF!</v>
      </c>
      <c r="B459" s="47" t="e">
        <f ca="1">OFFSET(fakturace!C472,fakturace!#REF!,0)</f>
        <v>#REF!</v>
      </c>
      <c r="C459" s="47" t="e">
        <f ca="1">OFFSET(fakturace!F472,fakturace!#REF!,0)</f>
        <v>#REF!</v>
      </c>
    </row>
    <row r="460" spans="1:3" x14ac:dyDescent="0.2">
      <c r="A460" s="46" t="e">
        <f ca="1">OFFSET(fakturace!B473,fakturace!#REF!,0)</f>
        <v>#REF!</v>
      </c>
      <c r="B460" s="47" t="e">
        <f ca="1">OFFSET(fakturace!C473,fakturace!#REF!,0)</f>
        <v>#REF!</v>
      </c>
      <c r="C460" s="47" t="e">
        <f ca="1">OFFSET(fakturace!F473,fakturace!#REF!,0)</f>
        <v>#REF!</v>
      </c>
    </row>
    <row r="461" spans="1:3" x14ac:dyDescent="0.2">
      <c r="A461" s="46" t="e">
        <f ca="1">OFFSET(fakturace!B474,fakturace!#REF!,0)</f>
        <v>#REF!</v>
      </c>
      <c r="B461" s="47" t="e">
        <f ca="1">OFFSET(fakturace!C474,fakturace!#REF!,0)</f>
        <v>#REF!</v>
      </c>
      <c r="C461" s="47" t="e">
        <f ca="1">OFFSET(fakturace!F474,fakturace!#REF!,0)</f>
        <v>#REF!</v>
      </c>
    </row>
    <row r="462" spans="1:3" x14ac:dyDescent="0.2">
      <c r="A462" s="46" t="e">
        <f ca="1">OFFSET(fakturace!B475,fakturace!#REF!,0)</f>
        <v>#REF!</v>
      </c>
      <c r="B462" s="47" t="e">
        <f ca="1">OFFSET(fakturace!C475,fakturace!#REF!,0)</f>
        <v>#REF!</v>
      </c>
      <c r="C462" s="47" t="e">
        <f ca="1">OFFSET(fakturace!F475,fakturace!#REF!,0)</f>
        <v>#REF!</v>
      </c>
    </row>
    <row r="463" spans="1:3" x14ac:dyDescent="0.2">
      <c r="A463" s="46" t="e">
        <f ca="1">OFFSET(fakturace!B476,fakturace!#REF!,0)</f>
        <v>#REF!</v>
      </c>
      <c r="B463" s="47" t="e">
        <f ca="1">OFFSET(fakturace!C476,fakturace!#REF!,0)</f>
        <v>#REF!</v>
      </c>
      <c r="C463" s="47" t="e">
        <f ca="1">OFFSET(fakturace!F476,fakturace!#REF!,0)</f>
        <v>#REF!</v>
      </c>
    </row>
    <row r="464" spans="1:3" x14ac:dyDescent="0.2">
      <c r="A464" s="46" t="e">
        <f ca="1">OFFSET(fakturace!B477,fakturace!#REF!,0)</f>
        <v>#REF!</v>
      </c>
      <c r="B464" s="47" t="e">
        <f ca="1">OFFSET(fakturace!C477,fakturace!#REF!,0)</f>
        <v>#REF!</v>
      </c>
      <c r="C464" s="47" t="e">
        <f ca="1">OFFSET(fakturace!F477,fakturace!#REF!,0)</f>
        <v>#REF!</v>
      </c>
    </row>
    <row r="465" spans="1:3" x14ac:dyDescent="0.2">
      <c r="A465" s="46" t="e">
        <f ca="1">OFFSET(fakturace!B478,fakturace!#REF!,0)</f>
        <v>#REF!</v>
      </c>
      <c r="B465" s="47" t="e">
        <f ca="1">OFFSET(fakturace!C478,fakturace!#REF!,0)</f>
        <v>#REF!</v>
      </c>
      <c r="C465" s="47" t="e">
        <f ca="1">OFFSET(fakturace!F478,fakturace!#REF!,0)</f>
        <v>#REF!</v>
      </c>
    </row>
    <row r="466" spans="1:3" x14ac:dyDescent="0.2">
      <c r="A466" s="46" t="e">
        <f ca="1">OFFSET(fakturace!B479,fakturace!#REF!,0)</f>
        <v>#REF!</v>
      </c>
      <c r="B466" s="47" t="e">
        <f ca="1">OFFSET(fakturace!C479,fakturace!#REF!,0)</f>
        <v>#REF!</v>
      </c>
      <c r="C466" s="47" t="e">
        <f ca="1">OFFSET(fakturace!F479,fakturace!#REF!,0)</f>
        <v>#REF!</v>
      </c>
    </row>
    <row r="467" spans="1:3" x14ac:dyDescent="0.2">
      <c r="A467" s="46" t="e">
        <f ca="1">OFFSET(fakturace!B480,fakturace!#REF!,0)</f>
        <v>#REF!</v>
      </c>
      <c r="B467" s="47" t="e">
        <f ca="1">OFFSET(fakturace!C480,fakturace!#REF!,0)</f>
        <v>#REF!</v>
      </c>
      <c r="C467" s="47" t="e">
        <f ca="1">OFFSET(fakturace!F480,fakturace!#REF!,0)</f>
        <v>#REF!</v>
      </c>
    </row>
    <row r="468" spans="1:3" x14ac:dyDescent="0.2">
      <c r="A468" s="46" t="e">
        <f ca="1">OFFSET(fakturace!B481,fakturace!#REF!,0)</f>
        <v>#REF!</v>
      </c>
      <c r="B468" s="47" t="e">
        <f ca="1">OFFSET(fakturace!C481,fakturace!#REF!,0)</f>
        <v>#REF!</v>
      </c>
      <c r="C468" s="47" t="e">
        <f ca="1">OFFSET(fakturace!F481,fakturace!#REF!,0)</f>
        <v>#REF!</v>
      </c>
    </row>
    <row r="469" spans="1:3" x14ac:dyDescent="0.2">
      <c r="A469" s="46" t="e">
        <f ca="1">OFFSET(fakturace!B482,fakturace!#REF!,0)</f>
        <v>#REF!</v>
      </c>
      <c r="B469" s="47" t="e">
        <f ca="1">OFFSET(fakturace!C482,fakturace!#REF!,0)</f>
        <v>#REF!</v>
      </c>
      <c r="C469" s="47" t="e">
        <f ca="1">OFFSET(fakturace!F482,fakturace!#REF!,0)</f>
        <v>#REF!</v>
      </c>
    </row>
    <row r="470" spans="1:3" x14ac:dyDescent="0.2">
      <c r="A470" s="46" t="e">
        <f ca="1">OFFSET(fakturace!B483,fakturace!#REF!,0)</f>
        <v>#REF!</v>
      </c>
      <c r="B470" s="47" t="e">
        <f ca="1">OFFSET(fakturace!C483,fakturace!#REF!,0)</f>
        <v>#REF!</v>
      </c>
      <c r="C470" s="47" t="e">
        <f ca="1">OFFSET(fakturace!F483,fakturace!#REF!,0)</f>
        <v>#REF!</v>
      </c>
    </row>
    <row r="471" spans="1:3" x14ac:dyDescent="0.2">
      <c r="A471" s="46" t="e">
        <f ca="1">OFFSET(fakturace!B484,fakturace!#REF!,0)</f>
        <v>#REF!</v>
      </c>
      <c r="B471" s="47" t="e">
        <f ca="1">OFFSET(fakturace!C484,fakturace!#REF!,0)</f>
        <v>#REF!</v>
      </c>
      <c r="C471" s="47" t="e">
        <f ca="1">OFFSET(fakturace!F484,fakturace!#REF!,0)</f>
        <v>#REF!</v>
      </c>
    </row>
    <row r="472" spans="1:3" x14ac:dyDescent="0.2">
      <c r="A472" s="46" t="e">
        <f ca="1">OFFSET(fakturace!B485,fakturace!#REF!,0)</f>
        <v>#REF!</v>
      </c>
      <c r="B472" s="47" t="e">
        <f ca="1">OFFSET(fakturace!C485,fakturace!#REF!,0)</f>
        <v>#REF!</v>
      </c>
      <c r="C472" s="47" t="e">
        <f ca="1">OFFSET(fakturace!F485,fakturace!#REF!,0)</f>
        <v>#REF!</v>
      </c>
    </row>
    <row r="473" spans="1:3" x14ac:dyDescent="0.2">
      <c r="A473" s="46" t="e">
        <f ca="1">OFFSET(fakturace!B486,fakturace!#REF!,0)</f>
        <v>#REF!</v>
      </c>
      <c r="B473" s="47" t="e">
        <f ca="1">OFFSET(fakturace!C486,fakturace!#REF!,0)</f>
        <v>#REF!</v>
      </c>
      <c r="C473" s="47" t="e">
        <f ca="1">OFFSET(fakturace!F486,fakturace!#REF!,0)</f>
        <v>#REF!</v>
      </c>
    </row>
    <row r="474" spans="1:3" x14ac:dyDescent="0.2">
      <c r="A474" s="46" t="e">
        <f ca="1">OFFSET(fakturace!B487,fakturace!#REF!,0)</f>
        <v>#REF!</v>
      </c>
      <c r="B474" s="47" t="e">
        <f ca="1">OFFSET(fakturace!C487,fakturace!#REF!,0)</f>
        <v>#REF!</v>
      </c>
      <c r="C474" s="47" t="e">
        <f ca="1">OFFSET(fakturace!F487,fakturace!#REF!,0)</f>
        <v>#REF!</v>
      </c>
    </row>
    <row r="475" spans="1:3" x14ac:dyDescent="0.2">
      <c r="A475" s="46" t="e">
        <f ca="1">OFFSET(fakturace!B488,fakturace!#REF!,0)</f>
        <v>#REF!</v>
      </c>
      <c r="B475" s="47" t="e">
        <f ca="1">OFFSET(fakturace!C488,fakturace!#REF!,0)</f>
        <v>#REF!</v>
      </c>
      <c r="C475" s="47" t="e">
        <f ca="1">OFFSET(fakturace!F488,fakturace!#REF!,0)</f>
        <v>#REF!</v>
      </c>
    </row>
    <row r="476" spans="1:3" x14ac:dyDescent="0.2">
      <c r="A476" s="46" t="e">
        <f ca="1">OFFSET(fakturace!B489,fakturace!#REF!,0)</f>
        <v>#REF!</v>
      </c>
      <c r="B476" s="47" t="e">
        <f ca="1">OFFSET(fakturace!C489,fakturace!#REF!,0)</f>
        <v>#REF!</v>
      </c>
      <c r="C476" s="47" t="e">
        <f ca="1">OFFSET(fakturace!F489,fakturace!#REF!,0)</f>
        <v>#REF!</v>
      </c>
    </row>
    <row r="477" spans="1:3" x14ac:dyDescent="0.2">
      <c r="A477" s="46" t="e">
        <f ca="1">OFFSET(fakturace!B490,fakturace!#REF!,0)</f>
        <v>#REF!</v>
      </c>
      <c r="B477" s="47" t="e">
        <f ca="1">OFFSET(fakturace!C490,fakturace!#REF!,0)</f>
        <v>#REF!</v>
      </c>
      <c r="C477" s="47" t="e">
        <f ca="1">OFFSET(fakturace!F490,fakturace!#REF!,0)</f>
        <v>#REF!</v>
      </c>
    </row>
    <row r="478" spans="1:3" x14ac:dyDescent="0.2">
      <c r="A478" s="46" t="e">
        <f ca="1">OFFSET(fakturace!B491,fakturace!#REF!,0)</f>
        <v>#REF!</v>
      </c>
      <c r="B478" s="47" t="e">
        <f ca="1">OFFSET(fakturace!C491,fakturace!#REF!,0)</f>
        <v>#REF!</v>
      </c>
      <c r="C478" s="47" t="e">
        <f ca="1">OFFSET(fakturace!F491,fakturace!#REF!,0)</f>
        <v>#REF!</v>
      </c>
    </row>
    <row r="479" spans="1:3" x14ac:dyDescent="0.2">
      <c r="A479" s="46" t="e">
        <f ca="1">OFFSET(fakturace!B492,fakturace!#REF!,0)</f>
        <v>#REF!</v>
      </c>
      <c r="B479" s="47" t="e">
        <f ca="1">OFFSET(fakturace!C492,fakturace!#REF!,0)</f>
        <v>#REF!</v>
      </c>
      <c r="C479" s="47" t="e">
        <f ca="1">OFFSET(fakturace!F492,fakturace!#REF!,0)</f>
        <v>#REF!</v>
      </c>
    </row>
    <row r="480" spans="1:3" x14ac:dyDescent="0.2">
      <c r="A480" s="46" t="e">
        <f ca="1">OFFSET(fakturace!B493,fakturace!#REF!,0)</f>
        <v>#REF!</v>
      </c>
      <c r="B480" s="47" t="e">
        <f ca="1">OFFSET(fakturace!C493,fakturace!#REF!,0)</f>
        <v>#REF!</v>
      </c>
      <c r="C480" s="47" t="e">
        <f ca="1">OFFSET(fakturace!F493,fakturace!#REF!,0)</f>
        <v>#REF!</v>
      </c>
    </row>
    <row r="481" spans="1:3" x14ac:dyDescent="0.2">
      <c r="A481" s="46" t="e">
        <f ca="1">OFFSET(fakturace!B494,fakturace!#REF!,0)</f>
        <v>#REF!</v>
      </c>
      <c r="B481" s="47" t="e">
        <f ca="1">OFFSET(fakturace!C494,fakturace!#REF!,0)</f>
        <v>#REF!</v>
      </c>
      <c r="C481" s="47" t="e">
        <f ca="1">OFFSET(fakturace!F494,fakturace!#REF!,0)</f>
        <v>#REF!</v>
      </c>
    </row>
    <row r="482" spans="1:3" x14ac:dyDescent="0.2">
      <c r="A482" s="46" t="e">
        <f ca="1">OFFSET(fakturace!B495,fakturace!#REF!,0)</f>
        <v>#REF!</v>
      </c>
      <c r="B482" s="47" t="e">
        <f ca="1">OFFSET(fakturace!C495,fakturace!#REF!,0)</f>
        <v>#REF!</v>
      </c>
      <c r="C482" s="47" t="e">
        <f ca="1">OFFSET(fakturace!F495,fakturace!#REF!,0)</f>
        <v>#REF!</v>
      </c>
    </row>
    <row r="483" spans="1:3" x14ac:dyDescent="0.2">
      <c r="A483" s="46" t="e">
        <f ca="1">OFFSET(fakturace!B496,fakturace!#REF!,0)</f>
        <v>#REF!</v>
      </c>
      <c r="B483" s="47" t="e">
        <f ca="1">OFFSET(fakturace!C496,fakturace!#REF!,0)</f>
        <v>#REF!</v>
      </c>
      <c r="C483" s="47" t="e">
        <f ca="1">OFFSET(fakturace!F496,fakturace!#REF!,0)</f>
        <v>#REF!</v>
      </c>
    </row>
    <row r="484" spans="1:3" x14ac:dyDescent="0.2">
      <c r="A484" s="46" t="e">
        <f ca="1">OFFSET(fakturace!B497,fakturace!#REF!,0)</f>
        <v>#REF!</v>
      </c>
      <c r="B484" s="47" t="e">
        <f ca="1">OFFSET(fakturace!C497,fakturace!#REF!,0)</f>
        <v>#REF!</v>
      </c>
      <c r="C484" s="47" t="e">
        <f ca="1">OFFSET(fakturace!F497,fakturace!#REF!,0)</f>
        <v>#REF!</v>
      </c>
    </row>
    <row r="485" spans="1:3" x14ac:dyDescent="0.2">
      <c r="A485" s="46" t="e">
        <f ca="1">OFFSET(fakturace!B498,fakturace!#REF!,0)</f>
        <v>#REF!</v>
      </c>
      <c r="B485" s="47" t="e">
        <f ca="1">OFFSET(fakturace!C498,fakturace!#REF!,0)</f>
        <v>#REF!</v>
      </c>
      <c r="C485" s="47" t="e">
        <f ca="1">OFFSET(fakturace!F498,fakturace!#REF!,0)</f>
        <v>#REF!</v>
      </c>
    </row>
    <row r="486" spans="1:3" x14ac:dyDescent="0.2">
      <c r="A486" s="46" t="e">
        <f ca="1">OFFSET(fakturace!B499,fakturace!#REF!,0)</f>
        <v>#REF!</v>
      </c>
      <c r="B486" s="47" t="e">
        <f ca="1">OFFSET(fakturace!C499,fakturace!#REF!,0)</f>
        <v>#REF!</v>
      </c>
      <c r="C486" s="47" t="e">
        <f ca="1">OFFSET(fakturace!F499,fakturace!#REF!,0)</f>
        <v>#REF!</v>
      </c>
    </row>
    <row r="487" spans="1:3" x14ac:dyDescent="0.2">
      <c r="A487" s="46" t="e">
        <f ca="1">OFFSET(fakturace!B500,fakturace!#REF!,0)</f>
        <v>#REF!</v>
      </c>
      <c r="B487" s="47" t="e">
        <f ca="1">OFFSET(fakturace!C500,fakturace!#REF!,0)</f>
        <v>#REF!</v>
      </c>
      <c r="C487" s="47" t="e">
        <f ca="1">OFFSET(fakturace!F500,fakturace!#REF!,0)</f>
        <v>#REF!</v>
      </c>
    </row>
    <row r="488" spans="1:3" x14ac:dyDescent="0.2">
      <c r="A488" s="46" t="e">
        <f ca="1">OFFSET(fakturace!B501,fakturace!#REF!,0)</f>
        <v>#REF!</v>
      </c>
      <c r="B488" s="47" t="e">
        <f ca="1">OFFSET(fakturace!C501,fakturace!#REF!,0)</f>
        <v>#REF!</v>
      </c>
      <c r="C488" s="47" t="e">
        <f ca="1">OFFSET(fakturace!F501,fakturace!#REF!,0)</f>
        <v>#REF!</v>
      </c>
    </row>
    <row r="489" spans="1:3" x14ac:dyDescent="0.2">
      <c r="A489" s="46" t="e">
        <f ca="1">OFFSET(fakturace!B502,fakturace!#REF!,0)</f>
        <v>#REF!</v>
      </c>
      <c r="B489" s="47" t="e">
        <f ca="1">OFFSET(fakturace!C502,fakturace!#REF!,0)</f>
        <v>#REF!</v>
      </c>
      <c r="C489" s="47" t="e">
        <f ca="1">OFFSET(fakturace!F502,fakturace!#REF!,0)</f>
        <v>#REF!</v>
      </c>
    </row>
    <row r="490" spans="1:3" x14ac:dyDescent="0.2">
      <c r="A490" s="46" t="e">
        <f ca="1">OFFSET(fakturace!B503,fakturace!#REF!,0)</f>
        <v>#REF!</v>
      </c>
      <c r="B490" s="47" t="e">
        <f ca="1">OFFSET(fakturace!C503,fakturace!#REF!,0)</f>
        <v>#REF!</v>
      </c>
      <c r="C490" s="47" t="e">
        <f ca="1">OFFSET(fakturace!F503,fakturace!#REF!,0)</f>
        <v>#REF!</v>
      </c>
    </row>
    <row r="491" spans="1:3" x14ac:dyDescent="0.2">
      <c r="A491" s="46" t="e">
        <f ca="1">OFFSET(fakturace!B504,fakturace!#REF!,0)</f>
        <v>#REF!</v>
      </c>
      <c r="B491" s="47" t="e">
        <f ca="1">OFFSET(fakturace!C504,fakturace!#REF!,0)</f>
        <v>#REF!</v>
      </c>
      <c r="C491" s="47" t="e">
        <f ca="1">OFFSET(fakturace!F504,fakturace!#REF!,0)</f>
        <v>#REF!</v>
      </c>
    </row>
    <row r="492" spans="1:3" x14ac:dyDescent="0.2">
      <c r="A492" s="46" t="e">
        <f ca="1">OFFSET(fakturace!B505,fakturace!#REF!,0)</f>
        <v>#REF!</v>
      </c>
      <c r="B492" s="47" t="e">
        <f ca="1">OFFSET(fakturace!C505,fakturace!#REF!,0)</f>
        <v>#REF!</v>
      </c>
      <c r="C492" s="47" t="e">
        <f ca="1">OFFSET(fakturace!F505,fakturace!#REF!,0)</f>
        <v>#REF!</v>
      </c>
    </row>
    <row r="493" spans="1:3" x14ac:dyDescent="0.2">
      <c r="A493" s="46" t="e">
        <f ca="1">OFFSET(fakturace!B506,fakturace!#REF!,0)</f>
        <v>#REF!</v>
      </c>
      <c r="B493" s="47" t="e">
        <f ca="1">OFFSET(fakturace!C506,fakturace!#REF!,0)</f>
        <v>#REF!</v>
      </c>
      <c r="C493" s="47" t="e">
        <f ca="1">OFFSET(fakturace!F506,fakturace!#REF!,0)</f>
        <v>#REF!</v>
      </c>
    </row>
    <row r="494" spans="1:3" x14ac:dyDescent="0.2">
      <c r="A494" s="46" t="e">
        <f ca="1">OFFSET(fakturace!B507,fakturace!#REF!,0)</f>
        <v>#REF!</v>
      </c>
      <c r="B494" s="47" t="e">
        <f ca="1">OFFSET(fakturace!C507,fakturace!#REF!,0)</f>
        <v>#REF!</v>
      </c>
      <c r="C494" s="47" t="e">
        <f ca="1">OFFSET(fakturace!F507,fakturace!#REF!,0)</f>
        <v>#REF!</v>
      </c>
    </row>
    <row r="495" spans="1:3" x14ac:dyDescent="0.2">
      <c r="A495" s="46" t="e">
        <f ca="1">OFFSET(fakturace!B508,fakturace!#REF!,0)</f>
        <v>#REF!</v>
      </c>
      <c r="B495" s="47" t="e">
        <f ca="1">OFFSET(fakturace!C508,fakturace!#REF!,0)</f>
        <v>#REF!</v>
      </c>
      <c r="C495" s="47" t="e">
        <f ca="1">OFFSET(fakturace!F508,fakturace!#REF!,0)</f>
        <v>#REF!</v>
      </c>
    </row>
    <row r="496" spans="1:3" x14ac:dyDescent="0.2">
      <c r="A496" s="46" t="e">
        <f ca="1">OFFSET(fakturace!B509,fakturace!#REF!,0)</f>
        <v>#REF!</v>
      </c>
      <c r="B496" s="47" t="e">
        <f ca="1">OFFSET(fakturace!C509,fakturace!#REF!,0)</f>
        <v>#REF!</v>
      </c>
      <c r="C496" s="47" t="e">
        <f ca="1">OFFSET(fakturace!F509,fakturace!#REF!,0)</f>
        <v>#REF!</v>
      </c>
    </row>
    <row r="497" spans="1:3" x14ac:dyDescent="0.2">
      <c r="A497" s="46" t="e">
        <f ca="1">OFFSET(fakturace!B510,fakturace!#REF!,0)</f>
        <v>#REF!</v>
      </c>
      <c r="B497" s="47" t="e">
        <f ca="1">OFFSET(fakturace!C510,fakturace!#REF!,0)</f>
        <v>#REF!</v>
      </c>
      <c r="C497" s="47" t="e">
        <f ca="1">OFFSET(fakturace!F510,fakturace!#REF!,0)</f>
        <v>#REF!</v>
      </c>
    </row>
    <row r="498" spans="1:3" x14ac:dyDescent="0.2">
      <c r="A498" s="46" t="e">
        <f ca="1">OFFSET(fakturace!B511,fakturace!#REF!,0)</f>
        <v>#REF!</v>
      </c>
      <c r="B498" s="47" t="e">
        <f ca="1">OFFSET(fakturace!C511,fakturace!#REF!,0)</f>
        <v>#REF!</v>
      </c>
      <c r="C498" s="47" t="e">
        <f ca="1">OFFSET(fakturace!F511,fakturace!#REF!,0)</f>
        <v>#REF!</v>
      </c>
    </row>
    <row r="499" spans="1:3" x14ac:dyDescent="0.2">
      <c r="A499" s="46" t="e">
        <f ca="1">OFFSET(fakturace!B512,fakturace!#REF!,0)</f>
        <v>#REF!</v>
      </c>
      <c r="B499" s="47" t="e">
        <f ca="1">OFFSET(fakturace!C512,fakturace!#REF!,0)</f>
        <v>#REF!</v>
      </c>
      <c r="C499" s="47" t="e">
        <f ca="1">OFFSET(fakturace!F512,fakturace!#REF!,0)</f>
        <v>#REF!</v>
      </c>
    </row>
    <row r="500" spans="1:3" x14ac:dyDescent="0.2">
      <c r="A500" s="46" t="e">
        <f ca="1">OFFSET(fakturace!B513,fakturace!#REF!,0)</f>
        <v>#REF!</v>
      </c>
      <c r="B500" s="47" t="e">
        <f ca="1">OFFSET(fakturace!C513,fakturace!#REF!,0)</f>
        <v>#REF!</v>
      </c>
      <c r="C500" s="47" t="e">
        <f ca="1">OFFSET(fakturace!F513,fakturace!#REF!,0)</f>
        <v>#REF!</v>
      </c>
    </row>
    <row r="501" spans="1:3" x14ac:dyDescent="0.2">
      <c r="A501" s="46" t="e">
        <f ca="1">OFFSET(fakturace!B514,fakturace!#REF!,0)</f>
        <v>#REF!</v>
      </c>
      <c r="B501" s="47" t="e">
        <f ca="1">OFFSET(fakturace!C514,fakturace!#REF!,0)</f>
        <v>#REF!</v>
      </c>
      <c r="C501" s="47" t="e">
        <f ca="1">OFFSET(fakturace!F514,fakturace!#REF!,0)</f>
        <v>#REF!</v>
      </c>
    </row>
    <row r="502" spans="1:3" x14ac:dyDescent="0.2">
      <c r="A502" s="46" t="e">
        <f ca="1">OFFSET(fakturace!B515,fakturace!#REF!,0)</f>
        <v>#REF!</v>
      </c>
      <c r="B502" s="47" t="e">
        <f ca="1">OFFSET(fakturace!C515,fakturace!#REF!,0)</f>
        <v>#REF!</v>
      </c>
      <c r="C502" s="47" t="e">
        <f ca="1">OFFSET(fakturace!F515,fakturace!#REF!,0)</f>
        <v>#REF!</v>
      </c>
    </row>
    <row r="503" spans="1:3" x14ac:dyDescent="0.2">
      <c r="A503" s="46" t="e">
        <f ca="1">OFFSET(fakturace!B516,fakturace!#REF!,0)</f>
        <v>#REF!</v>
      </c>
      <c r="B503" s="47" t="e">
        <f ca="1">OFFSET(fakturace!C516,fakturace!#REF!,0)</f>
        <v>#REF!</v>
      </c>
      <c r="C503" s="47" t="e">
        <f ca="1">OFFSET(fakturace!F516,fakturace!#REF!,0)</f>
        <v>#REF!</v>
      </c>
    </row>
    <row r="504" spans="1:3" x14ac:dyDescent="0.2">
      <c r="A504" s="46" t="e">
        <f ca="1">OFFSET(fakturace!B517,fakturace!#REF!,0)</f>
        <v>#REF!</v>
      </c>
      <c r="B504" s="47" t="e">
        <f ca="1">OFFSET(fakturace!C517,fakturace!#REF!,0)</f>
        <v>#REF!</v>
      </c>
      <c r="C504" s="47" t="e">
        <f ca="1">OFFSET(fakturace!F517,fakturace!#REF!,0)</f>
        <v>#REF!</v>
      </c>
    </row>
    <row r="505" spans="1:3" x14ac:dyDescent="0.2">
      <c r="A505" s="46" t="e">
        <f ca="1">OFFSET(fakturace!B518,fakturace!#REF!,0)</f>
        <v>#REF!</v>
      </c>
      <c r="B505" s="47" t="e">
        <f ca="1">OFFSET(fakturace!C518,fakturace!#REF!,0)</f>
        <v>#REF!</v>
      </c>
      <c r="C505" s="47" t="e">
        <f ca="1">OFFSET(fakturace!F518,fakturace!#REF!,0)</f>
        <v>#REF!</v>
      </c>
    </row>
    <row r="506" spans="1:3" x14ac:dyDescent="0.2">
      <c r="A506" s="46" t="e">
        <f ca="1">OFFSET(fakturace!B519,fakturace!#REF!,0)</f>
        <v>#REF!</v>
      </c>
      <c r="B506" s="47" t="e">
        <f ca="1">OFFSET(fakturace!C519,fakturace!#REF!,0)</f>
        <v>#REF!</v>
      </c>
      <c r="C506" s="47" t="e">
        <f ca="1">OFFSET(fakturace!F519,fakturace!#REF!,0)</f>
        <v>#REF!</v>
      </c>
    </row>
    <row r="507" spans="1:3" x14ac:dyDescent="0.2">
      <c r="A507" s="46" t="e">
        <f ca="1">OFFSET(fakturace!B520,fakturace!#REF!,0)</f>
        <v>#REF!</v>
      </c>
      <c r="B507" s="47" t="e">
        <f ca="1">OFFSET(fakturace!C520,fakturace!#REF!,0)</f>
        <v>#REF!</v>
      </c>
      <c r="C507" s="47" t="e">
        <f ca="1">OFFSET(fakturace!F520,fakturace!#REF!,0)</f>
        <v>#REF!</v>
      </c>
    </row>
    <row r="508" spans="1:3" x14ac:dyDescent="0.2">
      <c r="A508" s="46" t="e">
        <f ca="1">OFFSET(fakturace!B521,fakturace!#REF!,0)</f>
        <v>#REF!</v>
      </c>
      <c r="B508" s="47" t="e">
        <f ca="1">OFFSET(fakturace!C521,fakturace!#REF!,0)</f>
        <v>#REF!</v>
      </c>
      <c r="C508" s="47" t="e">
        <f ca="1">OFFSET(fakturace!F521,fakturace!#REF!,0)</f>
        <v>#REF!</v>
      </c>
    </row>
    <row r="509" spans="1:3" x14ac:dyDescent="0.2">
      <c r="A509" s="46" t="e">
        <f ca="1">OFFSET(fakturace!B522,fakturace!#REF!,0)</f>
        <v>#REF!</v>
      </c>
      <c r="B509" s="47" t="e">
        <f ca="1">OFFSET(fakturace!C522,fakturace!#REF!,0)</f>
        <v>#REF!</v>
      </c>
      <c r="C509" s="47" t="e">
        <f ca="1">OFFSET(fakturace!F522,fakturace!#REF!,0)</f>
        <v>#REF!</v>
      </c>
    </row>
    <row r="510" spans="1:3" x14ac:dyDescent="0.2">
      <c r="A510" s="46" t="e">
        <f ca="1">OFFSET(fakturace!B523,fakturace!#REF!,0)</f>
        <v>#REF!</v>
      </c>
      <c r="B510" s="47" t="e">
        <f ca="1">OFFSET(fakturace!C523,fakturace!#REF!,0)</f>
        <v>#REF!</v>
      </c>
      <c r="C510" s="47" t="e">
        <f ca="1">OFFSET(fakturace!F523,fakturace!#REF!,0)</f>
        <v>#REF!</v>
      </c>
    </row>
    <row r="511" spans="1:3" x14ac:dyDescent="0.2">
      <c r="A511" s="46" t="e">
        <f ca="1">OFFSET(fakturace!B524,fakturace!#REF!,0)</f>
        <v>#REF!</v>
      </c>
      <c r="B511" s="47" t="e">
        <f ca="1">OFFSET(fakturace!C524,fakturace!#REF!,0)</f>
        <v>#REF!</v>
      </c>
      <c r="C511" s="47" t="e">
        <f ca="1">OFFSET(fakturace!F524,fakturace!#REF!,0)</f>
        <v>#REF!</v>
      </c>
    </row>
    <row r="512" spans="1:3" x14ac:dyDescent="0.2">
      <c r="A512" s="46" t="e">
        <f ca="1">OFFSET(fakturace!B525,fakturace!#REF!,0)</f>
        <v>#REF!</v>
      </c>
      <c r="B512" s="47" t="e">
        <f ca="1">OFFSET(fakturace!C525,fakturace!#REF!,0)</f>
        <v>#REF!</v>
      </c>
      <c r="C512" s="47" t="e">
        <f ca="1">OFFSET(fakturace!F525,fakturace!#REF!,0)</f>
        <v>#REF!</v>
      </c>
    </row>
    <row r="513" spans="1:3" x14ac:dyDescent="0.2">
      <c r="A513" s="46" t="e">
        <f ca="1">OFFSET(fakturace!B526,fakturace!#REF!,0)</f>
        <v>#REF!</v>
      </c>
      <c r="B513" s="47" t="e">
        <f ca="1">OFFSET(fakturace!C526,fakturace!#REF!,0)</f>
        <v>#REF!</v>
      </c>
      <c r="C513" s="47" t="e">
        <f ca="1">OFFSET(fakturace!F526,fakturace!#REF!,0)</f>
        <v>#REF!</v>
      </c>
    </row>
    <row r="514" spans="1:3" x14ac:dyDescent="0.2">
      <c r="A514" s="46" t="e">
        <f ca="1">OFFSET(fakturace!B527,fakturace!#REF!,0)</f>
        <v>#REF!</v>
      </c>
      <c r="B514" s="47" t="e">
        <f ca="1">OFFSET(fakturace!C527,fakturace!#REF!,0)</f>
        <v>#REF!</v>
      </c>
      <c r="C514" s="47" t="e">
        <f ca="1">OFFSET(fakturace!F527,fakturace!#REF!,0)</f>
        <v>#REF!</v>
      </c>
    </row>
    <row r="515" spans="1:3" x14ac:dyDescent="0.2">
      <c r="A515" s="46" t="e">
        <f ca="1">OFFSET(fakturace!B528,fakturace!#REF!,0)</f>
        <v>#REF!</v>
      </c>
      <c r="B515" s="47" t="e">
        <f ca="1">OFFSET(fakturace!C528,fakturace!#REF!,0)</f>
        <v>#REF!</v>
      </c>
      <c r="C515" s="47" t="e">
        <f ca="1">OFFSET(fakturace!F528,fakturace!#REF!,0)</f>
        <v>#REF!</v>
      </c>
    </row>
    <row r="516" spans="1:3" x14ac:dyDescent="0.2">
      <c r="A516" s="46" t="e">
        <f ca="1">OFFSET(fakturace!B529,fakturace!#REF!,0)</f>
        <v>#REF!</v>
      </c>
      <c r="B516" s="47" t="e">
        <f ca="1">OFFSET(fakturace!C529,fakturace!#REF!,0)</f>
        <v>#REF!</v>
      </c>
      <c r="C516" s="47" t="e">
        <f ca="1">OFFSET(fakturace!F529,fakturace!#REF!,0)</f>
        <v>#REF!</v>
      </c>
    </row>
    <row r="517" spans="1:3" x14ac:dyDescent="0.2">
      <c r="A517" s="46" t="e">
        <f ca="1">OFFSET(fakturace!B530,fakturace!#REF!,0)</f>
        <v>#REF!</v>
      </c>
      <c r="B517" s="47" t="e">
        <f ca="1">OFFSET(fakturace!C530,fakturace!#REF!,0)</f>
        <v>#REF!</v>
      </c>
      <c r="C517" s="47" t="e">
        <f ca="1">OFFSET(fakturace!F530,fakturace!#REF!,0)</f>
        <v>#REF!</v>
      </c>
    </row>
    <row r="518" spans="1:3" x14ac:dyDescent="0.2">
      <c r="A518" s="46" t="e">
        <f ca="1">OFFSET(fakturace!B531,fakturace!#REF!,0)</f>
        <v>#REF!</v>
      </c>
      <c r="B518" s="47" t="e">
        <f ca="1">OFFSET(fakturace!C531,fakturace!#REF!,0)</f>
        <v>#REF!</v>
      </c>
      <c r="C518" s="47" t="e">
        <f ca="1">OFFSET(fakturace!F531,fakturace!#REF!,0)</f>
        <v>#REF!</v>
      </c>
    </row>
    <row r="519" spans="1:3" x14ac:dyDescent="0.2">
      <c r="A519" s="46" t="e">
        <f ca="1">OFFSET(fakturace!B532,fakturace!#REF!,0)</f>
        <v>#REF!</v>
      </c>
      <c r="B519" s="47" t="e">
        <f ca="1">OFFSET(fakturace!C532,fakturace!#REF!,0)</f>
        <v>#REF!</v>
      </c>
      <c r="C519" s="47" t="e">
        <f ca="1">OFFSET(fakturace!F532,fakturace!#REF!,0)</f>
        <v>#REF!</v>
      </c>
    </row>
    <row r="520" spans="1:3" x14ac:dyDescent="0.2">
      <c r="A520" s="46" t="e">
        <f ca="1">OFFSET(fakturace!B533,fakturace!#REF!,0)</f>
        <v>#REF!</v>
      </c>
      <c r="B520" s="47" t="e">
        <f ca="1">OFFSET(fakturace!C533,fakturace!#REF!,0)</f>
        <v>#REF!</v>
      </c>
      <c r="C520" s="47" t="e">
        <f ca="1">OFFSET(fakturace!F533,fakturace!#REF!,0)</f>
        <v>#REF!</v>
      </c>
    </row>
    <row r="521" spans="1:3" x14ac:dyDescent="0.2">
      <c r="A521" s="46" t="e">
        <f ca="1">OFFSET(fakturace!B534,fakturace!#REF!,0)</f>
        <v>#REF!</v>
      </c>
      <c r="B521" s="47" t="e">
        <f ca="1">OFFSET(fakturace!C534,fakturace!#REF!,0)</f>
        <v>#REF!</v>
      </c>
      <c r="C521" s="47" t="e">
        <f ca="1">OFFSET(fakturace!F534,fakturace!#REF!,0)</f>
        <v>#REF!</v>
      </c>
    </row>
    <row r="522" spans="1:3" x14ac:dyDescent="0.2">
      <c r="A522" s="46" t="e">
        <f ca="1">OFFSET(fakturace!B535,fakturace!#REF!,0)</f>
        <v>#REF!</v>
      </c>
      <c r="B522" s="47" t="e">
        <f ca="1">OFFSET(fakturace!C535,fakturace!#REF!,0)</f>
        <v>#REF!</v>
      </c>
      <c r="C522" s="47" t="e">
        <f ca="1">OFFSET(fakturace!F535,fakturace!#REF!,0)</f>
        <v>#REF!</v>
      </c>
    </row>
    <row r="523" spans="1:3" x14ac:dyDescent="0.2">
      <c r="A523" s="46" t="e">
        <f ca="1">OFFSET(fakturace!B536,fakturace!#REF!,0)</f>
        <v>#REF!</v>
      </c>
      <c r="B523" s="47" t="e">
        <f ca="1">OFFSET(fakturace!C536,fakturace!#REF!,0)</f>
        <v>#REF!</v>
      </c>
      <c r="C523" s="47" t="e">
        <f ca="1">OFFSET(fakturace!F536,fakturace!#REF!,0)</f>
        <v>#REF!</v>
      </c>
    </row>
    <row r="524" spans="1:3" x14ac:dyDescent="0.2">
      <c r="A524" s="46" t="e">
        <f ca="1">OFFSET(fakturace!B537,fakturace!#REF!,0)</f>
        <v>#REF!</v>
      </c>
      <c r="B524" s="47" t="e">
        <f ca="1">OFFSET(fakturace!C537,fakturace!#REF!,0)</f>
        <v>#REF!</v>
      </c>
      <c r="C524" s="47" t="e">
        <f ca="1">OFFSET(fakturace!F537,fakturace!#REF!,0)</f>
        <v>#REF!</v>
      </c>
    </row>
    <row r="525" spans="1:3" x14ac:dyDescent="0.2">
      <c r="A525" s="46" t="e">
        <f ca="1">OFFSET(fakturace!B538,fakturace!#REF!,0)</f>
        <v>#REF!</v>
      </c>
      <c r="B525" s="47" t="e">
        <f ca="1">OFFSET(fakturace!C538,fakturace!#REF!,0)</f>
        <v>#REF!</v>
      </c>
      <c r="C525" s="47" t="e">
        <f ca="1">OFFSET(fakturace!F538,fakturace!#REF!,0)</f>
        <v>#REF!</v>
      </c>
    </row>
    <row r="526" spans="1:3" x14ac:dyDescent="0.2">
      <c r="A526" s="46" t="e">
        <f ca="1">OFFSET(fakturace!B539,fakturace!#REF!,0)</f>
        <v>#REF!</v>
      </c>
      <c r="B526" s="47" t="e">
        <f ca="1">OFFSET(fakturace!C539,fakturace!#REF!,0)</f>
        <v>#REF!</v>
      </c>
      <c r="C526" s="47" t="e">
        <f ca="1">OFFSET(fakturace!F539,fakturace!#REF!,0)</f>
        <v>#REF!</v>
      </c>
    </row>
    <row r="527" spans="1:3" x14ac:dyDescent="0.2">
      <c r="A527" s="46" t="e">
        <f ca="1">OFFSET(fakturace!B540,fakturace!#REF!,0)</f>
        <v>#REF!</v>
      </c>
      <c r="B527" s="47" t="e">
        <f ca="1">OFFSET(fakturace!C540,fakturace!#REF!,0)</f>
        <v>#REF!</v>
      </c>
      <c r="C527" s="47" t="e">
        <f ca="1">OFFSET(fakturace!F540,fakturace!#REF!,0)</f>
        <v>#REF!</v>
      </c>
    </row>
    <row r="528" spans="1:3" x14ac:dyDescent="0.2">
      <c r="A528" s="46" t="e">
        <f ca="1">OFFSET(fakturace!B541,fakturace!#REF!,0)</f>
        <v>#REF!</v>
      </c>
      <c r="B528" s="47" t="e">
        <f ca="1">OFFSET(fakturace!C541,fakturace!#REF!,0)</f>
        <v>#REF!</v>
      </c>
      <c r="C528" s="47" t="e">
        <f ca="1">OFFSET(fakturace!F541,fakturace!#REF!,0)</f>
        <v>#REF!</v>
      </c>
    </row>
    <row r="529" spans="1:3" x14ac:dyDescent="0.2">
      <c r="A529" s="46" t="e">
        <f ca="1">OFFSET(fakturace!B542,fakturace!#REF!,0)</f>
        <v>#REF!</v>
      </c>
      <c r="B529" s="47" t="e">
        <f ca="1">OFFSET(fakturace!C542,fakturace!#REF!,0)</f>
        <v>#REF!</v>
      </c>
      <c r="C529" s="47" t="e">
        <f ca="1">OFFSET(fakturace!F542,fakturace!#REF!,0)</f>
        <v>#REF!</v>
      </c>
    </row>
    <row r="530" spans="1:3" x14ac:dyDescent="0.2">
      <c r="A530" s="46" t="e">
        <f ca="1">OFFSET(fakturace!B543,fakturace!#REF!,0)</f>
        <v>#REF!</v>
      </c>
      <c r="B530" s="47" t="e">
        <f ca="1">OFFSET(fakturace!C543,fakturace!#REF!,0)</f>
        <v>#REF!</v>
      </c>
      <c r="C530" s="47" t="e">
        <f ca="1">OFFSET(fakturace!F543,fakturace!#REF!,0)</f>
        <v>#REF!</v>
      </c>
    </row>
    <row r="531" spans="1:3" x14ac:dyDescent="0.2">
      <c r="A531" s="46" t="e">
        <f ca="1">OFFSET(fakturace!B544,fakturace!#REF!,0)</f>
        <v>#REF!</v>
      </c>
      <c r="B531" s="47" t="e">
        <f ca="1">OFFSET(fakturace!C544,fakturace!#REF!,0)</f>
        <v>#REF!</v>
      </c>
      <c r="C531" s="47" t="e">
        <f ca="1">OFFSET(fakturace!F544,fakturace!#REF!,0)</f>
        <v>#REF!</v>
      </c>
    </row>
    <row r="532" spans="1:3" x14ac:dyDescent="0.2">
      <c r="A532" s="46" t="e">
        <f ca="1">OFFSET(fakturace!B545,fakturace!#REF!,0)</f>
        <v>#REF!</v>
      </c>
      <c r="B532" s="47" t="e">
        <f ca="1">OFFSET(fakturace!C545,fakturace!#REF!,0)</f>
        <v>#REF!</v>
      </c>
      <c r="C532" s="47" t="e">
        <f ca="1">OFFSET(fakturace!F545,fakturace!#REF!,0)</f>
        <v>#REF!</v>
      </c>
    </row>
    <row r="533" spans="1:3" x14ac:dyDescent="0.2">
      <c r="A533" s="46" t="e">
        <f ca="1">OFFSET(fakturace!B546,fakturace!#REF!,0)</f>
        <v>#REF!</v>
      </c>
      <c r="B533" s="47" t="e">
        <f ca="1">OFFSET(fakturace!C546,fakturace!#REF!,0)</f>
        <v>#REF!</v>
      </c>
      <c r="C533" s="47" t="e">
        <f ca="1">OFFSET(fakturace!F546,fakturace!#REF!,0)</f>
        <v>#REF!</v>
      </c>
    </row>
    <row r="534" spans="1:3" x14ac:dyDescent="0.2">
      <c r="A534" s="46" t="e">
        <f ca="1">OFFSET(fakturace!B547,fakturace!#REF!,0)</f>
        <v>#REF!</v>
      </c>
      <c r="B534" s="47" t="e">
        <f ca="1">OFFSET(fakturace!C547,fakturace!#REF!,0)</f>
        <v>#REF!</v>
      </c>
      <c r="C534" s="47" t="e">
        <f ca="1">OFFSET(fakturace!F547,fakturace!#REF!,0)</f>
        <v>#REF!</v>
      </c>
    </row>
    <row r="535" spans="1:3" x14ac:dyDescent="0.2">
      <c r="A535" s="46" t="e">
        <f ca="1">OFFSET(fakturace!B548,fakturace!#REF!,0)</f>
        <v>#REF!</v>
      </c>
      <c r="B535" s="47" t="e">
        <f ca="1">OFFSET(fakturace!C548,fakturace!#REF!,0)</f>
        <v>#REF!</v>
      </c>
      <c r="C535" s="47" t="e">
        <f ca="1">OFFSET(fakturace!F548,fakturace!#REF!,0)</f>
        <v>#REF!</v>
      </c>
    </row>
    <row r="536" spans="1:3" x14ac:dyDescent="0.2">
      <c r="A536" s="46" t="e">
        <f ca="1">OFFSET(fakturace!B549,fakturace!#REF!,0)</f>
        <v>#REF!</v>
      </c>
      <c r="B536" s="47" t="e">
        <f ca="1">OFFSET(fakturace!C549,fakturace!#REF!,0)</f>
        <v>#REF!</v>
      </c>
      <c r="C536" s="47" t="e">
        <f ca="1">OFFSET(fakturace!F549,fakturace!#REF!,0)</f>
        <v>#REF!</v>
      </c>
    </row>
    <row r="537" spans="1:3" x14ac:dyDescent="0.2">
      <c r="A537" s="46" t="e">
        <f ca="1">OFFSET(fakturace!B550,fakturace!#REF!,0)</f>
        <v>#REF!</v>
      </c>
      <c r="B537" s="47" t="e">
        <f ca="1">OFFSET(fakturace!C550,fakturace!#REF!,0)</f>
        <v>#REF!</v>
      </c>
      <c r="C537" s="47" t="e">
        <f ca="1">OFFSET(fakturace!F550,fakturace!#REF!,0)</f>
        <v>#REF!</v>
      </c>
    </row>
    <row r="538" spans="1:3" x14ac:dyDescent="0.2">
      <c r="A538" s="46" t="e">
        <f ca="1">OFFSET(fakturace!B551,fakturace!#REF!,0)</f>
        <v>#REF!</v>
      </c>
      <c r="B538" s="47" t="e">
        <f ca="1">OFFSET(fakturace!C551,fakturace!#REF!,0)</f>
        <v>#REF!</v>
      </c>
      <c r="C538" s="47" t="e">
        <f ca="1">OFFSET(fakturace!F551,fakturace!#REF!,0)</f>
        <v>#REF!</v>
      </c>
    </row>
    <row r="539" spans="1:3" x14ac:dyDescent="0.2">
      <c r="A539" s="46" t="e">
        <f ca="1">OFFSET(fakturace!B552,fakturace!#REF!,0)</f>
        <v>#REF!</v>
      </c>
      <c r="B539" s="47" t="e">
        <f ca="1">OFFSET(fakturace!C552,fakturace!#REF!,0)</f>
        <v>#REF!</v>
      </c>
      <c r="C539" s="47" t="e">
        <f ca="1">OFFSET(fakturace!F552,fakturace!#REF!,0)</f>
        <v>#REF!</v>
      </c>
    </row>
    <row r="540" spans="1:3" x14ac:dyDescent="0.2">
      <c r="A540" s="46" t="e">
        <f ca="1">OFFSET(fakturace!B553,fakturace!#REF!,0)</f>
        <v>#REF!</v>
      </c>
      <c r="B540" s="47" t="e">
        <f ca="1">OFFSET(fakturace!C553,fakturace!#REF!,0)</f>
        <v>#REF!</v>
      </c>
      <c r="C540" s="47" t="e">
        <f ca="1">OFFSET(fakturace!F553,fakturace!#REF!,0)</f>
        <v>#REF!</v>
      </c>
    </row>
    <row r="541" spans="1:3" x14ac:dyDescent="0.2">
      <c r="A541" s="46" t="e">
        <f ca="1">OFFSET(fakturace!B554,fakturace!#REF!,0)</f>
        <v>#REF!</v>
      </c>
      <c r="B541" s="47" t="e">
        <f ca="1">OFFSET(fakturace!C554,fakturace!#REF!,0)</f>
        <v>#REF!</v>
      </c>
      <c r="C541" s="47" t="e">
        <f ca="1">OFFSET(fakturace!F554,fakturace!#REF!,0)</f>
        <v>#REF!</v>
      </c>
    </row>
    <row r="542" spans="1:3" x14ac:dyDescent="0.2">
      <c r="A542" s="46" t="e">
        <f ca="1">OFFSET(fakturace!B555,fakturace!#REF!,0)</f>
        <v>#REF!</v>
      </c>
      <c r="B542" s="47" t="e">
        <f ca="1">OFFSET(fakturace!C555,fakturace!#REF!,0)</f>
        <v>#REF!</v>
      </c>
      <c r="C542" s="47" t="e">
        <f ca="1">OFFSET(fakturace!F555,fakturace!#REF!,0)</f>
        <v>#REF!</v>
      </c>
    </row>
    <row r="543" spans="1:3" x14ac:dyDescent="0.2">
      <c r="A543" s="46" t="e">
        <f ca="1">OFFSET(fakturace!B556,fakturace!#REF!,0)</f>
        <v>#REF!</v>
      </c>
      <c r="B543" s="47" t="e">
        <f ca="1">OFFSET(fakturace!C556,fakturace!#REF!,0)</f>
        <v>#REF!</v>
      </c>
      <c r="C543" s="47" t="e">
        <f ca="1">OFFSET(fakturace!F556,fakturace!#REF!,0)</f>
        <v>#REF!</v>
      </c>
    </row>
    <row r="544" spans="1:3" x14ac:dyDescent="0.2">
      <c r="A544" s="46" t="e">
        <f ca="1">OFFSET(fakturace!B557,fakturace!#REF!,0)</f>
        <v>#REF!</v>
      </c>
      <c r="B544" s="47" t="e">
        <f ca="1">OFFSET(fakturace!C557,fakturace!#REF!,0)</f>
        <v>#REF!</v>
      </c>
      <c r="C544" s="47" t="e">
        <f ca="1">OFFSET(fakturace!F557,fakturace!#REF!,0)</f>
        <v>#REF!</v>
      </c>
    </row>
    <row r="545" spans="1:3" x14ac:dyDescent="0.2">
      <c r="A545" s="46" t="e">
        <f ca="1">OFFSET(fakturace!B558,fakturace!#REF!,0)</f>
        <v>#REF!</v>
      </c>
      <c r="B545" s="47" t="e">
        <f ca="1">OFFSET(fakturace!C558,fakturace!#REF!,0)</f>
        <v>#REF!</v>
      </c>
      <c r="C545" s="47" t="e">
        <f ca="1">OFFSET(fakturace!F558,fakturace!#REF!,0)</f>
        <v>#REF!</v>
      </c>
    </row>
    <row r="546" spans="1:3" x14ac:dyDescent="0.2">
      <c r="A546" s="46" t="e">
        <f ca="1">OFFSET(fakturace!B559,fakturace!#REF!,0)</f>
        <v>#REF!</v>
      </c>
      <c r="B546" s="47" t="e">
        <f ca="1">OFFSET(fakturace!C559,fakturace!#REF!,0)</f>
        <v>#REF!</v>
      </c>
      <c r="C546" s="47" t="e">
        <f ca="1">OFFSET(fakturace!F559,fakturace!#REF!,0)</f>
        <v>#REF!</v>
      </c>
    </row>
    <row r="547" spans="1:3" x14ac:dyDescent="0.2">
      <c r="A547" s="46" t="e">
        <f ca="1">OFFSET(fakturace!B560,fakturace!#REF!,0)</f>
        <v>#REF!</v>
      </c>
      <c r="B547" s="47" t="e">
        <f ca="1">OFFSET(fakturace!C560,fakturace!#REF!,0)</f>
        <v>#REF!</v>
      </c>
      <c r="C547" s="47" t="e">
        <f ca="1">OFFSET(fakturace!F560,fakturace!#REF!,0)</f>
        <v>#REF!</v>
      </c>
    </row>
    <row r="548" spans="1:3" x14ac:dyDescent="0.2">
      <c r="A548" s="46" t="e">
        <f ca="1">OFFSET(fakturace!B561,fakturace!#REF!,0)</f>
        <v>#REF!</v>
      </c>
      <c r="B548" s="47" t="e">
        <f ca="1">OFFSET(fakturace!C561,fakturace!#REF!,0)</f>
        <v>#REF!</v>
      </c>
      <c r="C548" s="47" t="e">
        <f ca="1">OFFSET(fakturace!F561,fakturace!#REF!,0)</f>
        <v>#REF!</v>
      </c>
    </row>
    <row r="549" spans="1:3" x14ac:dyDescent="0.2">
      <c r="A549" s="46" t="e">
        <f ca="1">OFFSET(fakturace!B562,fakturace!#REF!,0)</f>
        <v>#REF!</v>
      </c>
      <c r="B549" s="47" t="e">
        <f ca="1">OFFSET(fakturace!C562,fakturace!#REF!,0)</f>
        <v>#REF!</v>
      </c>
      <c r="C549" s="47" t="e">
        <f ca="1">OFFSET(fakturace!F562,fakturace!#REF!,0)</f>
        <v>#REF!</v>
      </c>
    </row>
    <row r="550" spans="1:3" x14ac:dyDescent="0.2">
      <c r="A550" s="46" t="e">
        <f ca="1">OFFSET(fakturace!B563,fakturace!#REF!,0)</f>
        <v>#REF!</v>
      </c>
      <c r="B550" s="47" t="e">
        <f ca="1">OFFSET(fakturace!C563,fakturace!#REF!,0)</f>
        <v>#REF!</v>
      </c>
      <c r="C550" s="47" t="e">
        <f ca="1">OFFSET(fakturace!F563,fakturace!#REF!,0)</f>
        <v>#REF!</v>
      </c>
    </row>
    <row r="551" spans="1:3" x14ac:dyDescent="0.2">
      <c r="A551" s="46" t="e">
        <f ca="1">OFFSET(fakturace!B564,fakturace!#REF!,0)</f>
        <v>#REF!</v>
      </c>
      <c r="B551" s="47" t="e">
        <f ca="1">OFFSET(fakturace!C564,fakturace!#REF!,0)</f>
        <v>#REF!</v>
      </c>
      <c r="C551" s="47" t="e">
        <f ca="1">OFFSET(fakturace!F564,fakturace!#REF!,0)</f>
        <v>#REF!</v>
      </c>
    </row>
    <row r="552" spans="1:3" x14ac:dyDescent="0.2">
      <c r="A552" s="46" t="e">
        <f ca="1">OFFSET(fakturace!B565,fakturace!#REF!,0)</f>
        <v>#REF!</v>
      </c>
      <c r="B552" s="47" t="e">
        <f ca="1">OFFSET(fakturace!C565,fakturace!#REF!,0)</f>
        <v>#REF!</v>
      </c>
      <c r="C552" s="47" t="e">
        <f ca="1">OFFSET(fakturace!F565,fakturace!#REF!,0)</f>
        <v>#REF!</v>
      </c>
    </row>
    <row r="553" spans="1:3" x14ac:dyDescent="0.2">
      <c r="A553" s="46" t="e">
        <f ca="1">OFFSET(fakturace!B566,fakturace!#REF!,0)</f>
        <v>#REF!</v>
      </c>
      <c r="B553" s="47" t="e">
        <f ca="1">OFFSET(fakturace!C566,fakturace!#REF!,0)</f>
        <v>#REF!</v>
      </c>
      <c r="C553" s="47" t="e">
        <f ca="1">OFFSET(fakturace!F566,fakturace!#REF!,0)</f>
        <v>#REF!</v>
      </c>
    </row>
    <row r="554" spans="1:3" x14ac:dyDescent="0.2">
      <c r="A554" s="46" t="e">
        <f ca="1">OFFSET(fakturace!B567,fakturace!#REF!,0)</f>
        <v>#REF!</v>
      </c>
      <c r="B554" s="47" t="e">
        <f ca="1">OFFSET(fakturace!C567,fakturace!#REF!,0)</f>
        <v>#REF!</v>
      </c>
      <c r="C554" s="47" t="e">
        <f ca="1">OFFSET(fakturace!F567,fakturace!#REF!,0)</f>
        <v>#REF!</v>
      </c>
    </row>
    <row r="555" spans="1:3" x14ac:dyDescent="0.2">
      <c r="A555" s="46" t="e">
        <f ca="1">OFFSET(fakturace!B568,fakturace!#REF!,0)</f>
        <v>#REF!</v>
      </c>
      <c r="B555" s="47" t="e">
        <f ca="1">OFFSET(fakturace!C568,fakturace!#REF!,0)</f>
        <v>#REF!</v>
      </c>
      <c r="C555" s="47" t="e">
        <f ca="1">OFFSET(fakturace!F568,fakturace!#REF!,0)</f>
        <v>#REF!</v>
      </c>
    </row>
    <row r="556" spans="1:3" x14ac:dyDescent="0.2">
      <c r="A556" s="46" t="e">
        <f ca="1">OFFSET(fakturace!B569,fakturace!#REF!,0)</f>
        <v>#REF!</v>
      </c>
      <c r="B556" s="47" t="e">
        <f ca="1">OFFSET(fakturace!C569,fakturace!#REF!,0)</f>
        <v>#REF!</v>
      </c>
      <c r="C556" s="47" t="e">
        <f ca="1">OFFSET(fakturace!F569,fakturace!#REF!,0)</f>
        <v>#REF!</v>
      </c>
    </row>
    <row r="557" spans="1:3" x14ac:dyDescent="0.2">
      <c r="A557" s="46" t="e">
        <f ca="1">OFFSET(fakturace!B570,fakturace!#REF!,0)</f>
        <v>#REF!</v>
      </c>
      <c r="B557" s="47" t="e">
        <f ca="1">OFFSET(fakturace!C570,fakturace!#REF!,0)</f>
        <v>#REF!</v>
      </c>
      <c r="C557" s="47" t="e">
        <f ca="1">OFFSET(fakturace!F570,fakturace!#REF!,0)</f>
        <v>#REF!</v>
      </c>
    </row>
    <row r="558" spans="1:3" x14ac:dyDescent="0.2">
      <c r="A558" s="46" t="e">
        <f ca="1">OFFSET(fakturace!B571,fakturace!#REF!,0)</f>
        <v>#REF!</v>
      </c>
      <c r="B558" s="47" t="e">
        <f ca="1">OFFSET(fakturace!C571,fakturace!#REF!,0)</f>
        <v>#REF!</v>
      </c>
      <c r="C558" s="47" t="e">
        <f ca="1">OFFSET(fakturace!F571,fakturace!#REF!,0)</f>
        <v>#REF!</v>
      </c>
    </row>
    <row r="559" spans="1:3" x14ac:dyDescent="0.2">
      <c r="A559" s="46" t="e">
        <f ca="1">OFFSET(fakturace!B572,fakturace!#REF!,0)</f>
        <v>#REF!</v>
      </c>
      <c r="B559" s="47" t="e">
        <f ca="1">OFFSET(fakturace!C572,fakturace!#REF!,0)</f>
        <v>#REF!</v>
      </c>
      <c r="C559" s="47" t="e">
        <f ca="1">OFFSET(fakturace!F572,fakturace!#REF!,0)</f>
        <v>#REF!</v>
      </c>
    </row>
    <row r="560" spans="1:3" x14ac:dyDescent="0.2">
      <c r="A560" s="46" t="e">
        <f ca="1">OFFSET(fakturace!B573,fakturace!#REF!,0)</f>
        <v>#REF!</v>
      </c>
      <c r="B560" s="47" t="e">
        <f ca="1">OFFSET(fakturace!C573,fakturace!#REF!,0)</f>
        <v>#REF!</v>
      </c>
      <c r="C560" s="47" t="e">
        <f ca="1">OFFSET(fakturace!F573,fakturace!#REF!,0)</f>
        <v>#REF!</v>
      </c>
    </row>
    <row r="561" spans="1:3" x14ac:dyDescent="0.2">
      <c r="A561" s="46" t="e">
        <f ca="1">OFFSET(fakturace!B574,fakturace!#REF!,0)</f>
        <v>#REF!</v>
      </c>
      <c r="B561" s="47" t="e">
        <f ca="1">OFFSET(fakturace!C574,fakturace!#REF!,0)</f>
        <v>#REF!</v>
      </c>
      <c r="C561" s="47" t="e">
        <f ca="1">OFFSET(fakturace!F574,fakturace!#REF!,0)</f>
        <v>#REF!</v>
      </c>
    </row>
    <row r="562" spans="1:3" x14ac:dyDescent="0.2">
      <c r="A562" s="46" t="e">
        <f ca="1">OFFSET(fakturace!B575,fakturace!#REF!,0)</f>
        <v>#REF!</v>
      </c>
      <c r="B562" s="47" t="e">
        <f ca="1">OFFSET(fakturace!C575,fakturace!#REF!,0)</f>
        <v>#REF!</v>
      </c>
      <c r="C562" s="47" t="e">
        <f ca="1">OFFSET(fakturace!F575,fakturace!#REF!,0)</f>
        <v>#REF!</v>
      </c>
    </row>
    <row r="563" spans="1:3" x14ac:dyDescent="0.2">
      <c r="A563" s="46" t="e">
        <f ca="1">OFFSET(fakturace!B576,fakturace!#REF!,0)</f>
        <v>#REF!</v>
      </c>
      <c r="B563" s="47" t="e">
        <f ca="1">OFFSET(fakturace!C576,fakturace!#REF!,0)</f>
        <v>#REF!</v>
      </c>
      <c r="C563" s="47" t="e">
        <f ca="1">OFFSET(fakturace!F576,fakturace!#REF!,0)</f>
        <v>#REF!</v>
      </c>
    </row>
    <row r="564" spans="1:3" x14ac:dyDescent="0.2">
      <c r="A564" s="46" t="e">
        <f ca="1">OFFSET(fakturace!B577,fakturace!#REF!,0)</f>
        <v>#REF!</v>
      </c>
      <c r="B564" s="47" t="e">
        <f ca="1">OFFSET(fakturace!C577,fakturace!#REF!,0)</f>
        <v>#REF!</v>
      </c>
      <c r="C564" s="47" t="e">
        <f ca="1">OFFSET(fakturace!F577,fakturace!#REF!,0)</f>
        <v>#REF!</v>
      </c>
    </row>
    <row r="565" spans="1:3" x14ac:dyDescent="0.2">
      <c r="A565" s="46" t="e">
        <f ca="1">OFFSET(fakturace!B578,fakturace!#REF!,0)</f>
        <v>#REF!</v>
      </c>
      <c r="B565" s="47" t="e">
        <f ca="1">OFFSET(fakturace!C578,fakturace!#REF!,0)</f>
        <v>#REF!</v>
      </c>
      <c r="C565" s="47" t="e">
        <f ca="1">OFFSET(fakturace!F578,fakturace!#REF!,0)</f>
        <v>#REF!</v>
      </c>
    </row>
    <row r="566" spans="1:3" x14ac:dyDescent="0.2">
      <c r="A566" s="46" t="e">
        <f ca="1">OFFSET(fakturace!B579,fakturace!#REF!,0)</f>
        <v>#REF!</v>
      </c>
      <c r="B566" s="47" t="e">
        <f ca="1">OFFSET(fakturace!C579,fakturace!#REF!,0)</f>
        <v>#REF!</v>
      </c>
      <c r="C566" s="47" t="e">
        <f ca="1">OFFSET(fakturace!F579,fakturace!#REF!,0)</f>
        <v>#REF!</v>
      </c>
    </row>
    <row r="567" spans="1:3" x14ac:dyDescent="0.2">
      <c r="A567" s="46" t="e">
        <f ca="1">OFFSET(fakturace!B580,fakturace!#REF!,0)</f>
        <v>#REF!</v>
      </c>
      <c r="B567" s="47" t="e">
        <f ca="1">OFFSET(fakturace!C580,fakturace!#REF!,0)</f>
        <v>#REF!</v>
      </c>
      <c r="C567" s="47" t="e">
        <f ca="1">OFFSET(fakturace!F580,fakturace!#REF!,0)</f>
        <v>#REF!</v>
      </c>
    </row>
    <row r="568" spans="1:3" x14ac:dyDescent="0.2">
      <c r="A568" s="46" t="e">
        <f ca="1">OFFSET(fakturace!B581,fakturace!#REF!,0)</f>
        <v>#REF!</v>
      </c>
      <c r="B568" s="47" t="e">
        <f ca="1">OFFSET(fakturace!C581,fakturace!#REF!,0)</f>
        <v>#REF!</v>
      </c>
      <c r="C568" s="47" t="e">
        <f ca="1">OFFSET(fakturace!F581,fakturace!#REF!,0)</f>
        <v>#REF!</v>
      </c>
    </row>
    <row r="569" spans="1:3" x14ac:dyDescent="0.2">
      <c r="A569" s="46" t="e">
        <f ca="1">OFFSET(fakturace!B582,fakturace!#REF!,0)</f>
        <v>#REF!</v>
      </c>
      <c r="B569" s="47" t="e">
        <f ca="1">OFFSET(fakturace!C582,fakturace!#REF!,0)</f>
        <v>#REF!</v>
      </c>
      <c r="C569" s="47" t="e">
        <f ca="1">OFFSET(fakturace!F582,fakturace!#REF!,0)</f>
        <v>#REF!</v>
      </c>
    </row>
    <row r="570" spans="1:3" x14ac:dyDescent="0.2">
      <c r="A570" s="46" t="e">
        <f ca="1">OFFSET(fakturace!B583,fakturace!#REF!,0)</f>
        <v>#REF!</v>
      </c>
      <c r="B570" s="47" t="e">
        <f ca="1">OFFSET(fakturace!C583,fakturace!#REF!,0)</f>
        <v>#REF!</v>
      </c>
      <c r="C570" s="47" t="e">
        <f ca="1">OFFSET(fakturace!F583,fakturace!#REF!,0)</f>
        <v>#REF!</v>
      </c>
    </row>
    <row r="571" spans="1:3" x14ac:dyDescent="0.2">
      <c r="A571" s="46" t="e">
        <f ca="1">OFFSET(fakturace!B584,fakturace!#REF!,0)</f>
        <v>#REF!</v>
      </c>
      <c r="B571" s="47" t="e">
        <f ca="1">OFFSET(fakturace!C584,fakturace!#REF!,0)</f>
        <v>#REF!</v>
      </c>
      <c r="C571" s="47" t="e">
        <f ca="1">OFFSET(fakturace!F584,fakturace!#REF!,0)</f>
        <v>#REF!</v>
      </c>
    </row>
    <row r="572" spans="1:3" x14ac:dyDescent="0.2">
      <c r="A572" s="46" t="e">
        <f ca="1">OFFSET(fakturace!B585,fakturace!#REF!,0)</f>
        <v>#REF!</v>
      </c>
      <c r="B572" s="47" t="e">
        <f ca="1">OFFSET(fakturace!C585,fakturace!#REF!,0)</f>
        <v>#REF!</v>
      </c>
      <c r="C572" s="47" t="e">
        <f ca="1">OFFSET(fakturace!F585,fakturace!#REF!,0)</f>
        <v>#REF!</v>
      </c>
    </row>
    <row r="573" spans="1:3" x14ac:dyDescent="0.2">
      <c r="A573" s="46" t="e">
        <f ca="1">OFFSET(fakturace!B586,fakturace!#REF!,0)</f>
        <v>#REF!</v>
      </c>
      <c r="B573" s="47" t="e">
        <f ca="1">OFFSET(fakturace!C586,fakturace!#REF!,0)</f>
        <v>#REF!</v>
      </c>
      <c r="C573" s="47" t="e">
        <f ca="1">OFFSET(fakturace!F586,fakturace!#REF!,0)</f>
        <v>#REF!</v>
      </c>
    </row>
    <row r="574" spans="1:3" x14ac:dyDescent="0.2">
      <c r="A574" s="46" t="e">
        <f ca="1">OFFSET(fakturace!B587,fakturace!#REF!,0)</f>
        <v>#REF!</v>
      </c>
      <c r="B574" s="47" t="e">
        <f ca="1">OFFSET(fakturace!C587,fakturace!#REF!,0)</f>
        <v>#REF!</v>
      </c>
      <c r="C574" s="47" t="e">
        <f ca="1">OFFSET(fakturace!F587,fakturace!#REF!,0)</f>
        <v>#REF!</v>
      </c>
    </row>
    <row r="575" spans="1:3" x14ac:dyDescent="0.2">
      <c r="A575" s="46" t="e">
        <f ca="1">OFFSET(fakturace!B588,fakturace!#REF!,0)</f>
        <v>#REF!</v>
      </c>
      <c r="B575" s="47" t="e">
        <f ca="1">OFFSET(fakturace!C588,fakturace!#REF!,0)</f>
        <v>#REF!</v>
      </c>
      <c r="C575" s="47" t="e">
        <f ca="1">OFFSET(fakturace!F588,fakturace!#REF!,0)</f>
        <v>#REF!</v>
      </c>
    </row>
    <row r="576" spans="1:3" x14ac:dyDescent="0.2">
      <c r="A576" s="46" t="e">
        <f ca="1">OFFSET(fakturace!B589,fakturace!#REF!,0)</f>
        <v>#REF!</v>
      </c>
      <c r="B576" s="47" t="e">
        <f ca="1">OFFSET(fakturace!C589,fakturace!#REF!,0)</f>
        <v>#REF!</v>
      </c>
      <c r="C576" s="47" t="e">
        <f ca="1">OFFSET(fakturace!F589,fakturace!#REF!,0)</f>
        <v>#REF!</v>
      </c>
    </row>
    <row r="577" spans="1:3" x14ac:dyDescent="0.2">
      <c r="A577" s="46" t="e">
        <f ca="1">OFFSET(fakturace!B590,fakturace!#REF!,0)</f>
        <v>#REF!</v>
      </c>
      <c r="B577" s="47" t="e">
        <f ca="1">OFFSET(fakturace!C590,fakturace!#REF!,0)</f>
        <v>#REF!</v>
      </c>
      <c r="C577" s="47" t="e">
        <f ca="1">OFFSET(fakturace!F590,fakturace!#REF!,0)</f>
        <v>#REF!</v>
      </c>
    </row>
    <row r="578" spans="1:3" x14ac:dyDescent="0.2">
      <c r="A578" s="46" t="e">
        <f ca="1">OFFSET(fakturace!B591,fakturace!#REF!,0)</f>
        <v>#REF!</v>
      </c>
      <c r="B578" s="47" t="e">
        <f ca="1">OFFSET(fakturace!C591,fakturace!#REF!,0)</f>
        <v>#REF!</v>
      </c>
      <c r="C578" s="47" t="e">
        <f ca="1">OFFSET(fakturace!F591,fakturace!#REF!,0)</f>
        <v>#REF!</v>
      </c>
    </row>
    <row r="579" spans="1:3" x14ac:dyDescent="0.2">
      <c r="A579" s="46" t="e">
        <f ca="1">OFFSET(fakturace!B592,fakturace!#REF!,0)</f>
        <v>#REF!</v>
      </c>
      <c r="B579" s="47" t="e">
        <f ca="1">OFFSET(fakturace!C592,fakturace!#REF!,0)</f>
        <v>#REF!</v>
      </c>
      <c r="C579" s="47" t="e">
        <f ca="1">OFFSET(fakturace!F592,fakturace!#REF!,0)</f>
        <v>#REF!</v>
      </c>
    </row>
    <row r="580" spans="1:3" x14ac:dyDescent="0.2">
      <c r="A580" s="46" t="e">
        <f ca="1">OFFSET(fakturace!B593,fakturace!#REF!,0)</f>
        <v>#REF!</v>
      </c>
      <c r="B580" s="47" t="e">
        <f ca="1">OFFSET(fakturace!C593,fakturace!#REF!,0)</f>
        <v>#REF!</v>
      </c>
      <c r="C580" s="47" t="e">
        <f ca="1">OFFSET(fakturace!F593,fakturace!#REF!,0)</f>
        <v>#REF!</v>
      </c>
    </row>
    <row r="581" spans="1:3" x14ac:dyDescent="0.2">
      <c r="A581" s="46" t="e">
        <f ca="1">OFFSET(fakturace!B594,fakturace!#REF!,0)</f>
        <v>#REF!</v>
      </c>
      <c r="B581" s="47" t="e">
        <f ca="1">OFFSET(fakturace!C594,fakturace!#REF!,0)</f>
        <v>#REF!</v>
      </c>
      <c r="C581" s="47" t="e">
        <f ca="1">OFFSET(fakturace!F594,fakturace!#REF!,0)</f>
        <v>#REF!</v>
      </c>
    </row>
    <row r="582" spans="1:3" x14ac:dyDescent="0.2">
      <c r="A582" s="46" t="e">
        <f ca="1">OFFSET(fakturace!B595,fakturace!#REF!,0)</f>
        <v>#REF!</v>
      </c>
      <c r="B582" s="47" t="e">
        <f ca="1">OFFSET(fakturace!C595,fakturace!#REF!,0)</f>
        <v>#REF!</v>
      </c>
      <c r="C582" s="47" t="e">
        <f ca="1">OFFSET(fakturace!F595,fakturace!#REF!,0)</f>
        <v>#REF!</v>
      </c>
    </row>
    <row r="583" spans="1:3" x14ac:dyDescent="0.2">
      <c r="A583" s="46" t="e">
        <f ca="1">OFFSET(fakturace!B596,fakturace!#REF!,0)</f>
        <v>#REF!</v>
      </c>
      <c r="B583" s="47" t="e">
        <f ca="1">OFFSET(fakturace!C596,fakturace!#REF!,0)</f>
        <v>#REF!</v>
      </c>
      <c r="C583" s="47" t="e">
        <f ca="1">OFFSET(fakturace!F596,fakturace!#REF!,0)</f>
        <v>#REF!</v>
      </c>
    </row>
    <row r="584" spans="1:3" x14ac:dyDescent="0.2">
      <c r="A584" s="46" t="e">
        <f ca="1">OFFSET(fakturace!B597,fakturace!#REF!,0)</f>
        <v>#REF!</v>
      </c>
      <c r="B584" s="47" t="e">
        <f ca="1">OFFSET(fakturace!C597,fakturace!#REF!,0)</f>
        <v>#REF!</v>
      </c>
      <c r="C584" s="47" t="e">
        <f ca="1">OFFSET(fakturace!F597,fakturace!#REF!,0)</f>
        <v>#REF!</v>
      </c>
    </row>
    <row r="585" spans="1:3" x14ac:dyDescent="0.2">
      <c r="A585" s="46" t="e">
        <f ca="1">OFFSET(fakturace!B598,fakturace!#REF!,0)</f>
        <v>#REF!</v>
      </c>
      <c r="B585" s="47" t="e">
        <f ca="1">OFFSET(fakturace!C598,fakturace!#REF!,0)</f>
        <v>#REF!</v>
      </c>
      <c r="C585" s="47" t="e">
        <f ca="1">OFFSET(fakturace!F598,fakturace!#REF!,0)</f>
        <v>#REF!</v>
      </c>
    </row>
    <row r="586" spans="1:3" x14ac:dyDescent="0.2">
      <c r="A586" s="46" t="e">
        <f ca="1">OFFSET(fakturace!B599,fakturace!#REF!,0)</f>
        <v>#REF!</v>
      </c>
      <c r="B586" s="47" t="e">
        <f ca="1">OFFSET(fakturace!C599,fakturace!#REF!,0)</f>
        <v>#REF!</v>
      </c>
      <c r="C586" s="47" t="e">
        <f ca="1">OFFSET(fakturace!F599,fakturace!#REF!,0)</f>
        <v>#REF!</v>
      </c>
    </row>
    <row r="587" spans="1:3" x14ac:dyDescent="0.2">
      <c r="A587" s="46" t="e">
        <f ca="1">OFFSET(fakturace!B600,fakturace!#REF!,0)</f>
        <v>#REF!</v>
      </c>
      <c r="B587" s="47" t="e">
        <f ca="1">OFFSET(fakturace!C600,fakturace!#REF!,0)</f>
        <v>#REF!</v>
      </c>
      <c r="C587" s="47" t="e">
        <f ca="1">OFFSET(fakturace!F600,fakturace!#REF!,0)</f>
        <v>#REF!</v>
      </c>
    </row>
    <row r="588" spans="1:3" x14ac:dyDescent="0.2">
      <c r="A588" s="46" t="e">
        <f ca="1">OFFSET(fakturace!B601,fakturace!#REF!,0)</f>
        <v>#REF!</v>
      </c>
      <c r="B588" s="47" t="e">
        <f ca="1">OFFSET(fakturace!C601,fakturace!#REF!,0)</f>
        <v>#REF!</v>
      </c>
      <c r="C588" s="47" t="e">
        <f ca="1">OFFSET(fakturace!F601,fakturace!#REF!,0)</f>
        <v>#REF!</v>
      </c>
    </row>
    <row r="589" spans="1:3" x14ac:dyDescent="0.2">
      <c r="A589" s="46" t="e">
        <f ca="1">OFFSET(fakturace!B602,fakturace!#REF!,0)</f>
        <v>#REF!</v>
      </c>
      <c r="B589" s="47" t="e">
        <f ca="1">OFFSET(fakturace!C602,fakturace!#REF!,0)</f>
        <v>#REF!</v>
      </c>
      <c r="C589" s="47" t="e">
        <f ca="1">OFFSET(fakturace!F602,fakturace!#REF!,0)</f>
        <v>#REF!</v>
      </c>
    </row>
    <row r="590" spans="1:3" x14ac:dyDescent="0.2">
      <c r="A590" s="46" t="e">
        <f ca="1">OFFSET(fakturace!B603,fakturace!#REF!,0)</f>
        <v>#REF!</v>
      </c>
      <c r="B590" s="47" t="e">
        <f ca="1">OFFSET(fakturace!C603,fakturace!#REF!,0)</f>
        <v>#REF!</v>
      </c>
      <c r="C590" s="47" t="e">
        <f ca="1">OFFSET(fakturace!F603,fakturace!#REF!,0)</f>
        <v>#REF!</v>
      </c>
    </row>
    <row r="591" spans="1:3" x14ac:dyDescent="0.2">
      <c r="A591" s="46" t="e">
        <f ca="1">OFFSET(fakturace!B604,fakturace!#REF!,0)</f>
        <v>#REF!</v>
      </c>
      <c r="B591" s="47" t="e">
        <f ca="1">OFFSET(fakturace!C604,fakturace!#REF!,0)</f>
        <v>#REF!</v>
      </c>
      <c r="C591" s="47" t="e">
        <f ca="1">OFFSET(fakturace!F604,fakturace!#REF!,0)</f>
        <v>#REF!</v>
      </c>
    </row>
    <row r="592" spans="1:3" x14ac:dyDescent="0.2">
      <c r="A592" s="46" t="e">
        <f ca="1">OFFSET(fakturace!B605,fakturace!#REF!,0)</f>
        <v>#REF!</v>
      </c>
      <c r="B592" s="47" t="e">
        <f ca="1">OFFSET(fakturace!C605,fakturace!#REF!,0)</f>
        <v>#REF!</v>
      </c>
      <c r="C592" s="47" t="e">
        <f ca="1">OFFSET(fakturace!F605,fakturace!#REF!,0)</f>
        <v>#REF!</v>
      </c>
    </row>
    <row r="593" spans="1:3" x14ac:dyDescent="0.2">
      <c r="A593" s="46" t="e">
        <f ca="1">OFFSET(fakturace!B606,fakturace!#REF!,0)</f>
        <v>#REF!</v>
      </c>
      <c r="B593" s="47" t="e">
        <f ca="1">OFFSET(fakturace!C606,fakturace!#REF!,0)</f>
        <v>#REF!</v>
      </c>
      <c r="C593" s="47" t="e">
        <f ca="1">OFFSET(fakturace!F606,fakturace!#REF!,0)</f>
        <v>#REF!</v>
      </c>
    </row>
    <row r="594" spans="1:3" x14ac:dyDescent="0.2">
      <c r="A594" s="46" t="e">
        <f ca="1">OFFSET(fakturace!B607,fakturace!#REF!,0)</f>
        <v>#REF!</v>
      </c>
      <c r="B594" s="47" t="e">
        <f ca="1">OFFSET(fakturace!C607,fakturace!#REF!,0)</f>
        <v>#REF!</v>
      </c>
      <c r="C594" s="47" t="e">
        <f ca="1">OFFSET(fakturace!F607,fakturace!#REF!,0)</f>
        <v>#REF!</v>
      </c>
    </row>
    <row r="595" spans="1:3" x14ac:dyDescent="0.2">
      <c r="A595" s="46" t="e">
        <f ca="1">OFFSET(fakturace!B608,fakturace!#REF!,0)</f>
        <v>#REF!</v>
      </c>
      <c r="B595" s="47" t="e">
        <f ca="1">OFFSET(fakturace!C608,fakturace!#REF!,0)</f>
        <v>#REF!</v>
      </c>
      <c r="C595" s="47" t="e">
        <f ca="1">OFFSET(fakturace!F608,fakturace!#REF!,0)</f>
        <v>#REF!</v>
      </c>
    </row>
    <row r="596" spans="1:3" x14ac:dyDescent="0.2">
      <c r="A596" s="46" t="e">
        <f ca="1">OFFSET(fakturace!B609,fakturace!#REF!,0)</f>
        <v>#REF!</v>
      </c>
      <c r="B596" s="47" t="e">
        <f ca="1">OFFSET(fakturace!C609,fakturace!#REF!,0)</f>
        <v>#REF!</v>
      </c>
      <c r="C596" s="47" t="e">
        <f ca="1">OFFSET(fakturace!F609,fakturace!#REF!,0)</f>
        <v>#REF!</v>
      </c>
    </row>
    <row r="597" spans="1:3" x14ac:dyDescent="0.2">
      <c r="A597" s="46" t="e">
        <f ca="1">OFFSET(fakturace!B610,fakturace!#REF!,0)</f>
        <v>#REF!</v>
      </c>
      <c r="B597" s="47" t="e">
        <f ca="1">OFFSET(fakturace!C610,fakturace!#REF!,0)</f>
        <v>#REF!</v>
      </c>
      <c r="C597" s="47" t="e">
        <f ca="1">OFFSET(fakturace!F610,fakturace!#REF!,0)</f>
        <v>#REF!</v>
      </c>
    </row>
    <row r="598" spans="1:3" x14ac:dyDescent="0.2">
      <c r="A598" s="46" t="e">
        <f ca="1">OFFSET(fakturace!B611,fakturace!#REF!,0)</f>
        <v>#REF!</v>
      </c>
      <c r="B598" s="47" t="e">
        <f ca="1">OFFSET(fakturace!C611,fakturace!#REF!,0)</f>
        <v>#REF!</v>
      </c>
      <c r="C598" s="47" t="e">
        <f ca="1">OFFSET(fakturace!F611,fakturace!#REF!,0)</f>
        <v>#REF!</v>
      </c>
    </row>
    <row r="599" spans="1:3" x14ac:dyDescent="0.2">
      <c r="A599" s="46" t="e">
        <f ca="1">OFFSET(fakturace!B612,fakturace!#REF!,0)</f>
        <v>#REF!</v>
      </c>
      <c r="B599" s="47" t="e">
        <f ca="1">OFFSET(fakturace!C612,fakturace!#REF!,0)</f>
        <v>#REF!</v>
      </c>
      <c r="C599" s="47" t="e">
        <f ca="1">OFFSET(fakturace!F612,fakturace!#REF!,0)</f>
        <v>#REF!</v>
      </c>
    </row>
    <row r="600" spans="1:3" x14ac:dyDescent="0.2">
      <c r="A600" s="46" t="e">
        <f ca="1">OFFSET(fakturace!B613,fakturace!#REF!,0)</f>
        <v>#REF!</v>
      </c>
      <c r="B600" s="47" t="e">
        <f ca="1">OFFSET(fakturace!C613,fakturace!#REF!,0)</f>
        <v>#REF!</v>
      </c>
      <c r="C600" s="47" t="e">
        <f ca="1">OFFSET(fakturace!F613,fakturace!#REF!,0)</f>
        <v>#REF!</v>
      </c>
    </row>
    <row r="601" spans="1:3" x14ac:dyDescent="0.2">
      <c r="A601" s="46" t="e">
        <f ca="1">OFFSET(fakturace!B614,fakturace!#REF!,0)</f>
        <v>#REF!</v>
      </c>
      <c r="B601" s="47" t="e">
        <f ca="1">OFFSET(fakturace!C614,fakturace!#REF!,0)</f>
        <v>#REF!</v>
      </c>
      <c r="C601" s="47" t="e">
        <f ca="1">OFFSET(fakturace!F614,fakturace!#REF!,0)</f>
        <v>#REF!</v>
      </c>
    </row>
    <row r="602" spans="1:3" x14ac:dyDescent="0.2">
      <c r="A602" s="46" t="e">
        <f ca="1">OFFSET(fakturace!B615,fakturace!#REF!,0)</f>
        <v>#REF!</v>
      </c>
      <c r="B602" s="47" t="e">
        <f ca="1">OFFSET(fakturace!C615,fakturace!#REF!,0)</f>
        <v>#REF!</v>
      </c>
      <c r="C602" s="47" t="e">
        <f ca="1">OFFSET(fakturace!F615,fakturace!#REF!,0)</f>
        <v>#REF!</v>
      </c>
    </row>
    <row r="603" spans="1:3" x14ac:dyDescent="0.2">
      <c r="A603" s="46" t="e">
        <f ca="1">OFFSET(fakturace!B616,fakturace!#REF!,0)</f>
        <v>#REF!</v>
      </c>
      <c r="B603" s="47" t="e">
        <f ca="1">OFFSET(fakturace!C616,fakturace!#REF!,0)</f>
        <v>#REF!</v>
      </c>
      <c r="C603" s="47" t="e">
        <f ca="1">OFFSET(fakturace!F616,fakturace!#REF!,0)</f>
        <v>#REF!</v>
      </c>
    </row>
    <row r="604" spans="1:3" x14ac:dyDescent="0.2">
      <c r="A604" s="46" t="e">
        <f ca="1">OFFSET(fakturace!B617,fakturace!#REF!,0)</f>
        <v>#REF!</v>
      </c>
      <c r="B604" s="47" t="e">
        <f ca="1">OFFSET(fakturace!C617,fakturace!#REF!,0)</f>
        <v>#REF!</v>
      </c>
      <c r="C604" s="47" t="e">
        <f ca="1">OFFSET(fakturace!F617,fakturace!#REF!,0)</f>
        <v>#REF!</v>
      </c>
    </row>
    <row r="605" spans="1:3" x14ac:dyDescent="0.2">
      <c r="A605" s="46" t="e">
        <f ca="1">OFFSET(fakturace!B618,fakturace!#REF!,0)</f>
        <v>#REF!</v>
      </c>
      <c r="B605" s="47" t="e">
        <f ca="1">OFFSET(fakturace!C618,fakturace!#REF!,0)</f>
        <v>#REF!</v>
      </c>
      <c r="C605" s="47" t="e">
        <f ca="1">OFFSET(fakturace!F618,fakturace!#REF!,0)</f>
        <v>#REF!</v>
      </c>
    </row>
    <row r="606" spans="1:3" x14ac:dyDescent="0.2">
      <c r="A606" s="46" t="e">
        <f ca="1">OFFSET(fakturace!B619,fakturace!#REF!,0)</f>
        <v>#REF!</v>
      </c>
      <c r="B606" s="47" t="e">
        <f ca="1">OFFSET(fakturace!C619,fakturace!#REF!,0)</f>
        <v>#REF!</v>
      </c>
      <c r="C606" s="47" t="e">
        <f ca="1">OFFSET(fakturace!F619,fakturace!#REF!,0)</f>
        <v>#REF!</v>
      </c>
    </row>
    <row r="607" spans="1:3" x14ac:dyDescent="0.2">
      <c r="A607" s="46" t="e">
        <f ca="1">OFFSET(fakturace!B620,fakturace!#REF!,0)</f>
        <v>#REF!</v>
      </c>
      <c r="B607" s="47" t="e">
        <f ca="1">OFFSET(fakturace!C620,fakturace!#REF!,0)</f>
        <v>#REF!</v>
      </c>
      <c r="C607" s="47" t="e">
        <f ca="1">OFFSET(fakturace!F620,fakturace!#REF!,0)</f>
        <v>#REF!</v>
      </c>
    </row>
    <row r="608" spans="1:3" x14ac:dyDescent="0.2">
      <c r="A608" s="46" t="e">
        <f ca="1">OFFSET(fakturace!B621,fakturace!#REF!,0)</f>
        <v>#REF!</v>
      </c>
      <c r="B608" s="47" t="e">
        <f ca="1">OFFSET(fakturace!C621,fakturace!#REF!,0)</f>
        <v>#REF!</v>
      </c>
      <c r="C608" s="47" t="e">
        <f ca="1">OFFSET(fakturace!F621,fakturace!#REF!,0)</f>
        <v>#REF!</v>
      </c>
    </row>
    <row r="609" spans="1:3" x14ac:dyDescent="0.2">
      <c r="A609" s="46" t="e">
        <f ca="1">OFFSET(fakturace!B622,fakturace!#REF!,0)</f>
        <v>#REF!</v>
      </c>
      <c r="B609" s="47" t="e">
        <f ca="1">OFFSET(fakturace!C622,fakturace!#REF!,0)</f>
        <v>#REF!</v>
      </c>
      <c r="C609" s="47" t="e">
        <f ca="1">OFFSET(fakturace!F622,fakturace!#REF!,0)</f>
        <v>#REF!</v>
      </c>
    </row>
    <row r="610" spans="1:3" x14ac:dyDescent="0.2">
      <c r="A610" s="46" t="e">
        <f ca="1">OFFSET(fakturace!B623,fakturace!#REF!,0)</f>
        <v>#REF!</v>
      </c>
      <c r="B610" s="47" t="e">
        <f ca="1">OFFSET(fakturace!C623,fakturace!#REF!,0)</f>
        <v>#REF!</v>
      </c>
      <c r="C610" s="47" t="e">
        <f ca="1">OFFSET(fakturace!F623,fakturace!#REF!,0)</f>
        <v>#REF!</v>
      </c>
    </row>
    <row r="611" spans="1:3" x14ac:dyDescent="0.2">
      <c r="A611" s="46" t="e">
        <f ca="1">OFFSET(fakturace!B624,fakturace!#REF!,0)</f>
        <v>#REF!</v>
      </c>
      <c r="B611" s="47" t="e">
        <f ca="1">OFFSET(fakturace!C624,fakturace!#REF!,0)</f>
        <v>#REF!</v>
      </c>
      <c r="C611" s="47" t="e">
        <f ca="1">OFFSET(fakturace!F624,fakturace!#REF!,0)</f>
        <v>#REF!</v>
      </c>
    </row>
    <row r="612" spans="1:3" x14ac:dyDescent="0.2">
      <c r="A612" s="46" t="e">
        <f ca="1">OFFSET(fakturace!B625,fakturace!#REF!,0)</f>
        <v>#REF!</v>
      </c>
      <c r="B612" s="47" t="e">
        <f ca="1">OFFSET(fakturace!C625,fakturace!#REF!,0)</f>
        <v>#REF!</v>
      </c>
      <c r="C612" s="47" t="e">
        <f ca="1">OFFSET(fakturace!F625,fakturace!#REF!,0)</f>
        <v>#REF!</v>
      </c>
    </row>
    <row r="613" spans="1:3" x14ac:dyDescent="0.2">
      <c r="A613" s="46" t="e">
        <f ca="1">OFFSET(fakturace!B626,fakturace!#REF!,0)</f>
        <v>#REF!</v>
      </c>
      <c r="B613" s="47" t="e">
        <f ca="1">OFFSET(fakturace!C626,fakturace!#REF!,0)</f>
        <v>#REF!</v>
      </c>
      <c r="C613" s="47" t="e">
        <f ca="1">OFFSET(fakturace!F626,fakturace!#REF!,0)</f>
        <v>#REF!</v>
      </c>
    </row>
    <row r="614" spans="1:3" x14ac:dyDescent="0.2">
      <c r="A614" s="46" t="e">
        <f ca="1">OFFSET(fakturace!B627,fakturace!#REF!,0)</f>
        <v>#REF!</v>
      </c>
      <c r="B614" s="47" t="e">
        <f ca="1">OFFSET(fakturace!C627,fakturace!#REF!,0)</f>
        <v>#REF!</v>
      </c>
      <c r="C614" s="47" t="e">
        <f ca="1">OFFSET(fakturace!F627,fakturace!#REF!,0)</f>
        <v>#REF!</v>
      </c>
    </row>
    <row r="615" spans="1:3" x14ac:dyDescent="0.2">
      <c r="A615" s="46" t="e">
        <f ca="1">OFFSET(fakturace!B628,fakturace!#REF!,0)</f>
        <v>#REF!</v>
      </c>
      <c r="B615" s="47" t="e">
        <f ca="1">OFFSET(fakturace!C628,fakturace!#REF!,0)</f>
        <v>#REF!</v>
      </c>
      <c r="C615" s="47" t="e">
        <f ca="1">OFFSET(fakturace!F628,fakturace!#REF!,0)</f>
        <v>#REF!</v>
      </c>
    </row>
    <row r="616" spans="1:3" x14ac:dyDescent="0.2">
      <c r="A616" s="46" t="e">
        <f ca="1">OFFSET(fakturace!B629,fakturace!#REF!,0)</f>
        <v>#REF!</v>
      </c>
      <c r="B616" s="47" t="e">
        <f ca="1">OFFSET(fakturace!C629,fakturace!#REF!,0)</f>
        <v>#REF!</v>
      </c>
      <c r="C616" s="47" t="e">
        <f ca="1">OFFSET(fakturace!F629,fakturace!#REF!,0)</f>
        <v>#REF!</v>
      </c>
    </row>
    <row r="617" spans="1:3" x14ac:dyDescent="0.2">
      <c r="A617" s="46" t="e">
        <f ca="1">OFFSET(fakturace!B630,fakturace!#REF!,0)</f>
        <v>#REF!</v>
      </c>
      <c r="B617" s="47" t="e">
        <f ca="1">OFFSET(fakturace!C630,fakturace!#REF!,0)</f>
        <v>#REF!</v>
      </c>
      <c r="C617" s="47" t="e">
        <f ca="1">OFFSET(fakturace!F630,fakturace!#REF!,0)</f>
        <v>#REF!</v>
      </c>
    </row>
    <row r="618" spans="1:3" x14ac:dyDescent="0.2">
      <c r="A618" s="46" t="e">
        <f ca="1">OFFSET(fakturace!B631,fakturace!#REF!,0)</f>
        <v>#REF!</v>
      </c>
      <c r="B618" s="47" t="e">
        <f ca="1">OFFSET(fakturace!C631,fakturace!#REF!,0)</f>
        <v>#REF!</v>
      </c>
      <c r="C618" s="47" t="e">
        <f ca="1">OFFSET(fakturace!F631,fakturace!#REF!,0)</f>
        <v>#REF!</v>
      </c>
    </row>
    <row r="619" spans="1:3" x14ac:dyDescent="0.2">
      <c r="A619" s="46" t="e">
        <f ca="1">OFFSET(fakturace!B632,fakturace!#REF!,0)</f>
        <v>#REF!</v>
      </c>
      <c r="B619" s="47" t="e">
        <f ca="1">OFFSET(fakturace!C632,fakturace!#REF!,0)</f>
        <v>#REF!</v>
      </c>
      <c r="C619" s="47" t="e">
        <f ca="1">OFFSET(fakturace!F632,fakturace!#REF!,0)</f>
        <v>#REF!</v>
      </c>
    </row>
    <row r="620" spans="1:3" x14ac:dyDescent="0.2">
      <c r="A620" s="46" t="e">
        <f ca="1">OFFSET(fakturace!B633,fakturace!#REF!,0)</f>
        <v>#REF!</v>
      </c>
      <c r="B620" s="47" t="e">
        <f ca="1">OFFSET(fakturace!C633,fakturace!#REF!,0)</f>
        <v>#REF!</v>
      </c>
      <c r="C620" s="47" t="e">
        <f ca="1">OFFSET(fakturace!F633,fakturace!#REF!,0)</f>
        <v>#REF!</v>
      </c>
    </row>
    <row r="621" spans="1:3" x14ac:dyDescent="0.2">
      <c r="A621" s="46" t="e">
        <f ca="1">OFFSET(fakturace!B634,fakturace!#REF!,0)</f>
        <v>#REF!</v>
      </c>
      <c r="B621" s="47" t="e">
        <f ca="1">OFFSET(fakturace!C634,fakturace!#REF!,0)</f>
        <v>#REF!</v>
      </c>
      <c r="C621" s="47" t="e">
        <f ca="1">OFFSET(fakturace!F634,fakturace!#REF!,0)</f>
        <v>#REF!</v>
      </c>
    </row>
    <row r="622" spans="1:3" x14ac:dyDescent="0.2">
      <c r="A622" s="46" t="e">
        <f ca="1">OFFSET(fakturace!B635,fakturace!#REF!,0)</f>
        <v>#REF!</v>
      </c>
      <c r="B622" s="47" t="e">
        <f ca="1">OFFSET(fakturace!C635,fakturace!#REF!,0)</f>
        <v>#REF!</v>
      </c>
      <c r="C622" s="47" t="e">
        <f ca="1">OFFSET(fakturace!F635,fakturace!#REF!,0)</f>
        <v>#REF!</v>
      </c>
    </row>
    <row r="623" spans="1:3" x14ac:dyDescent="0.2">
      <c r="A623" s="46" t="e">
        <f ca="1">OFFSET(fakturace!B636,fakturace!#REF!,0)</f>
        <v>#REF!</v>
      </c>
      <c r="B623" s="47" t="e">
        <f ca="1">OFFSET(fakturace!C636,fakturace!#REF!,0)</f>
        <v>#REF!</v>
      </c>
      <c r="C623" s="47" t="e">
        <f ca="1">OFFSET(fakturace!F636,fakturace!#REF!,0)</f>
        <v>#REF!</v>
      </c>
    </row>
    <row r="624" spans="1:3" x14ac:dyDescent="0.2">
      <c r="A624" s="46" t="e">
        <f ca="1">OFFSET(fakturace!B637,fakturace!#REF!,0)</f>
        <v>#REF!</v>
      </c>
      <c r="B624" s="47" t="e">
        <f ca="1">OFFSET(fakturace!C637,fakturace!#REF!,0)</f>
        <v>#REF!</v>
      </c>
      <c r="C624" s="47" t="e">
        <f ca="1">OFFSET(fakturace!F637,fakturace!#REF!,0)</f>
        <v>#REF!</v>
      </c>
    </row>
    <row r="625" spans="1:3" x14ac:dyDescent="0.2">
      <c r="A625" s="46" t="e">
        <f ca="1">OFFSET(fakturace!B638,fakturace!#REF!,0)</f>
        <v>#REF!</v>
      </c>
      <c r="B625" s="47" t="e">
        <f ca="1">OFFSET(fakturace!C638,fakturace!#REF!,0)</f>
        <v>#REF!</v>
      </c>
      <c r="C625" s="47" t="e">
        <f ca="1">OFFSET(fakturace!F638,fakturace!#REF!,0)</f>
        <v>#REF!</v>
      </c>
    </row>
    <row r="626" spans="1:3" x14ac:dyDescent="0.2">
      <c r="A626" s="46" t="e">
        <f ca="1">OFFSET(fakturace!B639,fakturace!#REF!,0)</f>
        <v>#REF!</v>
      </c>
      <c r="B626" s="47" t="e">
        <f ca="1">OFFSET(fakturace!C639,fakturace!#REF!,0)</f>
        <v>#REF!</v>
      </c>
      <c r="C626" s="47" t="e">
        <f ca="1">OFFSET(fakturace!F639,fakturace!#REF!,0)</f>
        <v>#REF!</v>
      </c>
    </row>
    <row r="627" spans="1:3" x14ac:dyDescent="0.2">
      <c r="A627" s="46" t="e">
        <f ca="1">OFFSET(fakturace!B640,fakturace!#REF!,0)</f>
        <v>#REF!</v>
      </c>
      <c r="B627" s="47" t="e">
        <f ca="1">OFFSET(fakturace!C640,fakturace!#REF!,0)</f>
        <v>#REF!</v>
      </c>
      <c r="C627" s="47" t="e">
        <f ca="1">OFFSET(fakturace!F640,fakturace!#REF!,0)</f>
        <v>#REF!</v>
      </c>
    </row>
    <row r="628" spans="1:3" x14ac:dyDescent="0.2">
      <c r="A628" s="46" t="e">
        <f ca="1">OFFSET(fakturace!B641,fakturace!#REF!,0)</f>
        <v>#REF!</v>
      </c>
      <c r="B628" s="47" t="e">
        <f ca="1">OFFSET(fakturace!C641,fakturace!#REF!,0)</f>
        <v>#REF!</v>
      </c>
      <c r="C628" s="47" t="e">
        <f ca="1">OFFSET(fakturace!F641,fakturace!#REF!,0)</f>
        <v>#REF!</v>
      </c>
    </row>
    <row r="629" spans="1:3" x14ac:dyDescent="0.2">
      <c r="A629" s="46" t="e">
        <f ca="1">OFFSET(fakturace!B642,fakturace!#REF!,0)</f>
        <v>#REF!</v>
      </c>
      <c r="B629" s="47" t="e">
        <f ca="1">OFFSET(fakturace!C642,fakturace!#REF!,0)</f>
        <v>#REF!</v>
      </c>
      <c r="C629" s="47" t="e">
        <f ca="1">OFFSET(fakturace!F642,fakturace!#REF!,0)</f>
        <v>#REF!</v>
      </c>
    </row>
    <row r="630" spans="1:3" x14ac:dyDescent="0.2">
      <c r="A630" s="46" t="e">
        <f ca="1">OFFSET(fakturace!B643,fakturace!#REF!,0)</f>
        <v>#REF!</v>
      </c>
      <c r="B630" s="47" t="e">
        <f ca="1">OFFSET(fakturace!C643,fakturace!#REF!,0)</f>
        <v>#REF!</v>
      </c>
      <c r="C630" s="47" t="e">
        <f ca="1">OFFSET(fakturace!F643,fakturace!#REF!,0)</f>
        <v>#REF!</v>
      </c>
    </row>
    <row r="631" spans="1:3" x14ac:dyDescent="0.2">
      <c r="A631" s="46" t="e">
        <f ca="1">OFFSET(fakturace!B644,fakturace!#REF!,0)</f>
        <v>#REF!</v>
      </c>
      <c r="B631" s="47" t="e">
        <f ca="1">OFFSET(fakturace!C644,fakturace!#REF!,0)</f>
        <v>#REF!</v>
      </c>
      <c r="C631" s="47" t="e">
        <f ca="1">OFFSET(fakturace!F644,fakturace!#REF!,0)</f>
        <v>#REF!</v>
      </c>
    </row>
    <row r="632" spans="1:3" x14ac:dyDescent="0.2">
      <c r="A632" s="46" t="e">
        <f ca="1">OFFSET(fakturace!B645,fakturace!#REF!,0)</f>
        <v>#REF!</v>
      </c>
      <c r="B632" s="47" t="e">
        <f ca="1">OFFSET(fakturace!C645,fakturace!#REF!,0)</f>
        <v>#REF!</v>
      </c>
      <c r="C632" s="47" t="e">
        <f ca="1">OFFSET(fakturace!F645,fakturace!#REF!,0)</f>
        <v>#REF!</v>
      </c>
    </row>
    <row r="633" spans="1:3" x14ac:dyDescent="0.2">
      <c r="A633" s="46" t="e">
        <f ca="1">OFFSET(fakturace!B646,fakturace!#REF!,0)</f>
        <v>#REF!</v>
      </c>
      <c r="B633" s="47" t="e">
        <f ca="1">OFFSET(fakturace!C646,fakturace!#REF!,0)</f>
        <v>#REF!</v>
      </c>
      <c r="C633" s="47" t="e">
        <f ca="1">OFFSET(fakturace!F646,fakturace!#REF!,0)</f>
        <v>#REF!</v>
      </c>
    </row>
    <row r="634" spans="1:3" x14ac:dyDescent="0.2">
      <c r="A634" s="46" t="e">
        <f ca="1">OFFSET(fakturace!B647,fakturace!#REF!,0)</f>
        <v>#REF!</v>
      </c>
      <c r="B634" s="47" t="e">
        <f ca="1">OFFSET(fakturace!C647,fakturace!#REF!,0)</f>
        <v>#REF!</v>
      </c>
      <c r="C634" s="47" t="e">
        <f ca="1">OFFSET(fakturace!F647,fakturace!#REF!,0)</f>
        <v>#REF!</v>
      </c>
    </row>
    <row r="635" spans="1:3" x14ac:dyDescent="0.2">
      <c r="A635" s="46" t="e">
        <f ca="1">OFFSET(fakturace!B648,fakturace!#REF!,0)</f>
        <v>#REF!</v>
      </c>
      <c r="B635" s="47" t="e">
        <f ca="1">OFFSET(fakturace!C648,fakturace!#REF!,0)</f>
        <v>#REF!</v>
      </c>
      <c r="C635" s="47" t="e">
        <f ca="1">OFFSET(fakturace!F648,fakturace!#REF!,0)</f>
        <v>#REF!</v>
      </c>
    </row>
    <row r="636" spans="1:3" x14ac:dyDescent="0.2">
      <c r="A636" s="46" t="e">
        <f ca="1">OFFSET(fakturace!B649,fakturace!#REF!,0)</f>
        <v>#REF!</v>
      </c>
      <c r="B636" s="47" t="e">
        <f ca="1">OFFSET(fakturace!C649,fakturace!#REF!,0)</f>
        <v>#REF!</v>
      </c>
      <c r="C636" s="47" t="e">
        <f ca="1">OFFSET(fakturace!F649,fakturace!#REF!,0)</f>
        <v>#REF!</v>
      </c>
    </row>
    <row r="637" spans="1:3" x14ac:dyDescent="0.2">
      <c r="A637" s="46" t="e">
        <f ca="1">OFFSET(fakturace!B650,fakturace!#REF!,0)</f>
        <v>#REF!</v>
      </c>
      <c r="B637" s="47" t="e">
        <f ca="1">OFFSET(fakturace!C650,fakturace!#REF!,0)</f>
        <v>#REF!</v>
      </c>
      <c r="C637" s="47" t="e">
        <f ca="1">OFFSET(fakturace!F650,fakturace!#REF!,0)</f>
        <v>#REF!</v>
      </c>
    </row>
    <row r="638" spans="1:3" x14ac:dyDescent="0.2">
      <c r="A638" s="46" t="e">
        <f ca="1">OFFSET(fakturace!B651,fakturace!#REF!,0)</f>
        <v>#REF!</v>
      </c>
      <c r="B638" s="47" t="e">
        <f ca="1">OFFSET(fakturace!C651,fakturace!#REF!,0)</f>
        <v>#REF!</v>
      </c>
      <c r="C638" s="47" t="e">
        <f ca="1">OFFSET(fakturace!F651,fakturace!#REF!,0)</f>
        <v>#REF!</v>
      </c>
    </row>
    <row r="639" spans="1:3" x14ac:dyDescent="0.2">
      <c r="A639" s="46" t="e">
        <f ca="1">OFFSET(fakturace!B652,fakturace!#REF!,0)</f>
        <v>#REF!</v>
      </c>
      <c r="B639" s="47" t="e">
        <f ca="1">OFFSET(fakturace!C652,fakturace!#REF!,0)</f>
        <v>#REF!</v>
      </c>
      <c r="C639" s="47" t="e">
        <f ca="1">OFFSET(fakturace!F652,fakturace!#REF!,0)</f>
        <v>#REF!</v>
      </c>
    </row>
    <row r="640" spans="1:3" x14ac:dyDescent="0.2">
      <c r="A640" s="46" t="e">
        <f ca="1">OFFSET(fakturace!B653,fakturace!#REF!,0)</f>
        <v>#REF!</v>
      </c>
      <c r="B640" s="47" t="e">
        <f ca="1">OFFSET(fakturace!C653,fakturace!#REF!,0)</f>
        <v>#REF!</v>
      </c>
      <c r="C640" s="47" t="e">
        <f ca="1">OFFSET(fakturace!F653,fakturace!#REF!,0)</f>
        <v>#REF!</v>
      </c>
    </row>
    <row r="641" spans="1:3" x14ac:dyDescent="0.2">
      <c r="A641" s="46" t="e">
        <f ca="1">OFFSET(fakturace!B654,fakturace!#REF!,0)</f>
        <v>#REF!</v>
      </c>
      <c r="B641" s="47" t="e">
        <f ca="1">OFFSET(fakturace!C654,fakturace!#REF!,0)</f>
        <v>#REF!</v>
      </c>
      <c r="C641" s="47" t="e">
        <f ca="1">OFFSET(fakturace!F654,fakturace!#REF!,0)</f>
        <v>#REF!</v>
      </c>
    </row>
    <row r="642" spans="1:3" x14ac:dyDescent="0.2">
      <c r="A642" s="46" t="e">
        <f ca="1">OFFSET(fakturace!B655,fakturace!#REF!,0)</f>
        <v>#REF!</v>
      </c>
      <c r="B642" s="47" t="e">
        <f ca="1">OFFSET(fakturace!C655,fakturace!#REF!,0)</f>
        <v>#REF!</v>
      </c>
      <c r="C642" s="47" t="e">
        <f ca="1">OFFSET(fakturace!F655,fakturace!#REF!,0)</f>
        <v>#REF!</v>
      </c>
    </row>
    <row r="643" spans="1:3" x14ac:dyDescent="0.2">
      <c r="A643" s="46" t="e">
        <f ca="1">OFFSET(fakturace!B656,fakturace!#REF!,0)</f>
        <v>#REF!</v>
      </c>
      <c r="B643" s="47" t="e">
        <f ca="1">OFFSET(fakturace!C656,fakturace!#REF!,0)</f>
        <v>#REF!</v>
      </c>
      <c r="C643" s="47" t="e">
        <f ca="1">OFFSET(fakturace!F656,fakturace!#REF!,0)</f>
        <v>#REF!</v>
      </c>
    </row>
    <row r="644" spans="1:3" x14ac:dyDescent="0.2">
      <c r="A644" s="46" t="e">
        <f ca="1">OFFSET(fakturace!B657,fakturace!#REF!,0)</f>
        <v>#REF!</v>
      </c>
      <c r="B644" s="47" t="e">
        <f ca="1">OFFSET(fakturace!C657,fakturace!#REF!,0)</f>
        <v>#REF!</v>
      </c>
      <c r="C644" s="47" t="e">
        <f ca="1">OFFSET(fakturace!F657,fakturace!#REF!,0)</f>
        <v>#REF!</v>
      </c>
    </row>
    <row r="645" spans="1:3" x14ac:dyDescent="0.2">
      <c r="A645" s="46" t="e">
        <f ca="1">OFFSET(fakturace!B658,fakturace!#REF!,0)</f>
        <v>#REF!</v>
      </c>
      <c r="B645" s="47" t="e">
        <f ca="1">OFFSET(fakturace!C658,fakturace!#REF!,0)</f>
        <v>#REF!</v>
      </c>
      <c r="C645" s="47" t="e">
        <f ca="1">OFFSET(fakturace!F658,fakturace!#REF!,0)</f>
        <v>#REF!</v>
      </c>
    </row>
    <row r="646" spans="1:3" x14ac:dyDescent="0.2">
      <c r="A646" s="46" t="e">
        <f ca="1">OFFSET(fakturace!B659,fakturace!#REF!,0)</f>
        <v>#REF!</v>
      </c>
      <c r="B646" s="47" t="e">
        <f ca="1">OFFSET(fakturace!C659,fakturace!#REF!,0)</f>
        <v>#REF!</v>
      </c>
      <c r="C646" s="47" t="e">
        <f ca="1">OFFSET(fakturace!F659,fakturace!#REF!,0)</f>
        <v>#REF!</v>
      </c>
    </row>
    <row r="647" spans="1:3" x14ac:dyDescent="0.2">
      <c r="A647" s="46" t="e">
        <f ca="1">OFFSET(fakturace!B660,fakturace!#REF!,0)</f>
        <v>#REF!</v>
      </c>
      <c r="B647" s="47" t="e">
        <f ca="1">OFFSET(fakturace!C660,fakturace!#REF!,0)</f>
        <v>#REF!</v>
      </c>
      <c r="C647" s="47" t="e">
        <f ca="1">OFFSET(fakturace!F660,fakturace!#REF!,0)</f>
        <v>#REF!</v>
      </c>
    </row>
    <row r="648" spans="1:3" x14ac:dyDescent="0.2">
      <c r="A648" s="46" t="e">
        <f ca="1">OFFSET(fakturace!B661,fakturace!#REF!,0)</f>
        <v>#REF!</v>
      </c>
      <c r="B648" s="47" t="e">
        <f ca="1">OFFSET(fakturace!C661,fakturace!#REF!,0)</f>
        <v>#REF!</v>
      </c>
      <c r="C648" s="47" t="e">
        <f ca="1">OFFSET(fakturace!F661,fakturace!#REF!,0)</f>
        <v>#REF!</v>
      </c>
    </row>
    <row r="649" spans="1:3" x14ac:dyDescent="0.2">
      <c r="A649" s="46" t="e">
        <f ca="1">OFFSET(fakturace!B662,fakturace!#REF!,0)</f>
        <v>#REF!</v>
      </c>
      <c r="B649" s="47" t="e">
        <f ca="1">OFFSET(fakturace!C662,fakturace!#REF!,0)</f>
        <v>#REF!</v>
      </c>
      <c r="C649" s="47" t="e">
        <f ca="1">OFFSET(fakturace!F662,fakturace!#REF!,0)</f>
        <v>#REF!</v>
      </c>
    </row>
    <row r="650" spans="1:3" x14ac:dyDescent="0.2">
      <c r="A650" s="46" t="e">
        <f ca="1">OFFSET(fakturace!B663,fakturace!#REF!,0)</f>
        <v>#REF!</v>
      </c>
      <c r="B650" s="47" t="e">
        <f ca="1">OFFSET(fakturace!C663,fakturace!#REF!,0)</f>
        <v>#REF!</v>
      </c>
      <c r="C650" s="47" t="e">
        <f ca="1">OFFSET(fakturace!F663,fakturace!#REF!,0)</f>
        <v>#REF!</v>
      </c>
    </row>
    <row r="651" spans="1:3" x14ac:dyDescent="0.2">
      <c r="A651" s="46" t="e">
        <f ca="1">OFFSET(fakturace!B664,fakturace!#REF!,0)</f>
        <v>#REF!</v>
      </c>
      <c r="B651" s="47" t="e">
        <f ca="1">OFFSET(fakturace!C664,fakturace!#REF!,0)</f>
        <v>#REF!</v>
      </c>
      <c r="C651" s="47" t="e">
        <f ca="1">OFFSET(fakturace!F664,fakturace!#REF!,0)</f>
        <v>#REF!</v>
      </c>
    </row>
    <row r="652" spans="1:3" x14ac:dyDescent="0.2">
      <c r="A652" s="46" t="e">
        <f ca="1">OFFSET(fakturace!B665,fakturace!#REF!,0)</f>
        <v>#REF!</v>
      </c>
      <c r="B652" s="47" t="e">
        <f ca="1">OFFSET(fakturace!C665,fakturace!#REF!,0)</f>
        <v>#REF!</v>
      </c>
      <c r="C652" s="47" t="e">
        <f ca="1">OFFSET(fakturace!F665,fakturace!#REF!,0)</f>
        <v>#REF!</v>
      </c>
    </row>
    <row r="653" spans="1:3" x14ac:dyDescent="0.2">
      <c r="A653" s="46" t="e">
        <f ca="1">OFFSET(fakturace!B666,fakturace!#REF!,0)</f>
        <v>#REF!</v>
      </c>
      <c r="B653" s="47" t="e">
        <f ca="1">OFFSET(fakturace!C666,fakturace!#REF!,0)</f>
        <v>#REF!</v>
      </c>
      <c r="C653" s="47" t="e">
        <f ca="1">OFFSET(fakturace!F666,fakturace!#REF!,0)</f>
        <v>#REF!</v>
      </c>
    </row>
    <row r="654" spans="1:3" x14ac:dyDescent="0.2">
      <c r="A654" s="46" t="e">
        <f ca="1">OFFSET(fakturace!B667,fakturace!#REF!,0)</f>
        <v>#REF!</v>
      </c>
      <c r="B654" s="47" t="e">
        <f ca="1">OFFSET(fakturace!C667,fakturace!#REF!,0)</f>
        <v>#REF!</v>
      </c>
      <c r="C654" s="47" t="e">
        <f ca="1">OFFSET(fakturace!F667,fakturace!#REF!,0)</f>
        <v>#REF!</v>
      </c>
    </row>
    <row r="655" spans="1:3" x14ac:dyDescent="0.2">
      <c r="A655" s="46" t="e">
        <f ca="1">OFFSET(fakturace!B668,fakturace!#REF!,0)</f>
        <v>#REF!</v>
      </c>
      <c r="B655" s="47" t="e">
        <f ca="1">OFFSET(fakturace!C668,fakturace!#REF!,0)</f>
        <v>#REF!</v>
      </c>
      <c r="C655" s="47" t="e">
        <f ca="1">OFFSET(fakturace!F668,fakturace!#REF!,0)</f>
        <v>#REF!</v>
      </c>
    </row>
    <row r="656" spans="1:3" x14ac:dyDescent="0.2">
      <c r="A656" s="46" t="e">
        <f ca="1">OFFSET(fakturace!B669,fakturace!#REF!,0)</f>
        <v>#REF!</v>
      </c>
      <c r="B656" s="47" t="e">
        <f ca="1">OFFSET(fakturace!C669,fakturace!#REF!,0)</f>
        <v>#REF!</v>
      </c>
      <c r="C656" s="47" t="e">
        <f ca="1">OFFSET(fakturace!F669,fakturace!#REF!,0)</f>
        <v>#REF!</v>
      </c>
    </row>
    <row r="657" spans="1:3" x14ac:dyDescent="0.2">
      <c r="A657" s="46" t="e">
        <f ca="1">OFFSET(fakturace!B670,fakturace!#REF!,0)</f>
        <v>#REF!</v>
      </c>
      <c r="B657" s="47" t="e">
        <f ca="1">OFFSET(fakturace!C670,fakturace!#REF!,0)</f>
        <v>#REF!</v>
      </c>
      <c r="C657" s="47" t="e">
        <f ca="1">OFFSET(fakturace!F670,fakturace!#REF!,0)</f>
        <v>#REF!</v>
      </c>
    </row>
    <row r="658" spans="1:3" x14ac:dyDescent="0.2">
      <c r="A658" s="46" t="e">
        <f ca="1">OFFSET(fakturace!B671,fakturace!#REF!,0)</f>
        <v>#REF!</v>
      </c>
      <c r="B658" s="47" t="e">
        <f ca="1">OFFSET(fakturace!C671,fakturace!#REF!,0)</f>
        <v>#REF!</v>
      </c>
      <c r="C658" s="47" t="e">
        <f ca="1">OFFSET(fakturace!F671,fakturace!#REF!,0)</f>
        <v>#REF!</v>
      </c>
    </row>
    <row r="659" spans="1:3" x14ac:dyDescent="0.2">
      <c r="A659" s="46" t="e">
        <f ca="1">OFFSET(fakturace!B672,fakturace!#REF!,0)</f>
        <v>#REF!</v>
      </c>
      <c r="B659" s="47" t="e">
        <f ca="1">OFFSET(fakturace!C672,fakturace!#REF!,0)</f>
        <v>#REF!</v>
      </c>
      <c r="C659" s="47" t="e">
        <f ca="1">OFFSET(fakturace!F672,fakturace!#REF!,0)</f>
        <v>#REF!</v>
      </c>
    </row>
    <row r="660" spans="1:3" x14ac:dyDescent="0.2">
      <c r="A660" s="46" t="e">
        <f ca="1">OFFSET(fakturace!B673,fakturace!#REF!,0)</f>
        <v>#REF!</v>
      </c>
      <c r="B660" s="47" t="e">
        <f ca="1">OFFSET(fakturace!C673,fakturace!#REF!,0)</f>
        <v>#REF!</v>
      </c>
      <c r="C660" s="47" t="e">
        <f ca="1">OFFSET(fakturace!F673,fakturace!#REF!,0)</f>
        <v>#REF!</v>
      </c>
    </row>
    <row r="661" spans="1:3" x14ac:dyDescent="0.2">
      <c r="A661" s="46" t="e">
        <f ca="1">OFFSET(fakturace!B674,fakturace!#REF!,0)</f>
        <v>#REF!</v>
      </c>
      <c r="B661" s="47" t="e">
        <f ca="1">OFFSET(fakturace!C674,fakturace!#REF!,0)</f>
        <v>#REF!</v>
      </c>
      <c r="C661" s="47" t="e">
        <f ca="1">OFFSET(fakturace!F674,fakturace!#REF!,0)</f>
        <v>#REF!</v>
      </c>
    </row>
    <row r="662" spans="1:3" x14ac:dyDescent="0.2">
      <c r="A662" s="46" t="e">
        <f ca="1">OFFSET(fakturace!B675,fakturace!#REF!,0)</f>
        <v>#REF!</v>
      </c>
      <c r="B662" s="47" t="e">
        <f ca="1">OFFSET(fakturace!C675,fakturace!#REF!,0)</f>
        <v>#REF!</v>
      </c>
      <c r="C662" s="47" t="e">
        <f ca="1">OFFSET(fakturace!F675,fakturace!#REF!,0)</f>
        <v>#REF!</v>
      </c>
    </row>
    <row r="663" spans="1:3" x14ac:dyDescent="0.2">
      <c r="A663" s="46" t="e">
        <f ca="1">OFFSET(fakturace!B676,fakturace!#REF!,0)</f>
        <v>#REF!</v>
      </c>
      <c r="B663" s="47" t="e">
        <f ca="1">OFFSET(fakturace!C676,fakturace!#REF!,0)</f>
        <v>#REF!</v>
      </c>
      <c r="C663" s="47" t="e">
        <f ca="1">OFFSET(fakturace!F676,fakturace!#REF!,0)</f>
        <v>#REF!</v>
      </c>
    </row>
    <row r="664" spans="1:3" x14ac:dyDescent="0.2">
      <c r="A664" s="46" t="e">
        <f ca="1">OFFSET(fakturace!B677,fakturace!#REF!,0)</f>
        <v>#REF!</v>
      </c>
      <c r="B664" s="47" t="e">
        <f ca="1">OFFSET(fakturace!C677,fakturace!#REF!,0)</f>
        <v>#REF!</v>
      </c>
      <c r="C664" s="47" t="e">
        <f ca="1">OFFSET(fakturace!F677,fakturace!#REF!,0)</f>
        <v>#REF!</v>
      </c>
    </row>
    <row r="665" spans="1:3" x14ac:dyDescent="0.2">
      <c r="A665" s="46" t="e">
        <f ca="1">OFFSET(fakturace!B678,fakturace!#REF!,0)</f>
        <v>#REF!</v>
      </c>
      <c r="B665" s="47" t="e">
        <f ca="1">OFFSET(fakturace!C678,fakturace!#REF!,0)</f>
        <v>#REF!</v>
      </c>
      <c r="C665" s="47" t="e">
        <f ca="1">OFFSET(fakturace!F678,fakturace!#REF!,0)</f>
        <v>#REF!</v>
      </c>
    </row>
    <row r="666" spans="1:3" x14ac:dyDescent="0.2">
      <c r="A666" s="46" t="e">
        <f ca="1">OFFSET(fakturace!B679,fakturace!#REF!,0)</f>
        <v>#REF!</v>
      </c>
      <c r="B666" s="47" t="e">
        <f ca="1">OFFSET(fakturace!C679,fakturace!#REF!,0)</f>
        <v>#REF!</v>
      </c>
      <c r="C666" s="47" t="e">
        <f ca="1">OFFSET(fakturace!F679,fakturace!#REF!,0)</f>
        <v>#REF!</v>
      </c>
    </row>
    <row r="667" spans="1:3" x14ac:dyDescent="0.2">
      <c r="A667" s="46" t="e">
        <f ca="1">OFFSET(fakturace!B680,fakturace!#REF!,0)</f>
        <v>#REF!</v>
      </c>
      <c r="B667" s="47" t="e">
        <f ca="1">OFFSET(fakturace!C680,fakturace!#REF!,0)</f>
        <v>#REF!</v>
      </c>
      <c r="C667" s="47" t="e">
        <f ca="1">OFFSET(fakturace!F680,fakturace!#REF!,0)</f>
        <v>#REF!</v>
      </c>
    </row>
    <row r="668" spans="1:3" x14ac:dyDescent="0.2">
      <c r="A668" s="46" t="e">
        <f ca="1">OFFSET(fakturace!B681,fakturace!#REF!,0)</f>
        <v>#REF!</v>
      </c>
      <c r="B668" s="47" t="e">
        <f ca="1">OFFSET(fakturace!C681,fakturace!#REF!,0)</f>
        <v>#REF!</v>
      </c>
      <c r="C668" s="47" t="e">
        <f ca="1">OFFSET(fakturace!F681,fakturace!#REF!,0)</f>
        <v>#REF!</v>
      </c>
    </row>
    <row r="669" spans="1:3" x14ac:dyDescent="0.2">
      <c r="A669" s="46" t="e">
        <f ca="1">OFFSET(fakturace!B682,fakturace!#REF!,0)</f>
        <v>#REF!</v>
      </c>
      <c r="B669" s="47" t="e">
        <f ca="1">OFFSET(fakturace!C682,fakturace!#REF!,0)</f>
        <v>#REF!</v>
      </c>
      <c r="C669" s="47" t="e">
        <f ca="1">OFFSET(fakturace!F682,fakturace!#REF!,0)</f>
        <v>#REF!</v>
      </c>
    </row>
    <row r="670" spans="1:3" x14ac:dyDescent="0.2">
      <c r="A670" s="46" t="e">
        <f ca="1">OFFSET(fakturace!B683,fakturace!#REF!,0)</f>
        <v>#REF!</v>
      </c>
      <c r="B670" s="47" t="e">
        <f ca="1">OFFSET(fakturace!C683,fakturace!#REF!,0)</f>
        <v>#REF!</v>
      </c>
      <c r="C670" s="47" t="e">
        <f ca="1">OFFSET(fakturace!F683,fakturace!#REF!,0)</f>
        <v>#REF!</v>
      </c>
    </row>
    <row r="671" spans="1:3" x14ac:dyDescent="0.2">
      <c r="A671" s="46" t="e">
        <f ca="1">OFFSET(fakturace!B684,fakturace!#REF!,0)</f>
        <v>#REF!</v>
      </c>
      <c r="B671" s="47" t="e">
        <f ca="1">OFFSET(fakturace!C684,fakturace!#REF!,0)</f>
        <v>#REF!</v>
      </c>
      <c r="C671" s="47" t="e">
        <f ca="1">OFFSET(fakturace!F684,fakturace!#REF!,0)</f>
        <v>#REF!</v>
      </c>
    </row>
    <row r="672" spans="1:3" x14ac:dyDescent="0.2">
      <c r="A672" s="46" t="e">
        <f ca="1">OFFSET(fakturace!B685,fakturace!#REF!,0)</f>
        <v>#REF!</v>
      </c>
      <c r="B672" s="47" t="e">
        <f ca="1">OFFSET(fakturace!C685,fakturace!#REF!,0)</f>
        <v>#REF!</v>
      </c>
      <c r="C672" s="47" t="e">
        <f ca="1">OFFSET(fakturace!F685,fakturace!#REF!,0)</f>
        <v>#REF!</v>
      </c>
    </row>
    <row r="673" spans="1:3" x14ac:dyDescent="0.2">
      <c r="A673" s="46" t="e">
        <f ca="1">OFFSET(fakturace!B686,fakturace!#REF!,0)</f>
        <v>#REF!</v>
      </c>
      <c r="B673" s="47" t="e">
        <f ca="1">OFFSET(fakturace!C686,fakturace!#REF!,0)</f>
        <v>#REF!</v>
      </c>
      <c r="C673" s="47" t="e">
        <f ca="1">OFFSET(fakturace!F686,fakturace!#REF!,0)</f>
        <v>#REF!</v>
      </c>
    </row>
    <row r="674" spans="1:3" x14ac:dyDescent="0.2">
      <c r="A674" s="46" t="e">
        <f ca="1">OFFSET(fakturace!B687,fakturace!#REF!,0)</f>
        <v>#REF!</v>
      </c>
      <c r="B674" s="47" t="e">
        <f ca="1">OFFSET(fakturace!C687,fakturace!#REF!,0)</f>
        <v>#REF!</v>
      </c>
      <c r="C674" s="47" t="e">
        <f ca="1">OFFSET(fakturace!F687,fakturace!#REF!,0)</f>
        <v>#REF!</v>
      </c>
    </row>
    <row r="675" spans="1:3" x14ac:dyDescent="0.2">
      <c r="A675" s="46" t="e">
        <f ca="1">OFFSET(fakturace!B688,fakturace!#REF!,0)</f>
        <v>#REF!</v>
      </c>
      <c r="B675" s="47" t="e">
        <f ca="1">OFFSET(fakturace!C688,fakturace!#REF!,0)</f>
        <v>#REF!</v>
      </c>
      <c r="C675" s="47" t="e">
        <f ca="1">OFFSET(fakturace!F688,fakturace!#REF!,0)</f>
        <v>#REF!</v>
      </c>
    </row>
    <row r="676" spans="1:3" x14ac:dyDescent="0.2">
      <c r="A676" s="46" t="e">
        <f ca="1">OFFSET(fakturace!B689,fakturace!#REF!,0)</f>
        <v>#REF!</v>
      </c>
      <c r="B676" s="47" t="e">
        <f ca="1">OFFSET(fakturace!C689,fakturace!#REF!,0)</f>
        <v>#REF!</v>
      </c>
      <c r="C676" s="47" t="e">
        <f ca="1">OFFSET(fakturace!F689,fakturace!#REF!,0)</f>
        <v>#REF!</v>
      </c>
    </row>
    <row r="677" spans="1:3" x14ac:dyDescent="0.2">
      <c r="A677" s="46" t="e">
        <f ca="1">OFFSET(fakturace!B690,fakturace!#REF!,0)</f>
        <v>#REF!</v>
      </c>
      <c r="B677" s="47" t="e">
        <f ca="1">OFFSET(fakturace!C690,fakturace!#REF!,0)</f>
        <v>#REF!</v>
      </c>
      <c r="C677" s="47" t="e">
        <f ca="1">OFFSET(fakturace!F690,fakturace!#REF!,0)</f>
        <v>#REF!</v>
      </c>
    </row>
    <row r="678" spans="1:3" x14ac:dyDescent="0.2">
      <c r="A678" s="46" t="e">
        <f ca="1">OFFSET(fakturace!B691,fakturace!#REF!,0)</f>
        <v>#REF!</v>
      </c>
      <c r="B678" s="47" t="e">
        <f ca="1">OFFSET(fakturace!C691,fakturace!#REF!,0)</f>
        <v>#REF!</v>
      </c>
      <c r="C678" s="47" t="e">
        <f ca="1">OFFSET(fakturace!F691,fakturace!#REF!,0)</f>
        <v>#REF!</v>
      </c>
    </row>
    <row r="679" spans="1:3" x14ac:dyDescent="0.2">
      <c r="A679" s="46" t="e">
        <f ca="1">OFFSET(fakturace!B692,fakturace!#REF!,0)</f>
        <v>#REF!</v>
      </c>
      <c r="B679" s="47" t="e">
        <f ca="1">OFFSET(fakturace!C692,fakturace!#REF!,0)</f>
        <v>#REF!</v>
      </c>
      <c r="C679" s="47" t="e">
        <f ca="1">OFFSET(fakturace!F692,fakturace!#REF!,0)</f>
        <v>#REF!</v>
      </c>
    </row>
    <row r="680" spans="1:3" x14ac:dyDescent="0.2">
      <c r="A680" s="46" t="e">
        <f ca="1">OFFSET(fakturace!B693,fakturace!#REF!,0)</f>
        <v>#REF!</v>
      </c>
      <c r="B680" s="47" t="e">
        <f ca="1">OFFSET(fakturace!C693,fakturace!#REF!,0)</f>
        <v>#REF!</v>
      </c>
      <c r="C680" s="47" t="e">
        <f ca="1">OFFSET(fakturace!F693,fakturace!#REF!,0)</f>
        <v>#REF!</v>
      </c>
    </row>
    <row r="681" spans="1:3" x14ac:dyDescent="0.2">
      <c r="A681" s="46" t="e">
        <f ca="1">OFFSET(fakturace!B694,fakturace!#REF!,0)</f>
        <v>#REF!</v>
      </c>
      <c r="B681" s="47" t="e">
        <f ca="1">OFFSET(fakturace!C694,fakturace!#REF!,0)</f>
        <v>#REF!</v>
      </c>
      <c r="C681" s="47" t="e">
        <f ca="1">OFFSET(fakturace!F694,fakturace!#REF!,0)</f>
        <v>#REF!</v>
      </c>
    </row>
    <row r="682" spans="1:3" x14ac:dyDescent="0.2">
      <c r="A682" s="46" t="e">
        <f ca="1">OFFSET(fakturace!B695,fakturace!#REF!,0)</f>
        <v>#REF!</v>
      </c>
      <c r="B682" s="47" t="e">
        <f ca="1">OFFSET(fakturace!C695,fakturace!#REF!,0)</f>
        <v>#REF!</v>
      </c>
      <c r="C682" s="47" t="e">
        <f ca="1">OFFSET(fakturace!F695,fakturace!#REF!,0)</f>
        <v>#REF!</v>
      </c>
    </row>
    <row r="683" spans="1:3" x14ac:dyDescent="0.2">
      <c r="A683" s="46" t="e">
        <f ca="1">OFFSET(fakturace!B696,fakturace!#REF!,0)</f>
        <v>#REF!</v>
      </c>
      <c r="B683" s="47" t="e">
        <f ca="1">OFFSET(fakturace!C696,fakturace!#REF!,0)</f>
        <v>#REF!</v>
      </c>
      <c r="C683" s="47" t="e">
        <f ca="1">OFFSET(fakturace!F696,fakturace!#REF!,0)</f>
        <v>#REF!</v>
      </c>
    </row>
    <row r="684" spans="1:3" x14ac:dyDescent="0.2">
      <c r="A684" s="46" t="e">
        <f ca="1">OFFSET(fakturace!B697,fakturace!#REF!,0)</f>
        <v>#REF!</v>
      </c>
      <c r="B684" s="47" t="e">
        <f ca="1">OFFSET(fakturace!C697,fakturace!#REF!,0)</f>
        <v>#REF!</v>
      </c>
      <c r="C684" s="47" t="e">
        <f ca="1">OFFSET(fakturace!F697,fakturace!#REF!,0)</f>
        <v>#REF!</v>
      </c>
    </row>
    <row r="685" spans="1:3" x14ac:dyDescent="0.2">
      <c r="A685" s="46" t="e">
        <f ca="1">OFFSET(fakturace!B698,fakturace!#REF!,0)</f>
        <v>#REF!</v>
      </c>
      <c r="B685" s="47" t="e">
        <f ca="1">OFFSET(fakturace!C698,fakturace!#REF!,0)</f>
        <v>#REF!</v>
      </c>
      <c r="C685" s="47" t="e">
        <f ca="1">OFFSET(fakturace!F698,fakturace!#REF!,0)</f>
        <v>#REF!</v>
      </c>
    </row>
    <row r="686" spans="1:3" x14ac:dyDescent="0.2">
      <c r="A686" s="46" t="e">
        <f ca="1">OFFSET(fakturace!B699,fakturace!#REF!,0)</f>
        <v>#REF!</v>
      </c>
      <c r="B686" s="47" t="e">
        <f ca="1">OFFSET(fakturace!C699,fakturace!#REF!,0)</f>
        <v>#REF!</v>
      </c>
      <c r="C686" s="47" t="e">
        <f ca="1">OFFSET(fakturace!F699,fakturace!#REF!,0)</f>
        <v>#REF!</v>
      </c>
    </row>
    <row r="687" spans="1:3" x14ac:dyDescent="0.2">
      <c r="A687" s="46" t="e">
        <f ca="1">OFFSET(fakturace!B700,fakturace!#REF!,0)</f>
        <v>#REF!</v>
      </c>
      <c r="B687" s="47" t="e">
        <f ca="1">OFFSET(fakturace!C700,fakturace!#REF!,0)</f>
        <v>#REF!</v>
      </c>
      <c r="C687" s="47" t="e">
        <f ca="1">OFFSET(fakturace!F700,fakturace!#REF!,0)</f>
        <v>#REF!</v>
      </c>
    </row>
    <row r="688" spans="1:3" x14ac:dyDescent="0.2">
      <c r="A688" s="46" t="e">
        <f ca="1">OFFSET(fakturace!B701,fakturace!#REF!,0)</f>
        <v>#REF!</v>
      </c>
      <c r="B688" s="47" t="e">
        <f ca="1">OFFSET(fakturace!C701,fakturace!#REF!,0)</f>
        <v>#REF!</v>
      </c>
      <c r="C688" s="47" t="e">
        <f ca="1">OFFSET(fakturace!F701,fakturace!#REF!,0)</f>
        <v>#REF!</v>
      </c>
    </row>
    <row r="689" spans="1:3" x14ac:dyDescent="0.2">
      <c r="A689" s="46" t="e">
        <f ca="1">OFFSET(fakturace!B702,fakturace!#REF!,0)</f>
        <v>#REF!</v>
      </c>
      <c r="B689" s="47" t="e">
        <f ca="1">OFFSET(fakturace!C702,fakturace!#REF!,0)</f>
        <v>#REF!</v>
      </c>
      <c r="C689" s="47" t="e">
        <f ca="1">OFFSET(fakturace!F702,fakturace!#REF!,0)</f>
        <v>#REF!</v>
      </c>
    </row>
    <row r="690" spans="1:3" x14ac:dyDescent="0.2">
      <c r="A690" s="46" t="e">
        <f ca="1">OFFSET(fakturace!B703,fakturace!#REF!,0)</f>
        <v>#REF!</v>
      </c>
      <c r="B690" s="47" t="e">
        <f ca="1">OFFSET(fakturace!C703,fakturace!#REF!,0)</f>
        <v>#REF!</v>
      </c>
      <c r="C690" s="47" t="e">
        <f ca="1">OFFSET(fakturace!F703,fakturace!#REF!,0)</f>
        <v>#REF!</v>
      </c>
    </row>
    <row r="691" spans="1:3" x14ac:dyDescent="0.2">
      <c r="A691" s="46" t="e">
        <f ca="1">OFFSET(fakturace!B704,fakturace!#REF!,0)</f>
        <v>#REF!</v>
      </c>
      <c r="B691" s="47" t="e">
        <f ca="1">OFFSET(fakturace!C704,fakturace!#REF!,0)</f>
        <v>#REF!</v>
      </c>
      <c r="C691" s="47" t="e">
        <f ca="1">OFFSET(fakturace!F704,fakturace!#REF!,0)</f>
        <v>#REF!</v>
      </c>
    </row>
    <row r="692" spans="1:3" x14ac:dyDescent="0.2">
      <c r="A692" s="46" t="e">
        <f ca="1">OFFSET(fakturace!B705,fakturace!#REF!,0)</f>
        <v>#REF!</v>
      </c>
      <c r="B692" s="47" t="e">
        <f ca="1">OFFSET(fakturace!C705,fakturace!#REF!,0)</f>
        <v>#REF!</v>
      </c>
      <c r="C692" s="47" t="e">
        <f ca="1">OFFSET(fakturace!F705,fakturace!#REF!,0)</f>
        <v>#REF!</v>
      </c>
    </row>
    <row r="693" spans="1:3" x14ac:dyDescent="0.2">
      <c r="A693" s="46" t="e">
        <f ca="1">OFFSET(fakturace!B706,fakturace!#REF!,0)</f>
        <v>#REF!</v>
      </c>
      <c r="B693" s="47" t="e">
        <f ca="1">OFFSET(fakturace!C706,fakturace!#REF!,0)</f>
        <v>#REF!</v>
      </c>
      <c r="C693" s="47" t="e">
        <f ca="1">OFFSET(fakturace!F706,fakturace!#REF!,0)</f>
        <v>#REF!</v>
      </c>
    </row>
    <row r="694" spans="1:3" x14ac:dyDescent="0.2">
      <c r="A694" s="46" t="e">
        <f ca="1">OFFSET(fakturace!B707,fakturace!#REF!,0)</f>
        <v>#REF!</v>
      </c>
      <c r="B694" s="47" t="e">
        <f ca="1">OFFSET(fakturace!C707,fakturace!#REF!,0)</f>
        <v>#REF!</v>
      </c>
      <c r="C694" s="47" t="e">
        <f ca="1">OFFSET(fakturace!F707,fakturace!#REF!,0)</f>
        <v>#REF!</v>
      </c>
    </row>
    <row r="695" spans="1:3" x14ac:dyDescent="0.2">
      <c r="A695" s="46" t="e">
        <f ca="1">OFFSET(fakturace!B708,fakturace!#REF!,0)</f>
        <v>#REF!</v>
      </c>
      <c r="B695" s="47" t="e">
        <f ca="1">OFFSET(fakturace!C708,fakturace!#REF!,0)</f>
        <v>#REF!</v>
      </c>
      <c r="C695" s="47" t="e">
        <f ca="1">OFFSET(fakturace!F708,fakturace!#REF!,0)</f>
        <v>#REF!</v>
      </c>
    </row>
    <row r="696" spans="1:3" x14ac:dyDescent="0.2">
      <c r="A696" s="46" t="e">
        <f ca="1">OFFSET(fakturace!B709,fakturace!#REF!,0)</f>
        <v>#REF!</v>
      </c>
      <c r="B696" s="47" t="e">
        <f ca="1">OFFSET(fakturace!C709,fakturace!#REF!,0)</f>
        <v>#REF!</v>
      </c>
      <c r="C696" s="47" t="e">
        <f ca="1">OFFSET(fakturace!F709,fakturace!#REF!,0)</f>
        <v>#REF!</v>
      </c>
    </row>
    <row r="697" spans="1:3" x14ac:dyDescent="0.2">
      <c r="A697" s="46" t="e">
        <f ca="1">OFFSET(fakturace!B710,fakturace!#REF!,0)</f>
        <v>#REF!</v>
      </c>
      <c r="B697" s="47" t="e">
        <f ca="1">OFFSET(fakturace!C710,fakturace!#REF!,0)</f>
        <v>#REF!</v>
      </c>
      <c r="C697" s="47" t="e">
        <f ca="1">OFFSET(fakturace!F710,fakturace!#REF!,0)</f>
        <v>#REF!</v>
      </c>
    </row>
    <row r="698" spans="1:3" x14ac:dyDescent="0.2">
      <c r="A698" s="46" t="e">
        <f ca="1">OFFSET(fakturace!B711,fakturace!#REF!,0)</f>
        <v>#REF!</v>
      </c>
      <c r="B698" s="47" t="e">
        <f ca="1">OFFSET(fakturace!C711,fakturace!#REF!,0)</f>
        <v>#REF!</v>
      </c>
      <c r="C698" s="47" t="e">
        <f ca="1">OFFSET(fakturace!F711,fakturace!#REF!,0)</f>
        <v>#REF!</v>
      </c>
    </row>
    <row r="699" spans="1:3" x14ac:dyDescent="0.2">
      <c r="A699" s="46" t="e">
        <f ca="1">OFFSET(fakturace!B712,fakturace!#REF!,0)</f>
        <v>#REF!</v>
      </c>
      <c r="B699" s="47" t="e">
        <f ca="1">OFFSET(fakturace!C712,fakturace!#REF!,0)</f>
        <v>#REF!</v>
      </c>
      <c r="C699" s="47" t="e">
        <f ca="1">OFFSET(fakturace!F712,fakturace!#REF!,0)</f>
        <v>#REF!</v>
      </c>
    </row>
    <row r="700" spans="1:3" x14ac:dyDescent="0.2">
      <c r="A700" s="46" t="e">
        <f ca="1">OFFSET(fakturace!B713,fakturace!#REF!,0)</f>
        <v>#REF!</v>
      </c>
      <c r="B700" s="47" t="e">
        <f ca="1">OFFSET(fakturace!C713,fakturace!#REF!,0)</f>
        <v>#REF!</v>
      </c>
      <c r="C700" s="47" t="e">
        <f ca="1">OFFSET(fakturace!F713,fakturace!#REF!,0)</f>
        <v>#REF!</v>
      </c>
    </row>
    <row r="701" spans="1:3" x14ac:dyDescent="0.2">
      <c r="A701" s="46" t="e">
        <f ca="1">OFFSET(fakturace!B714,fakturace!#REF!,0)</f>
        <v>#REF!</v>
      </c>
      <c r="B701" s="47" t="e">
        <f ca="1">OFFSET(fakturace!C714,fakturace!#REF!,0)</f>
        <v>#REF!</v>
      </c>
      <c r="C701" s="47" t="e">
        <f ca="1">OFFSET(fakturace!F714,fakturace!#REF!,0)</f>
        <v>#REF!</v>
      </c>
    </row>
    <row r="702" spans="1:3" x14ac:dyDescent="0.2">
      <c r="A702" s="46" t="e">
        <f ca="1">OFFSET(fakturace!B715,fakturace!#REF!,0)</f>
        <v>#REF!</v>
      </c>
      <c r="B702" s="47" t="e">
        <f ca="1">OFFSET(fakturace!C715,fakturace!#REF!,0)</f>
        <v>#REF!</v>
      </c>
      <c r="C702" s="47" t="e">
        <f ca="1">OFFSET(fakturace!F715,fakturace!#REF!,0)</f>
        <v>#REF!</v>
      </c>
    </row>
    <row r="703" spans="1:3" x14ac:dyDescent="0.2">
      <c r="A703" s="46" t="e">
        <f ca="1">OFFSET(fakturace!B716,fakturace!#REF!,0)</f>
        <v>#REF!</v>
      </c>
      <c r="B703" s="47" t="e">
        <f ca="1">OFFSET(fakturace!C716,fakturace!#REF!,0)</f>
        <v>#REF!</v>
      </c>
      <c r="C703" s="47" t="e">
        <f ca="1">OFFSET(fakturace!F716,fakturace!#REF!,0)</f>
        <v>#REF!</v>
      </c>
    </row>
    <row r="704" spans="1:3" x14ac:dyDescent="0.2">
      <c r="A704" s="46" t="e">
        <f ca="1">OFFSET(fakturace!B717,fakturace!#REF!,0)</f>
        <v>#REF!</v>
      </c>
      <c r="B704" s="47" t="e">
        <f ca="1">OFFSET(fakturace!C717,fakturace!#REF!,0)</f>
        <v>#REF!</v>
      </c>
      <c r="C704" s="47" t="e">
        <f ca="1">OFFSET(fakturace!F717,fakturace!#REF!,0)</f>
        <v>#REF!</v>
      </c>
    </row>
    <row r="705" spans="1:3" x14ac:dyDescent="0.2">
      <c r="A705" s="46" t="e">
        <f ca="1">OFFSET(fakturace!B718,fakturace!#REF!,0)</f>
        <v>#REF!</v>
      </c>
      <c r="B705" s="47" t="e">
        <f ca="1">OFFSET(fakturace!C718,fakturace!#REF!,0)</f>
        <v>#REF!</v>
      </c>
      <c r="C705" s="47" t="e">
        <f ca="1">OFFSET(fakturace!F718,fakturace!#REF!,0)</f>
        <v>#REF!</v>
      </c>
    </row>
    <row r="706" spans="1:3" x14ac:dyDescent="0.2">
      <c r="A706" s="46" t="e">
        <f ca="1">OFFSET(fakturace!B719,fakturace!#REF!,0)</f>
        <v>#REF!</v>
      </c>
      <c r="B706" s="47" t="e">
        <f ca="1">OFFSET(fakturace!C719,fakturace!#REF!,0)</f>
        <v>#REF!</v>
      </c>
      <c r="C706" s="47" t="e">
        <f ca="1">OFFSET(fakturace!F719,fakturace!#REF!,0)</f>
        <v>#REF!</v>
      </c>
    </row>
    <row r="707" spans="1:3" x14ac:dyDescent="0.2">
      <c r="A707" s="46" t="e">
        <f ca="1">OFFSET(fakturace!B720,fakturace!#REF!,0)</f>
        <v>#REF!</v>
      </c>
      <c r="B707" s="47" t="e">
        <f ca="1">OFFSET(fakturace!C720,fakturace!#REF!,0)</f>
        <v>#REF!</v>
      </c>
      <c r="C707" s="47" t="e">
        <f ca="1">OFFSET(fakturace!F720,fakturace!#REF!,0)</f>
        <v>#REF!</v>
      </c>
    </row>
    <row r="708" spans="1:3" x14ac:dyDescent="0.2">
      <c r="A708" s="46" t="e">
        <f ca="1">OFFSET(fakturace!B721,fakturace!#REF!,0)</f>
        <v>#REF!</v>
      </c>
      <c r="B708" s="47" t="e">
        <f ca="1">OFFSET(fakturace!C721,fakturace!#REF!,0)</f>
        <v>#REF!</v>
      </c>
      <c r="C708" s="47" t="e">
        <f ca="1">OFFSET(fakturace!F721,fakturace!#REF!,0)</f>
        <v>#REF!</v>
      </c>
    </row>
    <row r="709" spans="1:3" x14ac:dyDescent="0.2">
      <c r="A709" s="46" t="e">
        <f ca="1">OFFSET(fakturace!B722,fakturace!#REF!,0)</f>
        <v>#REF!</v>
      </c>
      <c r="B709" s="47" t="e">
        <f ca="1">OFFSET(fakturace!C722,fakturace!#REF!,0)</f>
        <v>#REF!</v>
      </c>
      <c r="C709" s="47" t="e">
        <f ca="1">OFFSET(fakturace!F722,fakturace!#REF!,0)</f>
        <v>#REF!</v>
      </c>
    </row>
    <row r="710" spans="1:3" x14ac:dyDescent="0.2">
      <c r="A710" s="46" t="e">
        <f ca="1">OFFSET(fakturace!B723,fakturace!#REF!,0)</f>
        <v>#REF!</v>
      </c>
      <c r="B710" s="47" t="e">
        <f ca="1">OFFSET(fakturace!C723,fakturace!#REF!,0)</f>
        <v>#REF!</v>
      </c>
      <c r="C710" s="47" t="e">
        <f ca="1">OFFSET(fakturace!F723,fakturace!#REF!,0)</f>
        <v>#REF!</v>
      </c>
    </row>
    <row r="711" spans="1:3" x14ac:dyDescent="0.2">
      <c r="A711" s="46" t="e">
        <f ca="1">OFFSET(fakturace!B724,fakturace!#REF!,0)</f>
        <v>#REF!</v>
      </c>
      <c r="B711" s="47" t="e">
        <f ca="1">OFFSET(fakturace!C724,fakturace!#REF!,0)</f>
        <v>#REF!</v>
      </c>
      <c r="C711" s="47" t="e">
        <f ca="1">OFFSET(fakturace!F724,fakturace!#REF!,0)</f>
        <v>#REF!</v>
      </c>
    </row>
    <row r="712" spans="1:3" x14ac:dyDescent="0.2">
      <c r="A712" s="46" t="e">
        <f ca="1">OFFSET(fakturace!B725,fakturace!#REF!,0)</f>
        <v>#REF!</v>
      </c>
      <c r="B712" s="47" t="e">
        <f ca="1">OFFSET(fakturace!C725,fakturace!#REF!,0)</f>
        <v>#REF!</v>
      </c>
      <c r="C712" s="47" t="e">
        <f ca="1">OFFSET(fakturace!F725,fakturace!#REF!,0)</f>
        <v>#REF!</v>
      </c>
    </row>
    <row r="713" spans="1:3" x14ac:dyDescent="0.2">
      <c r="A713" s="46" t="e">
        <f ca="1">OFFSET(fakturace!B726,fakturace!#REF!,0)</f>
        <v>#REF!</v>
      </c>
      <c r="B713" s="47" t="e">
        <f ca="1">OFFSET(fakturace!C726,fakturace!#REF!,0)</f>
        <v>#REF!</v>
      </c>
      <c r="C713" s="47" t="e">
        <f ca="1">OFFSET(fakturace!F726,fakturace!#REF!,0)</f>
        <v>#REF!</v>
      </c>
    </row>
    <row r="714" spans="1:3" x14ac:dyDescent="0.2">
      <c r="A714" s="46" t="e">
        <f ca="1">OFFSET(fakturace!B727,fakturace!#REF!,0)</f>
        <v>#REF!</v>
      </c>
      <c r="B714" s="47" t="e">
        <f ca="1">OFFSET(fakturace!C727,fakturace!#REF!,0)</f>
        <v>#REF!</v>
      </c>
      <c r="C714" s="47" t="e">
        <f ca="1">OFFSET(fakturace!F727,fakturace!#REF!,0)</f>
        <v>#REF!</v>
      </c>
    </row>
    <row r="715" spans="1:3" x14ac:dyDescent="0.2">
      <c r="A715" s="46" t="e">
        <f ca="1">OFFSET(fakturace!B728,fakturace!#REF!,0)</f>
        <v>#REF!</v>
      </c>
      <c r="B715" s="47" t="e">
        <f ca="1">OFFSET(fakturace!C728,fakturace!#REF!,0)</f>
        <v>#REF!</v>
      </c>
      <c r="C715" s="47" t="e">
        <f ca="1">OFFSET(fakturace!F728,fakturace!#REF!,0)</f>
        <v>#REF!</v>
      </c>
    </row>
    <row r="716" spans="1:3" x14ac:dyDescent="0.2">
      <c r="A716" s="46" t="e">
        <f ca="1">OFFSET(fakturace!B729,fakturace!#REF!,0)</f>
        <v>#REF!</v>
      </c>
      <c r="B716" s="47" t="e">
        <f ca="1">OFFSET(fakturace!C729,fakturace!#REF!,0)</f>
        <v>#REF!</v>
      </c>
      <c r="C716" s="47" t="e">
        <f ca="1">OFFSET(fakturace!F729,fakturace!#REF!,0)</f>
        <v>#REF!</v>
      </c>
    </row>
    <row r="717" spans="1:3" x14ac:dyDescent="0.2">
      <c r="A717" s="46" t="e">
        <f ca="1">OFFSET(fakturace!B730,fakturace!#REF!,0)</f>
        <v>#REF!</v>
      </c>
      <c r="B717" s="47" t="e">
        <f ca="1">OFFSET(fakturace!C730,fakturace!#REF!,0)</f>
        <v>#REF!</v>
      </c>
      <c r="C717" s="47" t="e">
        <f ca="1">OFFSET(fakturace!F730,fakturace!#REF!,0)</f>
        <v>#REF!</v>
      </c>
    </row>
    <row r="718" spans="1:3" x14ac:dyDescent="0.2">
      <c r="A718" s="46" t="e">
        <f ca="1">OFFSET(fakturace!B731,fakturace!#REF!,0)</f>
        <v>#REF!</v>
      </c>
      <c r="B718" s="47" t="e">
        <f ca="1">OFFSET(fakturace!C731,fakturace!#REF!,0)</f>
        <v>#REF!</v>
      </c>
      <c r="C718" s="47" t="e">
        <f ca="1">OFFSET(fakturace!F731,fakturace!#REF!,0)</f>
        <v>#REF!</v>
      </c>
    </row>
    <row r="719" spans="1:3" x14ac:dyDescent="0.2">
      <c r="A719" s="46" t="e">
        <f ca="1">OFFSET(fakturace!B732,fakturace!#REF!,0)</f>
        <v>#REF!</v>
      </c>
      <c r="B719" s="47" t="e">
        <f ca="1">OFFSET(fakturace!C732,fakturace!#REF!,0)</f>
        <v>#REF!</v>
      </c>
      <c r="C719" s="47" t="e">
        <f ca="1">OFFSET(fakturace!F732,fakturace!#REF!,0)</f>
        <v>#REF!</v>
      </c>
    </row>
    <row r="720" spans="1:3" x14ac:dyDescent="0.2">
      <c r="A720" s="46" t="e">
        <f ca="1">OFFSET(fakturace!B733,fakturace!#REF!,0)</f>
        <v>#REF!</v>
      </c>
      <c r="B720" s="47" t="e">
        <f ca="1">OFFSET(fakturace!C733,fakturace!#REF!,0)</f>
        <v>#REF!</v>
      </c>
      <c r="C720" s="47" t="e">
        <f ca="1">OFFSET(fakturace!F733,fakturace!#REF!,0)</f>
        <v>#REF!</v>
      </c>
    </row>
    <row r="721" spans="1:3" x14ac:dyDescent="0.2">
      <c r="A721" s="46" t="e">
        <f ca="1">OFFSET(fakturace!B734,fakturace!#REF!,0)</f>
        <v>#REF!</v>
      </c>
      <c r="B721" s="47" t="e">
        <f ca="1">OFFSET(fakturace!C734,fakturace!#REF!,0)</f>
        <v>#REF!</v>
      </c>
      <c r="C721" s="47" t="e">
        <f ca="1">OFFSET(fakturace!F734,fakturace!#REF!,0)</f>
        <v>#REF!</v>
      </c>
    </row>
    <row r="722" spans="1:3" x14ac:dyDescent="0.2">
      <c r="A722" s="46" t="e">
        <f ca="1">OFFSET(fakturace!B735,fakturace!#REF!,0)</f>
        <v>#REF!</v>
      </c>
      <c r="B722" s="47" t="e">
        <f ca="1">OFFSET(fakturace!C735,fakturace!#REF!,0)</f>
        <v>#REF!</v>
      </c>
      <c r="C722" s="47" t="e">
        <f ca="1">OFFSET(fakturace!F735,fakturace!#REF!,0)</f>
        <v>#REF!</v>
      </c>
    </row>
    <row r="723" spans="1:3" x14ac:dyDescent="0.2">
      <c r="A723" s="46" t="e">
        <f ca="1">OFFSET(fakturace!B736,fakturace!#REF!,0)</f>
        <v>#REF!</v>
      </c>
      <c r="B723" s="47" t="e">
        <f ca="1">OFFSET(fakturace!C736,fakturace!#REF!,0)</f>
        <v>#REF!</v>
      </c>
      <c r="C723" s="47" t="e">
        <f ca="1">OFFSET(fakturace!F736,fakturace!#REF!,0)</f>
        <v>#REF!</v>
      </c>
    </row>
    <row r="724" spans="1:3" x14ac:dyDescent="0.2">
      <c r="A724" s="46" t="e">
        <f ca="1">OFFSET(fakturace!B737,fakturace!#REF!,0)</f>
        <v>#REF!</v>
      </c>
      <c r="B724" s="47" t="e">
        <f ca="1">OFFSET(fakturace!C737,fakturace!#REF!,0)</f>
        <v>#REF!</v>
      </c>
      <c r="C724" s="47" t="e">
        <f ca="1">OFFSET(fakturace!F737,fakturace!#REF!,0)</f>
        <v>#REF!</v>
      </c>
    </row>
    <row r="725" spans="1:3" x14ac:dyDescent="0.2">
      <c r="A725" s="46" t="e">
        <f ca="1">OFFSET(fakturace!B738,fakturace!#REF!,0)</f>
        <v>#REF!</v>
      </c>
      <c r="B725" s="47" t="e">
        <f ca="1">OFFSET(fakturace!C738,fakturace!#REF!,0)</f>
        <v>#REF!</v>
      </c>
      <c r="C725" s="47" t="e">
        <f ca="1">OFFSET(fakturace!F738,fakturace!#REF!,0)</f>
        <v>#REF!</v>
      </c>
    </row>
    <row r="726" spans="1:3" x14ac:dyDescent="0.2">
      <c r="A726" s="46" t="e">
        <f ca="1">OFFSET(fakturace!B739,fakturace!#REF!,0)</f>
        <v>#REF!</v>
      </c>
      <c r="B726" s="47" t="e">
        <f ca="1">OFFSET(fakturace!C739,fakturace!#REF!,0)</f>
        <v>#REF!</v>
      </c>
      <c r="C726" s="47" t="e">
        <f ca="1">OFFSET(fakturace!F739,fakturace!#REF!,0)</f>
        <v>#REF!</v>
      </c>
    </row>
    <row r="727" spans="1:3" x14ac:dyDescent="0.2">
      <c r="A727" s="46" t="e">
        <f ca="1">OFFSET(fakturace!B740,fakturace!#REF!,0)</f>
        <v>#REF!</v>
      </c>
      <c r="B727" s="47" t="e">
        <f ca="1">OFFSET(fakturace!C740,fakturace!#REF!,0)</f>
        <v>#REF!</v>
      </c>
      <c r="C727" s="47" t="e">
        <f ca="1">OFFSET(fakturace!F740,fakturace!#REF!,0)</f>
        <v>#REF!</v>
      </c>
    </row>
    <row r="728" spans="1:3" x14ac:dyDescent="0.2">
      <c r="A728" s="46" t="e">
        <f ca="1">OFFSET(fakturace!B741,fakturace!#REF!,0)</f>
        <v>#REF!</v>
      </c>
      <c r="B728" s="47" t="e">
        <f ca="1">OFFSET(fakturace!C741,fakturace!#REF!,0)</f>
        <v>#REF!</v>
      </c>
      <c r="C728" s="47" t="e">
        <f ca="1">OFFSET(fakturace!F741,fakturace!#REF!,0)</f>
        <v>#REF!</v>
      </c>
    </row>
    <row r="729" spans="1:3" x14ac:dyDescent="0.2">
      <c r="A729" s="46" t="e">
        <f ca="1">OFFSET(fakturace!B742,fakturace!#REF!,0)</f>
        <v>#REF!</v>
      </c>
      <c r="B729" s="47" t="e">
        <f ca="1">OFFSET(fakturace!C742,fakturace!#REF!,0)</f>
        <v>#REF!</v>
      </c>
      <c r="C729" s="47" t="e">
        <f ca="1">OFFSET(fakturace!F742,fakturace!#REF!,0)</f>
        <v>#REF!</v>
      </c>
    </row>
    <row r="730" spans="1:3" x14ac:dyDescent="0.2">
      <c r="A730" s="46" t="e">
        <f ca="1">OFFSET(fakturace!B743,fakturace!#REF!,0)</f>
        <v>#REF!</v>
      </c>
      <c r="B730" s="47" t="e">
        <f ca="1">OFFSET(fakturace!C743,fakturace!#REF!,0)</f>
        <v>#REF!</v>
      </c>
      <c r="C730" s="47" t="e">
        <f ca="1">OFFSET(fakturace!F743,fakturace!#REF!,0)</f>
        <v>#REF!</v>
      </c>
    </row>
    <row r="731" spans="1:3" x14ac:dyDescent="0.2">
      <c r="A731" s="46" t="e">
        <f ca="1">OFFSET(fakturace!B744,fakturace!#REF!,0)</f>
        <v>#REF!</v>
      </c>
      <c r="B731" s="47" t="e">
        <f ca="1">OFFSET(fakturace!C744,fakturace!#REF!,0)</f>
        <v>#REF!</v>
      </c>
      <c r="C731" s="47" t="e">
        <f ca="1">OFFSET(fakturace!F744,fakturace!#REF!,0)</f>
        <v>#REF!</v>
      </c>
    </row>
    <row r="732" spans="1:3" x14ac:dyDescent="0.2">
      <c r="A732" s="46" t="e">
        <f ca="1">OFFSET(fakturace!B745,fakturace!#REF!,0)</f>
        <v>#REF!</v>
      </c>
      <c r="B732" s="47" t="e">
        <f ca="1">OFFSET(fakturace!C745,fakturace!#REF!,0)</f>
        <v>#REF!</v>
      </c>
      <c r="C732" s="47" t="e">
        <f ca="1">OFFSET(fakturace!F745,fakturace!#REF!,0)</f>
        <v>#REF!</v>
      </c>
    </row>
    <row r="733" spans="1:3" x14ac:dyDescent="0.2">
      <c r="A733" s="46" t="e">
        <f ca="1">OFFSET(fakturace!B746,fakturace!#REF!,0)</f>
        <v>#REF!</v>
      </c>
      <c r="B733" s="47" t="e">
        <f ca="1">OFFSET(fakturace!C746,fakturace!#REF!,0)</f>
        <v>#REF!</v>
      </c>
      <c r="C733" s="47" t="e">
        <f ca="1">OFFSET(fakturace!F746,fakturace!#REF!,0)</f>
        <v>#REF!</v>
      </c>
    </row>
    <row r="734" spans="1:3" x14ac:dyDescent="0.2">
      <c r="A734" s="46" t="e">
        <f ca="1">OFFSET(fakturace!B747,fakturace!#REF!,0)</f>
        <v>#REF!</v>
      </c>
      <c r="B734" s="47" t="e">
        <f ca="1">OFFSET(fakturace!C747,fakturace!#REF!,0)</f>
        <v>#REF!</v>
      </c>
      <c r="C734" s="47" t="e">
        <f ca="1">OFFSET(fakturace!F747,fakturace!#REF!,0)</f>
        <v>#REF!</v>
      </c>
    </row>
    <row r="735" spans="1:3" x14ac:dyDescent="0.2">
      <c r="A735" s="46" t="e">
        <f ca="1">OFFSET(fakturace!B748,fakturace!#REF!,0)</f>
        <v>#REF!</v>
      </c>
      <c r="B735" s="47" t="e">
        <f ca="1">OFFSET(fakturace!C748,fakturace!#REF!,0)</f>
        <v>#REF!</v>
      </c>
      <c r="C735" s="47" t="e">
        <f ca="1">OFFSET(fakturace!F748,fakturace!#REF!,0)</f>
        <v>#REF!</v>
      </c>
    </row>
    <row r="736" spans="1:3" x14ac:dyDescent="0.2">
      <c r="A736" s="46" t="e">
        <f ca="1">OFFSET(fakturace!B749,fakturace!#REF!,0)</f>
        <v>#REF!</v>
      </c>
      <c r="B736" s="47" t="e">
        <f ca="1">OFFSET(fakturace!C749,fakturace!#REF!,0)</f>
        <v>#REF!</v>
      </c>
      <c r="C736" s="47" t="e">
        <f ca="1">OFFSET(fakturace!F749,fakturace!#REF!,0)</f>
        <v>#REF!</v>
      </c>
    </row>
    <row r="737" spans="1:3" x14ac:dyDescent="0.2">
      <c r="A737" s="46" t="e">
        <f ca="1">OFFSET(fakturace!B750,fakturace!#REF!,0)</f>
        <v>#REF!</v>
      </c>
      <c r="B737" s="47" t="e">
        <f ca="1">OFFSET(fakturace!C750,fakturace!#REF!,0)</f>
        <v>#REF!</v>
      </c>
      <c r="C737" s="47" t="e">
        <f ca="1">OFFSET(fakturace!F750,fakturace!#REF!,0)</f>
        <v>#REF!</v>
      </c>
    </row>
    <row r="738" spans="1:3" x14ac:dyDescent="0.2">
      <c r="A738" s="46" t="e">
        <f ca="1">OFFSET(fakturace!B751,fakturace!#REF!,0)</f>
        <v>#REF!</v>
      </c>
      <c r="B738" s="47" t="e">
        <f ca="1">OFFSET(fakturace!C751,fakturace!#REF!,0)</f>
        <v>#REF!</v>
      </c>
      <c r="C738" s="47" t="e">
        <f ca="1">OFFSET(fakturace!F751,fakturace!#REF!,0)</f>
        <v>#REF!</v>
      </c>
    </row>
    <row r="739" spans="1:3" x14ac:dyDescent="0.2">
      <c r="A739" s="46" t="e">
        <f ca="1">OFFSET(fakturace!B752,fakturace!#REF!,0)</f>
        <v>#REF!</v>
      </c>
      <c r="B739" s="47" t="e">
        <f ca="1">OFFSET(fakturace!C752,fakturace!#REF!,0)</f>
        <v>#REF!</v>
      </c>
      <c r="C739" s="47" t="e">
        <f ca="1">OFFSET(fakturace!F752,fakturace!#REF!,0)</f>
        <v>#REF!</v>
      </c>
    </row>
    <row r="740" spans="1:3" x14ac:dyDescent="0.2">
      <c r="A740" s="46" t="e">
        <f ca="1">OFFSET(fakturace!B753,fakturace!#REF!,0)</f>
        <v>#REF!</v>
      </c>
      <c r="B740" s="47" t="e">
        <f ca="1">OFFSET(fakturace!C753,fakturace!#REF!,0)</f>
        <v>#REF!</v>
      </c>
      <c r="C740" s="47" t="e">
        <f ca="1">OFFSET(fakturace!F753,fakturace!#REF!,0)</f>
        <v>#REF!</v>
      </c>
    </row>
    <row r="741" spans="1:3" x14ac:dyDescent="0.2">
      <c r="A741" s="46" t="e">
        <f ca="1">OFFSET(fakturace!B754,fakturace!#REF!,0)</f>
        <v>#REF!</v>
      </c>
      <c r="B741" s="47" t="e">
        <f ca="1">OFFSET(fakturace!C754,fakturace!#REF!,0)</f>
        <v>#REF!</v>
      </c>
      <c r="C741" s="47" t="e">
        <f ca="1">OFFSET(fakturace!F754,fakturace!#REF!,0)</f>
        <v>#REF!</v>
      </c>
    </row>
    <row r="742" spans="1:3" x14ac:dyDescent="0.2">
      <c r="A742" s="46" t="e">
        <f ca="1">OFFSET(fakturace!B755,fakturace!#REF!,0)</f>
        <v>#REF!</v>
      </c>
      <c r="B742" s="47" t="e">
        <f ca="1">OFFSET(fakturace!C755,fakturace!#REF!,0)</f>
        <v>#REF!</v>
      </c>
      <c r="C742" s="47" t="e">
        <f ca="1">OFFSET(fakturace!F755,fakturace!#REF!,0)</f>
        <v>#REF!</v>
      </c>
    </row>
    <row r="743" spans="1:3" x14ac:dyDescent="0.2">
      <c r="A743" s="46" t="e">
        <f ca="1">OFFSET(fakturace!B756,fakturace!#REF!,0)</f>
        <v>#REF!</v>
      </c>
      <c r="B743" s="47" t="e">
        <f ca="1">OFFSET(fakturace!C756,fakturace!#REF!,0)</f>
        <v>#REF!</v>
      </c>
      <c r="C743" s="47" t="e">
        <f ca="1">OFFSET(fakturace!F756,fakturace!#REF!,0)</f>
        <v>#REF!</v>
      </c>
    </row>
    <row r="744" spans="1:3" x14ac:dyDescent="0.2">
      <c r="A744" s="46" t="e">
        <f ca="1">OFFSET(fakturace!B757,fakturace!#REF!,0)</f>
        <v>#REF!</v>
      </c>
      <c r="B744" s="47" t="e">
        <f ca="1">OFFSET(fakturace!C757,fakturace!#REF!,0)</f>
        <v>#REF!</v>
      </c>
      <c r="C744" s="47" t="e">
        <f ca="1">OFFSET(fakturace!F757,fakturace!#REF!,0)</f>
        <v>#REF!</v>
      </c>
    </row>
    <row r="745" spans="1:3" x14ac:dyDescent="0.2">
      <c r="A745" s="46" t="e">
        <f ca="1">OFFSET(fakturace!B758,fakturace!#REF!,0)</f>
        <v>#REF!</v>
      </c>
      <c r="B745" s="47" t="e">
        <f ca="1">OFFSET(fakturace!C758,fakturace!#REF!,0)</f>
        <v>#REF!</v>
      </c>
      <c r="C745" s="47" t="e">
        <f ca="1">OFFSET(fakturace!F758,fakturace!#REF!,0)</f>
        <v>#REF!</v>
      </c>
    </row>
    <row r="746" spans="1:3" x14ac:dyDescent="0.2">
      <c r="A746" s="46" t="e">
        <f ca="1">OFFSET(fakturace!B759,fakturace!#REF!,0)</f>
        <v>#REF!</v>
      </c>
      <c r="B746" s="47" t="e">
        <f ca="1">OFFSET(fakturace!C759,fakturace!#REF!,0)</f>
        <v>#REF!</v>
      </c>
      <c r="C746" s="47" t="e">
        <f ca="1">OFFSET(fakturace!F759,fakturace!#REF!,0)</f>
        <v>#REF!</v>
      </c>
    </row>
  </sheetData>
  <mergeCells count="2">
    <mergeCell ref="A1:C1"/>
    <mergeCell ref="E2:G2"/>
  </mergeCells>
  <phoneticPr fontId="18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F76"/>
  <sheetViews>
    <sheetView topLeftCell="A3" workbookViewId="0">
      <selection activeCell="C76" sqref="A76:C76"/>
    </sheetView>
  </sheetViews>
  <sheetFormatPr defaultRowHeight="12.75" x14ac:dyDescent="0.2"/>
  <cols>
    <col min="1" max="1" width="15.42578125" bestFit="1" customWidth="1"/>
    <col min="2" max="2" width="12.5703125" bestFit="1" customWidth="1"/>
    <col min="3" max="3" width="18.85546875" bestFit="1" customWidth="1"/>
    <col min="4" max="4" width="8.42578125" bestFit="1" customWidth="1"/>
  </cols>
  <sheetData>
    <row r="1" spans="1:6" x14ac:dyDescent="0.2">
      <c r="A1" s="85"/>
      <c r="B1" s="85"/>
      <c r="C1" s="85"/>
      <c r="D1" s="85"/>
    </row>
    <row r="2" spans="1:6" x14ac:dyDescent="0.2">
      <c r="A2" s="49" t="s">
        <v>45</v>
      </c>
      <c r="B2" s="49"/>
      <c r="C2" s="49"/>
      <c r="D2" s="50" t="s">
        <v>54</v>
      </c>
      <c r="F2" s="58" t="str">
        <f ca="1">" ("&amp;TEXT($A$4,"DD.MM.RRRR HH:MM")&amp;") - ("&amp;TEXT($A$75,"DD.MM.RRRR HH:MM")&amp;")"</f>
        <v xml:space="preserve"> (01.10.2013 02:00) - (04.10.2013 01:00)</v>
      </c>
    </row>
    <row r="3" spans="1:6" x14ac:dyDescent="0.2">
      <c r="A3" s="48" t="s">
        <v>0</v>
      </c>
      <c r="B3" s="48" t="s">
        <v>51</v>
      </c>
      <c r="C3" s="48" t="s">
        <v>53</v>
      </c>
      <c r="D3" s="49">
        <v>2</v>
      </c>
    </row>
    <row r="4" spans="1:6" x14ac:dyDescent="0.2">
      <c r="A4" s="46">
        <f ca="1">OFFSET(fakturace!B16,'DATA-GRAF-72H'!$D$3,0)</f>
        <v>41548.083333333336</v>
      </c>
      <c r="B4" s="43">
        <f ca="1">OFFSET(fakturace!C16,'DATA-GRAF-72H'!$D$3,0)</f>
        <v>0</v>
      </c>
      <c r="C4" s="43">
        <f ca="1">OFFSET(fakturace!F16,'DATA-GRAF-72H'!$D$3,0)</f>
        <v>95.115000000000009</v>
      </c>
      <c r="D4" s="1"/>
    </row>
    <row r="5" spans="1:6" x14ac:dyDescent="0.2">
      <c r="A5" s="46">
        <f ca="1">OFFSET(fakturace!B17,'DATA-GRAF-72H'!$D$3,0)</f>
        <v>41548.125</v>
      </c>
      <c r="B5" s="43">
        <f ca="1">OFFSET(fakturace!C17,'DATA-GRAF-72H'!$D$3,0)</f>
        <v>0</v>
      </c>
      <c r="C5" s="43">
        <f ca="1">OFFSET(fakturace!F17,'DATA-GRAF-72H'!$D$3,0)</f>
        <v>61.769999999999982</v>
      </c>
      <c r="D5" s="1"/>
    </row>
    <row r="6" spans="1:6" x14ac:dyDescent="0.2">
      <c r="A6" s="46">
        <f ca="1">OFFSET(fakturace!B18,'DATA-GRAF-72H'!$D$3,0)</f>
        <v>41548.166666666664</v>
      </c>
      <c r="B6" s="43">
        <f ca="1">OFFSET(fakturace!C18,'DATA-GRAF-72H'!$D$3,0)</f>
        <v>0</v>
      </c>
      <c r="C6" s="43">
        <f ca="1">OFFSET(fakturace!F18,'DATA-GRAF-72H'!$D$3,0)</f>
        <v>51.509999999999877</v>
      </c>
      <c r="D6" s="1"/>
    </row>
    <row r="7" spans="1:6" x14ac:dyDescent="0.2">
      <c r="A7" s="46">
        <f ca="1">OFFSET(fakturace!B19,'DATA-GRAF-72H'!$D$3,0)</f>
        <v>41548.208333333336</v>
      </c>
      <c r="B7" s="43">
        <f ca="1">OFFSET(fakturace!C19,'DATA-GRAF-72H'!$D$3,0)</f>
        <v>0</v>
      </c>
      <c r="C7" s="43">
        <f ca="1">OFFSET(fakturace!F19,'DATA-GRAF-72H'!$D$3,0)</f>
        <v>231.82949999999994</v>
      </c>
      <c r="D7" s="1"/>
    </row>
    <row r="8" spans="1:6" x14ac:dyDescent="0.2">
      <c r="A8" s="46">
        <f ca="1">OFFSET(fakturace!B20,'DATA-GRAF-72H'!$D$3,0)</f>
        <v>41548.25</v>
      </c>
      <c r="B8" s="43">
        <f ca="1">OFFSET(fakturace!C20,'DATA-GRAF-72H'!$D$3,0)</f>
        <v>0</v>
      </c>
      <c r="C8" s="43">
        <f ca="1">OFFSET(fakturace!F20,'DATA-GRAF-72H'!$D$3,0)</f>
        <v>719.17949999999996</v>
      </c>
      <c r="D8" s="1"/>
    </row>
    <row r="9" spans="1:6" x14ac:dyDescent="0.2">
      <c r="A9" s="46">
        <f ca="1">OFFSET(fakturace!B21,'DATA-GRAF-72H'!$D$3,0)</f>
        <v>41548.291666666664</v>
      </c>
      <c r="B9" s="43">
        <f ca="1">OFFSET(fakturace!C21,'DATA-GRAF-72H'!$D$3,0)</f>
        <v>0</v>
      </c>
      <c r="C9" s="43">
        <f ca="1">OFFSET(fakturace!F21,'DATA-GRAF-72H'!$D$3,0)</f>
        <v>1067.25</v>
      </c>
      <c r="D9" s="1"/>
    </row>
    <row r="10" spans="1:6" x14ac:dyDescent="0.2">
      <c r="A10" s="46">
        <f ca="1">OFFSET(fakturace!B22,'DATA-GRAF-72H'!$D$3,0)</f>
        <v>41548.333333333336</v>
      </c>
      <c r="B10" s="43">
        <f ca="1">OFFSET(fakturace!C22,'DATA-GRAF-72H'!$D$3,0)</f>
        <v>0</v>
      </c>
      <c r="C10" s="43">
        <f ca="1">OFFSET(fakturace!F22,'DATA-GRAF-72H'!$D$3,0)</f>
        <v>1069.8149999999998</v>
      </c>
      <c r="D10" s="1"/>
    </row>
    <row r="11" spans="1:6" x14ac:dyDescent="0.2">
      <c r="A11" s="46">
        <f ca="1">OFFSET(fakturace!B23,'DATA-GRAF-72H'!$D$3,0)</f>
        <v>41548.375</v>
      </c>
      <c r="B11" s="43">
        <f ca="1">OFFSET(fakturace!C23,'DATA-GRAF-72H'!$D$3,0)</f>
        <v>0</v>
      </c>
      <c r="C11" s="43">
        <f ca="1">OFFSET(fakturace!F23,'DATA-GRAF-72H'!$D$3,0)</f>
        <v>1000.56</v>
      </c>
      <c r="D11" s="1"/>
    </row>
    <row r="12" spans="1:6" x14ac:dyDescent="0.2">
      <c r="A12" s="46">
        <f ca="1">OFFSET(fakturace!B24,'DATA-GRAF-72H'!$D$3,0)</f>
        <v>41548.416666666664</v>
      </c>
      <c r="B12" s="43">
        <f ca="1">OFFSET(fakturace!C24,'DATA-GRAF-72H'!$D$3,0)</f>
        <v>0</v>
      </c>
      <c r="C12" s="43">
        <f ca="1">OFFSET(fakturace!F24,'DATA-GRAF-72H'!$D$3,0)</f>
        <v>779.9699999999998</v>
      </c>
      <c r="D12" s="1"/>
    </row>
    <row r="13" spans="1:6" x14ac:dyDescent="0.2">
      <c r="A13" s="46">
        <f ca="1">OFFSET(fakturace!B25,'DATA-GRAF-72H'!$D$3,0)</f>
        <v>41548.458333333336</v>
      </c>
      <c r="B13" s="43">
        <f ca="1">OFFSET(fakturace!C25,'DATA-GRAF-72H'!$D$3,0)</f>
        <v>0</v>
      </c>
      <c r="C13" s="43">
        <f ca="1">OFFSET(fakturace!F25,'DATA-GRAF-72H'!$D$3,0)</f>
        <v>641.45999999999981</v>
      </c>
      <c r="D13" s="1"/>
    </row>
    <row r="14" spans="1:6" x14ac:dyDescent="0.2">
      <c r="A14" s="46">
        <f ca="1">OFFSET(fakturace!B26,'DATA-GRAF-72H'!$D$3,0)</f>
        <v>41548.5</v>
      </c>
      <c r="B14" s="43">
        <f ca="1">OFFSET(fakturace!C26,'DATA-GRAF-72H'!$D$3,0)</f>
        <v>0</v>
      </c>
      <c r="C14" s="43">
        <f ca="1">OFFSET(fakturace!F26,'DATA-GRAF-72H'!$D$3,0)</f>
        <v>490.38149999999996</v>
      </c>
      <c r="D14" s="1"/>
    </row>
    <row r="15" spans="1:6" x14ac:dyDescent="0.2">
      <c r="A15" s="46">
        <f ca="1">OFFSET(fakturace!B27,'DATA-GRAF-72H'!$D$3,0)</f>
        <v>41548.541666666664</v>
      </c>
      <c r="B15" s="43">
        <f ca="1">OFFSET(fakturace!C27,'DATA-GRAF-72H'!$D$3,0)</f>
        <v>0</v>
      </c>
      <c r="C15" s="43">
        <f ca="1">OFFSET(fakturace!F27,'DATA-GRAF-72H'!$D$3,0)</f>
        <v>461.90999999999985</v>
      </c>
      <c r="D15" s="1"/>
    </row>
    <row r="16" spans="1:6" x14ac:dyDescent="0.2">
      <c r="A16" s="46">
        <f ca="1">OFFSET(fakturace!B28,'DATA-GRAF-72H'!$D$3,0)</f>
        <v>41548.583333333336</v>
      </c>
      <c r="B16" s="43">
        <f ca="1">OFFSET(fakturace!C28,'DATA-GRAF-72H'!$D$3,0)</f>
        <v>0</v>
      </c>
      <c r="C16" s="43">
        <f ca="1">OFFSET(fakturace!F28,'DATA-GRAF-72H'!$D$3,0)</f>
        <v>399.0675</v>
      </c>
      <c r="D16" s="1"/>
    </row>
    <row r="17" spans="1:4" x14ac:dyDescent="0.2">
      <c r="A17" s="46">
        <f ca="1">OFFSET(fakturace!B29,'DATA-GRAF-72H'!$D$3,0)</f>
        <v>41548.625</v>
      </c>
      <c r="B17" s="43">
        <f ca="1">OFFSET(fakturace!C29,'DATA-GRAF-72H'!$D$3,0)</f>
        <v>0</v>
      </c>
      <c r="C17" s="43">
        <f ca="1">OFFSET(fakturace!F29,'DATA-GRAF-72H'!$D$3,0)</f>
        <v>467.03999999999996</v>
      </c>
      <c r="D17" s="1"/>
    </row>
    <row r="18" spans="1:4" x14ac:dyDescent="0.2">
      <c r="A18" s="46">
        <f ca="1">OFFSET(fakturace!B30,'DATA-GRAF-72H'!$D$3,0)</f>
        <v>41548.666666666664</v>
      </c>
      <c r="B18" s="43">
        <f ca="1">OFFSET(fakturace!C30,'DATA-GRAF-72H'!$D$3,0)</f>
        <v>0</v>
      </c>
      <c r="C18" s="43">
        <f ca="1">OFFSET(fakturace!F30,'DATA-GRAF-72H'!$D$3,0)</f>
        <v>554.25</v>
      </c>
      <c r="D18" s="1"/>
    </row>
    <row r="19" spans="1:4" x14ac:dyDescent="0.2">
      <c r="A19" s="46">
        <f ca="1">OFFSET(fakturace!B31,'DATA-GRAF-72H'!$D$3,0)</f>
        <v>41548.708333333336</v>
      </c>
      <c r="B19" s="43">
        <f ca="1">OFFSET(fakturace!C31,'DATA-GRAF-72H'!$D$3,0)</f>
        <v>0</v>
      </c>
      <c r="C19" s="43">
        <f ca="1">OFFSET(fakturace!F31,'DATA-GRAF-72H'!$D$3,0)</f>
        <v>732.77399999999989</v>
      </c>
      <c r="D19" s="1"/>
    </row>
    <row r="20" spans="1:4" x14ac:dyDescent="0.2">
      <c r="A20" s="46">
        <f ca="1">OFFSET(fakturace!B32,'DATA-GRAF-72H'!$D$3,0)</f>
        <v>41548.75</v>
      </c>
      <c r="B20" s="43">
        <f ca="1">OFFSET(fakturace!C32,'DATA-GRAF-72H'!$D$3,0)</f>
        <v>0</v>
      </c>
      <c r="C20" s="43">
        <f ca="1">OFFSET(fakturace!F32,'DATA-GRAF-72H'!$D$3,0)</f>
        <v>1067.25</v>
      </c>
      <c r="D20" s="1"/>
    </row>
    <row r="21" spans="1:4" x14ac:dyDescent="0.2">
      <c r="A21" s="46">
        <f ca="1">OFFSET(fakturace!B33,'DATA-GRAF-72H'!$D$3,0)</f>
        <v>41548.791666666664</v>
      </c>
      <c r="B21" s="43">
        <f ca="1">OFFSET(fakturace!C33,'DATA-GRAF-72H'!$D$3,0)</f>
        <v>0</v>
      </c>
      <c r="C21" s="43">
        <f ca="1">OFFSET(fakturace!F33,'DATA-GRAF-72H'!$D$3,0)</f>
        <v>1221.1499999999999</v>
      </c>
      <c r="D21" s="1"/>
    </row>
    <row r="22" spans="1:4" x14ac:dyDescent="0.2">
      <c r="A22" s="46">
        <f ca="1">OFFSET(fakturace!B34,'DATA-GRAF-72H'!$D$3,0)</f>
        <v>41548.833333333336</v>
      </c>
      <c r="B22" s="43">
        <f ca="1">OFFSET(fakturace!C34,'DATA-GRAF-72H'!$D$3,0)</f>
        <v>0</v>
      </c>
      <c r="C22" s="43">
        <f ca="1">OFFSET(fakturace!F34,'DATA-GRAF-72H'!$D$3,0)</f>
        <v>1078.2795000000001</v>
      </c>
      <c r="D22" s="1"/>
    </row>
    <row r="23" spans="1:4" x14ac:dyDescent="0.2">
      <c r="A23" s="46">
        <f ca="1">OFFSET(fakturace!B35,'DATA-GRAF-72H'!$D$3,0)</f>
        <v>41548.875</v>
      </c>
      <c r="B23" s="43">
        <f ca="1">OFFSET(fakturace!C35,'DATA-GRAF-72H'!$D$3,0)</f>
        <v>0</v>
      </c>
      <c r="C23" s="43">
        <f ca="1">OFFSET(fakturace!F35,'DATA-GRAF-72H'!$D$3,0)</f>
        <v>692.76</v>
      </c>
      <c r="D23" s="1"/>
    </row>
    <row r="24" spans="1:4" x14ac:dyDescent="0.2">
      <c r="A24" s="46">
        <f ca="1">OFFSET(fakturace!B36,'DATA-GRAF-72H'!$D$3,0)</f>
        <v>41548.916666666664</v>
      </c>
      <c r="B24" s="43">
        <f ca="1">OFFSET(fakturace!C36,'DATA-GRAF-72H'!$D$3,0)</f>
        <v>0</v>
      </c>
      <c r="C24" s="43">
        <f ca="1">OFFSET(fakturace!F36,'DATA-GRAF-72H'!$D$3,0)</f>
        <v>487.55999999999995</v>
      </c>
      <c r="D24" s="1"/>
    </row>
    <row r="25" spans="1:4" x14ac:dyDescent="0.2">
      <c r="A25" s="46">
        <f ca="1">OFFSET(fakturace!B37,'DATA-GRAF-72H'!$D$3,0)</f>
        <v>41548.958333333336</v>
      </c>
      <c r="B25" s="43">
        <f ca="1">OFFSET(fakturace!C37,'DATA-GRAF-72H'!$D$3,0)</f>
        <v>0</v>
      </c>
      <c r="C25" s="43">
        <f ca="1">OFFSET(fakturace!F37,'DATA-GRAF-72H'!$D$3,0)</f>
        <v>295.44149999999991</v>
      </c>
      <c r="D25" s="1"/>
    </row>
    <row r="26" spans="1:4" x14ac:dyDescent="0.2">
      <c r="A26" s="46">
        <f ca="1">OFFSET(fakturace!B38,'DATA-GRAF-72H'!$D$3,0)</f>
        <v>41549</v>
      </c>
      <c r="B26" s="43">
        <f ca="1">OFFSET(fakturace!C38,'DATA-GRAF-72H'!$D$3,0)</f>
        <v>0</v>
      </c>
      <c r="C26" s="43">
        <f ca="1">OFFSET(fakturace!F38,'DATA-GRAF-72H'!$D$3,0)</f>
        <v>305.90490000000011</v>
      </c>
      <c r="D26" s="1"/>
    </row>
    <row r="27" spans="1:4" x14ac:dyDescent="0.2">
      <c r="A27" s="46">
        <f ca="1">OFFSET(fakturace!B39,'DATA-GRAF-72H'!$D$3,0)</f>
        <v>41549.041666666664</v>
      </c>
      <c r="B27" s="43">
        <f ca="1">OFFSET(fakturace!C39,'DATA-GRAF-72H'!$D$3,0)</f>
        <v>0</v>
      </c>
      <c r="C27" s="43">
        <f ca="1">OFFSET(fakturace!F39,'DATA-GRAF-72H'!$D$3,0)</f>
        <v>251.36625000000004</v>
      </c>
      <c r="D27" s="1"/>
    </row>
    <row r="28" spans="1:4" x14ac:dyDescent="0.2">
      <c r="A28" s="46">
        <f ca="1">OFFSET(fakturace!B40,'DATA-GRAF-72H'!$D$3,0)</f>
        <v>41549.083333333336</v>
      </c>
      <c r="B28" s="43">
        <f ca="1">OFFSET(fakturace!C40,'DATA-GRAF-72H'!$D$3,0)</f>
        <v>0</v>
      </c>
      <c r="C28" s="43">
        <f ca="1">OFFSET(fakturace!F40,'DATA-GRAF-72H'!$D$3,0)</f>
        <v>162.26085</v>
      </c>
      <c r="D28" s="1"/>
    </row>
    <row r="29" spans="1:4" x14ac:dyDescent="0.2">
      <c r="A29" s="46">
        <f ca="1">OFFSET(fakturace!B41,'DATA-GRAF-72H'!$D$3,0)</f>
        <v>41549.125</v>
      </c>
      <c r="B29" s="43">
        <f ca="1">OFFSET(fakturace!C41,'DATA-GRAF-72H'!$D$3,0)</f>
        <v>0</v>
      </c>
      <c r="C29" s="43">
        <f ca="1">OFFSET(fakturace!F41,'DATA-GRAF-72H'!$D$3,0)</f>
        <v>116.94000000000005</v>
      </c>
      <c r="D29" s="1"/>
    </row>
    <row r="30" spans="1:4" x14ac:dyDescent="0.2">
      <c r="A30" s="46">
        <f ca="1">OFFSET(fakturace!B42,'DATA-GRAF-72H'!$D$3,0)</f>
        <v>41549.166666666664</v>
      </c>
      <c r="B30" s="43">
        <f ca="1">OFFSET(fakturace!C42,'DATA-GRAF-72H'!$D$3,0)</f>
        <v>0</v>
      </c>
      <c r="C30" s="43">
        <f ca="1">OFFSET(fakturace!F42,'DATA-GRAF-72H'!$D$3,0)</f>
        <v>133.83929999999998</v>
      </c>
      <c r="D30" s="1"/>
    </row>
    <row r="31" spans="1:4" x14ac:dyDescent="0.2">
      <c r="A31" s="46">
        <f ca="1">OFFSET(fakturace!B43,'DATA-GRAF-72H'!$D$3,0)</f>
        <v>41549.208333333336</v>
      </c>
      <c r="B31" s="43">
        <f ca="1">OFFSET(fakturace!C43,'DATA-GRAF-72H'!$D$3,0)</f>
        <v>0</v>
      </c>
      <c r="C31" s="43">
        <f ca="1">OFFSET(fakturace!F43,'DATA-GRAF-72H'!$D$3,0)</f>
        <v>262.88850000000014</v>
      </c>
      <c r="D31" s="1"/>
    </row>
    <row r="32" spans="1:4" x14ac:dyDescent="0.2">
      <c r="A32" s="46">
        <f ca="1">OFFSET(fakturace!B44,'DATA-GRAF-72H'!$D$3,0)</f>
        <v>41549.25</v>
      </c>
      <c r="B32" s="43">
        <f ca="1">OFFSET(fakturace!C44,'DATA-GRAF-72H'!$D$3,0)</f>
        <v>0</v>
      </c>
      <c r="C32" s="43">
        <f ca="1">OFFSET(fakturace!F44,'DATA-GRAF-72H'!$D$3,0)</f>
        <v>663.86280000000011</v>
      </c>
      <c r="D32" s="1"/>
    </row>
    <row r="33" spans="1:4" x14ac:dyDescent="0.2">
      <c r="A33" s="46">
        <f ca="1">OFFSET(fakturace!B45,'DATA-GRAF-72H'!$D$3,0)</f>
        <v>41549.291666666664</v>
      </c>
      <c r="B33" s="43">
        <f ca="1">OFFSET(fakturace!C45,'DATA-GRAF-72H'!$D$3,0)</f>
        <v>0</v>
      </c>
      <c r="C33" s="43">
        <f ca="1">OFFSET(fakturace!F45,'DATA-GRAF-72H'!$D$3,0)</f>
        <v>1036.1595</v>
      </c>
      <c r="D33" s="1"/>
    </row>
    <row r="34" spans="1:4" x14ac:dyDescent="0.2">
      <c r="A34" s="46">
        <f ca="1">OFFSET(fakturace!B46,'DATA-GRAF-72H'!$D$3,0)</f>
        <v>41549.333333333336</v>
      </c>
      <c r="B34" s="43">
        <f ca="1">OFFSET(fakturace!C46,'DATA-GRAF-72H'!$D$3,0)</f>
        <v>0</v>
      </c>
      <c r="C34" s="43">
        <f ca="1">OFFSET(fakturace!F46,'DATA-GRAF-72H'!$D$3,0)</f>
        <v>1065.3492000000001</v>
      </c>
      <c r="D34" s="1"/>
    </row>
    <row r="35" spans="1:4" x14ac:dyDescent="0.2">
      <c r="A35" s="46">
        <f ca="1">OFFSET(fakturace!B47,'DATA-GRAF-72H'!$D$3,0)</f>
        <v>41549.375</v>
      </c>
      <c r="B35" s="43">
        <f ca="1">OFFSET(fakturace!C47,'DATA-GRAF-72H'!$D$3,0)</f>
        <v>0</v>
      </c>
      <c r="C35" s="43">
        <f ca="1">OFFSET(fakturace!F47,'DATA-GRAF-72H'!$D$3,0)</f>
        <v>928.61850000000004</v>
      </c>
      <c r="D35" s="1"/>
    </row>
    <row r="36" spans="1:4" x14ac:dyDescent="0.2">
      <c r="A36" s="46">
        <f ca="1">OFFSET(fakturace!B48,'DATA-GRAF-72H'!$D$3,0)</f>
        <v>41549.416666666664</v>
      </c>
      <c r="B36" s="43">
        <f ca="1">OFFSET(fakturace!C48,'DATA-GRAF-72H'!$D$3,0)</f>
        <v>0</v>
      </c>
      <c r="C36" s="43">
        <f ca="1">OFFSET(fakturace!F48,'DATA-GRAF-72H'!$D$3,0)</f>
        <v>654.64499999999998</v>
      </c>
      <c r="D36" s="1"/>
    </row>
    <row r="37" spans="1:4" x14ac:dyDescent="0.2">
      <c r="A37" s="46">
        <f ca="1">OFFSET(fakturace!B49,'DATA-GRAF-72H'!$D$3,0)</f>
        <v>41549.458333333336</v>
      </c>
      <c r="B37" s="43">
        <f ca="1">OFFSET(fakturace!C49,'DATA-GRAF-72H'!$D$3,0)</f>
        <v>0</v>
      </c>
      <c r="C37" s="43">
        <f ca="1">OFFSET(fakturace!F49,'DATA-GRAF-72H'!$D$3,0)</f>
        <v>370.42949999999996</v>
      </c>
      <c r="D37" s="1"/>
    </row>
    <row r="38" spans="1:4" x14ac:dyDescent="0.2">
      <c r="A38" s="46">
        <f ca="1">OFFSET(fakturace!B50,'DATA-GRAF-72H'!$D$3,0)</f>
        <v>41549.5</v>
      </c>
      <c r="B38" s="43">
        <f ca="1">OFFSET(fakturace!C50,'DATA-GRAF-72H'!$D$3,0)</f>
        <v>0</v>
      </c>
      <c r="C38" s="43">
        <f ca="1">OFFSET(fakturace!F50,'DATA-GRAF-72H'!$D$3,0)</f>
        <v>242.40449999999998</v>
      </c>
      <c r="D38" s="1"/>
    </row>
    <row r="39" spans="1:4" x14ac:dyDescent="0.2">
      <c r="A39" s="46">
        <f ca="1">OFFSET(fakturace!B51,'DATA-GRAF-72H'!$D$3,0)</f>
        <v>41549.541666666664</v>
      </c>
      <c r="B39" s="43">
        <f ca="1">OFFSET(fakturace!C51,'DATA-GRAF-72H'!$D$3,0)</f>
        <v>0</v>
      </c>
      <c r="C39" s="43">
        <f ca="1">OFFSET(fakturace!F51,'DATA-GRAF-72H'!$D$3,0)</f>
        <v>157.65195000000006</v>
      </c>
      <c r="D39" s="1"/>
    </row>
    <row r="40" spans="1:4" x14ac:dyDescent="0.2">
      <c r="A40" s="46">
        <f ca="1">OFFSET(fakturace!B52,'DATA-GRAF-72H'!$D$3,0)</f>
        <v>41549.583333333336</v>
      </c>
      <c r="B40" s="43">
        <f ca="1">OFFSET(fakturace!C52,'DATA-GRAF-72H'!$D$3,0)</f>
        <v>0</v>
      </c>
      <c r="C40" s="43">
        <f ca="1">OFFSET(fakturace!F52,'DATA-GRAF-72H'!$D$3,0)</f>
        <v>139.98450000000003</v>
      </c>
      <c r="D40" s="1"/>
    </row>
    <row r="41" spans="1:4" x14ac:dyDescent="0.2">
      <c r="A41" s="46">
        <f ca="1">OFFSET(fakturace!B53,'DATA-GRAF-72H'!$D$3,0)</f>
        <v>41549.625</v>
      </c>
      <c r="B41" s="43">
        <f ca="1">OFFSET(fakturace!C53,'DATA-GRAF-72H'!$D$3,0)</f>
        <v>0</v>
      </c>
      <c r="C41" s="43">
        <f ca="1">OFFSET(fakturace!F53,'DATA-GRAF-72H'!$D$3,0)</f>
        <v>179.4162</v>
      </c>
      <c r="D41" s="1"/>
    </row>
    <row r="42" spans="1:4" x14ac:dyDescent="0.2">
      <c r="A42" s="46">
        <f ca="1">OFFSET(fakturace!B54,'DATA-GRAF-72H'!$D$3,0)</f>
        <v>41549.666666666664</v>
      </c>
      <c r="B42" s="43">
        <f ca="1">OFFSET(fakturace!C54,'DATA-GRAF-72H'!$D$3,0)</f>
        <v>0</v>
      </c>
      <c r="C42" s="43">
        <f ca="1">OFFSET(fakturace!F54,'DATA-GRAF-72H'!$D$3,0)</f>
        <v>349.94550000000004</v>
      </c>
      <c r="D42" s="1"/>
    </row>
    <row r="43" spans="1:4" x14ac:dyDescent="0.2">
      <c r="A43" s="46">
        <f ca="1">OFFSET(fakturace!B55,'DATA-GRAF-72H'!$D$3,0)</f>
        <v>41549.708333333336</v>
      </c>
      <c r="B43" s="43">
        <f ca="1">OFFSET(fakturace!C55,'DATA-GRAF-72H'!$D$3,0)</f>
        <v>0</v>
      </c>
      <c r="C43" s="43">
        <f ca="1">OFFSET(fakturace!F55,'DATA-GRAF-72H'!$D$3,0)</f>
        <v>582.95100000000002</v>
      </c>
      <c r="D43" s="1"/>
    </row>
    <row r="44" spans="1:4" x14ac:dyDescent="0.2">
      <c r="A44" s="46">
        <f ca="1">OFFSET(fakturace!B56,'DATA-GRAF-72H'!$D$3,0)</f>
        <v>41549.75</v>
      </c>
      <c r="B44" s="43">
        <f ca="1">OFFSET(fakturace!C56,'DATA-GRAF-72H'!$D$3,0)</f>
        <v>0</v>
      </c>
      <c r="C44" s="43">
        <f ca="1">OFFSET(fakturace!F56,'DATA-GRAF-72H'!$D$3,0)</f>
        <v>936.3</v>
      </c>
      <c r="D44" s="1"/>
    </row>
    <row r="45" spans="1:4" x14ac:dyDescent="0.2">
      <c r="A45" s="46">
        <f ca="1">OFFSET(fakturace!B57,'DATA-GRAF-72H'!$D$3,0)</f>
        <v>41549.791666666664</v>
      </c>
      <c r="B45" s="43">
        <f ca="1">OFFSET(fakturace!C57,'DATA-GRAF-72H'!$D$3,0)</f>
        <v>0</v>
      </c>
      <c r="C45" s="43">
        <f ca="1">OFFSET(fakturace!F57,'DATA-GRAF-72H'!$D$3,0)</f>
        <v>1155.2227499999999</v>
      </c>
      <c r="D45" s="1"/>
    </row>
    <row r="46" spans="1:4" x14ac:dyDescent="0.2">
      <c r="A46" s="46">
        <f ca="1">OFFSET(fakturace!B58,'DATA-GRAF-72H'!$D$3,0)</f>
        <v>41549.833333333336</v>
      </c>
      <c r="B46" s="43">
        <f ca="1">OFFSET(fakturace!C58,'DATA-GRAF-72H'!$D$3,0)</f>
        <v>0</v>
      </c>
      <c r="C46" s="43">
        <f ca="1">OFFSET(fakturace!F58,'DATA-GRAF-72H'!$D$3,0)</f>
        <v>871.26330000000007</v>
      </c>
      <c r="D46" s="1"/>
    </row>
    <row r="47" spans="1:4" x14ac:dyDescent="0.2">
      <c r="A47" s="46">
        <f ca="1">OFFSET(fakturace!B59,'DATA-GRAF-72H'!$D$3,0)</f>
        <v>41549.875</v>
      </c>
      <c r="B47" s="43">
        <f ca="1">OFFSET(fakturace!C59,'DATA-GRAF-72H'!$D$3,0)</f>
        <v>0</v>
      </c>
      <c r="C47" s="43">
        <f ca="1">OFFSET(fakturace!F59,'DATA-GRAF-72H'!$D$3,0)</f>
        <v>511.25700000000006</v>
      </c>
      <c r="D47" s="1"/>
    </row>
    <row r="48" spans="1:4" x14ac:dyDescent="0.2">
      <c r="A48" s="46">
        <f ca="1">OFFSET(fakturace!B60,'DATA-GRAF-72H'!$D$3,0)</f>
        <v>41549.916666666664</v>
      </c>
      <c r="B48" s="43">
        <f ca="1">OFFSET(fakturace!C60,'DATA-GRAF-72H'!$D$3,0)</f>
        <v>0</v>
      </c>
      <c r="C48" s="43">
        <f ca="1">OFFSET(fakturace!F60,'DATA-GRAF-72H'!$D$3,0)</f>
        <v>314.86664999999994</v>
      </c>
      <c r="D48" s="1"/>
    </row>
    <row r="49" spans="1:4" x14ac:dyDescent="0.2">
      <c r="A49" s="46">
        <f ca="1">OFFSET(fakturace!B61,'DATA-GRAF-72H'!$D$3,0)</f>
        <v>41549.958333333336</v>
      </c>
      <c r="B49" s="43">
        <f ca="1">OFFSET(fakturace!C61,'DATA-GRAF-72H'!$D$3,0)</f>
        <v>0</v>
      </c>
      <c r="C49" s="43">
        <f ca="1">OFFSET(fakturace!F61,'DATA-GRAF-72H'!$D$3,0)</f>
        <v>203.99699999999996</v>
      </c>
      <c r="D49" s="1"/>
    </row>
    <row r="50" spans="1:4" x14ac:dyDescent="0.2">
      <c r="A50" s="46">
        <f ca="1">OFFSET(fakturace!B62,'DATA-GRAF-72H'!$D$3,0)</f>
        <v>41550</v>
      </c>
      <c r="B50" s="43">
        <f ca="1">OFFSET(fakturace!C62,'DATA-GRAF-72H'!$D$3,0)</f>
        <v>0</v>
      </c>
      <c r="C50" s="43">
        <f ca="1">OFFSET(fakturace!F62,'DATA-GRAF-72H'!$D$3,0)</f>
        <v>87.429499999999962</v>
      </c>
      <c r="D50" s="1"/>
    </row>
    <row r="51" spans="1:4" x14ac:dyDescent="0.2">
      <c r="A51" s="46">
        <f ca="1">OFFSET(fakturace!B63,'DATA-GRAF-72H'!$D$3,0)</f>
        <v>41550.041666666664</v>
      </c>
      <c r="B51" s="43">
        <f ca="1">OFFSET(fakturace!C63,'DATA-GRAF-72H'!$D$3,0)</f>
        <v>0</v>
      </c>
      <c r="C51" s="43">
        <f ca="1">OFFSET(fakturace!F63,'DATA-GRAF-72H'!$D$3,0)</f>
        <v>10.764499999999998</v>
      </c>
      <c r="D51" s="1"/>
    </row>
    <row r="52" spans="1:4" x14ac:dyDescent="0.2">
      <c r="A52" s="46">
        <f ca="1">OFFSET(fakturace!B64,'DATA-GRAF-72H'!$D$3,0)</f>
        <v>41550.083333333336</v>
      </c>
      <c r="B52" s="43">
        <f ca="1">OFFSET(fakturace!C64,'DATA-GRAF-72H'!$D$3,0)</f>
        <v>0</v>
      </c>
      <c r="C52" s="43">
        <f ca="1">OFFSET(fakturace!F64,'DATA-GRAF-72H'!$D$3,0)</f>
        <v>-83.02234999999996</v>
      </c>
      <c r="D52" s="1"/>
    </row>
    <row r="53" spans="1:4" x14ac:dyDescent="0.2">
      <c r="A53" s="46">
        <f ca="1">OFFSET(fakturace!B65,'DATA-GRAF-72H'!$D$3,0)</f>
        <v>41550.125</v>
      </c>
      <c r="B53" s="43">
        <f ca="1">OFFSET(fakturace!C65,'DATA-GRAF-72H'!$D$3,0)</f>
        <v>0</v>
      </c>
      <c r="C53" s="43">
        <f ca="1">OFFSET(fakturace!F65,'DATA-GRAF-72H'!$D$3,0)</f>
        <v>-98.099800000000016</v>
      </c>
      <c r="D53" s="1"/>
    </row>
    <row r="54" spans="1:4" x14ac:dyDescent="0.2">
      <c r="A54" s="46">
        <f ca="1">OFFSET(fakturace!B66,'DATA-GRAF-72H'!$D$3,0)</f>
        <v>41550.166666666664</v>
      </c>
      <c r="B54" s="43">
        <f ca="1">OFFSET(fakturace!C66,'DATA-GRAF-72H'!$D$3,0)</f>
        <v>0</v>
      </c>
      <c r="C54" s="43">
        <f ca="1">OFFSET(fakturace!F66,'DATA-GRAF-72H'!$D$3,0)</f>
        <v>-107.2996</v>
      </c>
      <c r="D54" s="1"/>
    </row>
    <row r="55" spans="1:4" x14ac:dyDescent="0.2">
      <c r="A55" s="46">
        <f ca="1">OFFSET(fakturace!B67,'DATA-GRAF-72H'!$D$3,0)</f>
        <v>41550.208333333336</v>
      </c>
      <c r="B55" s="43">
        <f ca="1">OFFSET(fakturace!C67,'DATA-GRAF-72H'!$D$3,0)</f>
        <v>0</v>
      </c>
      <c r="C55" s="43">
        <f ca="1">OFFSET(fakturace!F67,'DATA-GRAF-72H'!$D$3,0)</f>
        <v>-52.100799999999936</v>
      </c>
      <c r="D55" s="1"/>
    </row>
    <row r="56" spans="1:4" x14ac:dyDescent="0.2">
      <c r="A56" s="46">
        <f ca="1">OFFSET(fakturace!B68,'DATA-GRAF-72H'!$D$3,0)</f>
        <v>41550.25</v>
      </c>
      <c r="B56" s="43">
        <f ca="1">OFFSET(fakturace!C68,'DATA-GRAF-72H'!$D$3,0)</f>
        <v>0</v>
      </c>
      <c r="C56" s="43">
        <f ca="1">OFFSET(fakturace!F68,'DATA-GRAF-72H'!$D$3,0)</f>
        <v>232.07080000000008</v>
      </c>
      <c r="D56" s="1"/>
    </row>
    <row r="57" spans="1:4" x14ac:dyDescent="0.2">
      <c r="A57" s="46">
        <f ca="1">OFFSET(fakturace!B69,'DATA-GRAF-72H'!$D$3,0)</f>
        <v>41550.291666666664</v>
      </c>
      <c r="B57" s="43">
        <f ca="1">OFFSET(fakturace!C69,'DATA-GRAF-72H'!$D$3,0)</f>
        <v>0</v>
      </c>
      <c r="C57" s="43">
        <f ca="1">OFFSET(fakturace!F69,'DATA-GRAF-72H'!$D$3,0)</f>
        <v>396.64499999999998</v>
      </c>
      <c r="D57" s="1"/>
    </row>
    <row r="58" spans="1:4" x14ac:dyDescent="0.2">
      <c r="A58" s="46">
        <f ca="1">OFFSET(fakturace!B70,'DATA-GRAF-72H'!$D$3,0)</f>
        <v>41550.333333333336</v>
      </c>
      <c r="B58" s="43">
        <f ca="1">OFFSET(fakturace!C70,'DATA-GRAF-72H'!$D$3,0)</f>
        <v>0</v>
      </c>
      <c r="C58" s="43">
        <f ca="1">OFFSET(fakturace!F70,'DATA-GRAF-72H'!$D$3,0)</f>
        <v>266.82560000000001</v>
      </c>
      <c r="D58" s="1"/>
    </row>
    <row r="59" spans="1:4" x14ac:dyDescent="0.2">
      <c r="A59" s="46">
        <f ca="1">OFFSET(fakturace!B71,'DATA-GRAF-72H'!$D$3,0)</f>
        <v>41550.375</v>
      </c>
      <c r="B59" s="43">
        <f ca="1">OFFSET(fakturace!C71,'DATA-GRAF-72H'!$D$3,0)</f>
        <v>0</v>
      </c>
      <c r="C59" s="43">
        <f ca="1">OFFSET(fakturace!F71,'DATA-GRAF-72H'!$D$3,0)</f>
        <v>115.53999999999996</v>
      </c>
      <c r="D59" s="1"/>
    </row>
    <row r="60" spans="1:4" x14ac:dyDescent="0.2">
      <c r="A60" s="46">
        <f ca="1">OFFSET(fakturace!B72,'DATA-GRAF-72H'!$D$3,0)</f>
        <v>41550.416666666664</v>
      </c>
      <c r="B60" s="43">
        <f ca="1">OFFSET(fakturace!C72,'DATA-GRAF-72H'!$D$3,0)</f>
        <v>0</v>
      </c>
      <c r="C60" s="43">
        <f ca="1">OFFSET(fakturace!F72,'DATA-GRAF-72H'!$D$3,0)</f>
        <v>-147.16540000000003</v>
      </c>
      <c r="D60" s="1"/>
    </row>
    <row r="61" spans="1:4" x14ac:dyDescent="0.2">
      <c r="A61" s="46">
        <f ca="1">OFFSET(fakturace!B73,'DATA-GRAF-72H'!$D$3,0)</f>
        <v>41550.458333333336</v>
      </c>
      <c r="B61" s="43">
        <f ca="1">OFFSET(fakturace!C73,'DATA-GRAF-72H'!$D$3,0)</f>
        <v>0</v>
      </c>
      <c r="C61" s="43">
        <f ca="1">OFFSET(fakturace!F73,'DATA-GRAF-72H'!$D$3,0)</f>
        <v>-446.67</v>
      </c>
      <c r="D61" s="1"/>
    </row>
    <row r="62" spans="1:4" x14ac:dyDescent="0.2">
      <c r="A62" s="46">
        <f ca="1">OFFSET(fakturace!B74,'DATA-GRAF-72H'!$D$3,0)</f>
        <v>41550.5</v>
      </c>
      <c r="B62" s="43">
        <f ca="1">OFFSET(fakturace!C74,'DATA-GRAF-72H'!$D$3,0)</f>
        <v>0</v>
      </c>
      <c r="C62" s="43">
        <f ca="1">OFFSET(fakturace!F74,'DATA-GRAF-72H'!$D$3,0)</f>
        <v>-546.07894999999996</v>
      </c>
      <c r="D62" s="1"/>
    </row>
    <row r="63" spans="1:4" x14ac:dyDescent="0.2">
      <c r="A63" s="46">
        <f ca="1">OFFSET(fakturace!B75,'DATA-GRAF-72H'!$D$3,0)</f>
        <v>41550.541666666664</v>
      </c>
      <c r="B63" s="43">
        <f ca="1">OFFSET(fakturace!C75,'DATA-GRAF-72H'!$D$3,0)</f>
        <v>0</v>
      </c>
      <c r="C63" s="43">
        <f ca="1">OFFSET(fakturace!F75,'DATA-GRAF-72H'!$D$3,0)</f>
        <v>-522.31280000000004</v>
      </c>
      <c r="D63" s="1"/>
    </row>
    <row r="64" spans="1:4" x14ac:dyDescent="0.2">
      <c r="A64" s="46">
        <f ca="1">OFFSET(fakturace!B76,'DATA-GRAF-72H'!$D$3,0)</f>
        <v>41550.583333333336</v>
      </c>
      <c r="B64" s="43">
        <f ca="1">OFFSET(fakturace!C76,'DATA-GRAF-72H'!$D$3,0)</f>
        <v>0</v>
      </c>
      <c r="C64" s="43">
        <f ca="1">OFFSET(fakturace!F76,'DATA-GRAF-72H'!$D$3,0)</f>
        <v>-534.83474999999999</v>
      </c>
      <c r="D64" s="1"/>
    </row>
    <row r="65" spans="1:4" x14ac:dyDescent="0.2">
      <c r="A65" s="46">
        <f ca="1">OFFSET(fakturace!B77,'DATA-GRAF-72H'!$D$3,0)</f>
        <v>41550.625</v>
      </c>
      <c r="B65" s="43">
        <f ca="1">OFFSET(fakturace!C77,'DATA-GRAF-72H'!$D$3,0)</f>
        <v>0</v>
      </c>
      <c r="C65" s="43">
        <f ca="1">OFFSET(fakturace!F77,'DATA-GRAF-72H'!$D$3,0)</f>
        <v>-395.56</v>
      </c>
      <c r="D65" s="1"/>
    </row>
    <row r="66" spans="1:4" x14ac:dyDescent="0.2">
      <c r="A66" s="46">
        <f ca="1">OFFSET(fakturace!B78,'DATA-GRAF-72H'!$D$3,0)</f>
        <v>41550.666666666664</v>
      </c>
      <c r="B66" s="43">
        <f ca="1">OFFSET(fakturace!C78,'DATA-GRAF-72H'!$D$3,0)</f>
        <v>0</v>
      </c>
      <c r="C66" s="43">
        <f ca="1">OFFSET(fakturace!F78,'DATA-GRAF-72H'!$D$3,0)</f>
        <v>-242.23000000000002</v>
      </c>
      <c r="D66" s="1"/>
    </row>
    <row r="67" spans="1:4" x14ac:dyDescent="0.2">
      <c r="A67" s="46">
        <f ca="1">OFFSET(fakturace!B79,'DATA-GRAF-72H'!$D$3,0)</f>
        <v>41550.708333333336</v>
      </c>
      <c r="B67" s="43">
        <f ca="1">OFFSET(fakturace!C79,'DATA-GRAF-72H'!$D$3,0)</f>
        <v>0</v>
      </c>
      <c r="C67" s="43">
        <f ca="1">OFFSET(fakturace!F79,'DATA-GRAF-72H'!$D$3,0)</f>
        <v>40.40829999999994</v>
      </c>
      <c r="D67" s="1"/>
    </row>
    <row r="68" spans="1:4" x14ac:dyDescent="0.2">
      <c r="A68" s="46">
        <f ca="1">OFFSET(fakturace!B80,'DATA-GRAF-72H'!$D$3,0)</f>
        <v>41550.75</v>
      </c>
      <c r="B68" s="43">
        <f ca="1">OFFSET(fakturace!C80,'DATA-GRAF-72H'!$D$3,0)</f>
        <v>0</v>
      </c>
      <c r="C68" s="43">
        <f ca="1">OFFSET(fakturace!F80,'DATA-GRAF-72H'!$D$3,0)</f>
        <v>385.14524999999992</v>
      </c>
      <c r="D68" s="1"/>
    </row>
    <row r="69" spans="1:4" x14ac:dyDescent="0.2">
      <c r="A69" s="46">
        <f ca="1">OFFSET(fakturace!B81,'DATA-GRAF-72H'!$D$3,0)</f>
        <v>41550.791666666664</v>
      </c>
      <c r="B69" s="43">
        <f ca="1">OFFSET(fakturace!C81,'DATA-GRAF-72H'!$D$3,0)</f>
        <v>0</v>
      </c>
      <c r="C69" s="43">
        <f ca="1">OFFSET(fakturace!F81,'DATA-GRAF-72H'!$D$3,0)</f>
        <v>534.13090000000011</v>
      </c>
      <c r="D69" s="1"/>
    </row>
    <row r="70" spans="1:4" x14ac:dyDescent="0.2">
      <c r="A70" s="46">
        <f ca="1">OFFSET(fakturace!B82,'DATA-GRAF-72H'!$D$3,0)</f>
        <v>41550.833333333336</v>
      </c>
      <c r="B70" s="43">
        <f ca="1">OFFSET(fakturace!C82,'DATA-GRAF-72H'!$D$3,0)</f>
        <v>0</v>
      </c>
      <c r="C70" s="43">
        <f ca="1">OFFSET(fakturace!F82,'DATA-GRAF-72H'!$D$3,0)</f>
        <v>396.64499999999998</v>
      </c>
      <c r="D70" s="1"/>
    </row>
    <row r="71" spans="1:4" x14ac:dyDescent="0.2">
      <c r="A71" s="46">
        <f ca="1">OFFSET(fakturace!B83,'DATA-GRAF-72H'!$D$3,0)</f>
        <v>41550.875</v>
      </c>
      <c r="B71" s="43">
        <f ca="1">OFFSET(fakturace!C83,'DATA-GRAF-72H'!$D$3,0)</f>
        <v>0</v>
      </c>
      <c r="C71" s="43">
        <f ca="1">OFFSET(fakturace!F83,'DATA-GRAF-72H'!$D$3,0)</f>
        <v>208.56020000000001</v>
      </c>
      <c r="D71" s="1"/>
    </row>
    <row r="72" spans="1:4" x14ac:dyDescent="0.2">
      <c r="A72" s="46">
        <f ca="1">OFFSET(fakturace!B84,'DATA-GRAF-72H'!$D$3,0)</f>
        <v>41550.916666666664</v>
      </c>
      <c r="B72" s="43">
        <f ca="1">OFFSET(fakturace!C84,'DATA-GRAF-72H'!$D$3,0)</f>
        <v>0</v>
      </c>
      <c r="C72" s="43">
        <f ca="1">OFFSET(fakturace!F84,'DATA-GRAF-72H'!$D$3,0)</f>
        <v>115.53999999999996</v>
      </c>
      <c r="D72" s="1"/>
    </row>
    <row r="73" spans="1:4" x14ac:dyDescent="0.2">
      <c r="A73" s="46">
        <f ca="1">OFFSET(fakturace!B85,'DATA-GRAF-72H'!$D$3,0)</f>
        <v>41550.958333333336</v>
      </c>
      <c r="B73" s="43">
        <f ca="1">OFFSET(fakturace!C85,'DATA-GRAF-72H'!$D$3,0)</f>
        <v>0</v>
      </c>
      <c r="C73" s="43">
        <f ca="1">OFFSET(fakturace!F85,'DATA-GRAF-72H'!$D$3,0)</f>
        <v>-88.899999999999977</v>
      </c>
      <c r="D73" s="1"/>
    </row>
    <row r="74" spans="1:4" x14ac:dyDescent="0.2">
      <c r="A74" s="46">
        <f ca="1">OFFSET(fakturace!B86,'DATA-GRAF-72H'!$D$3,0)</f>
        <v>41551</v>
      </c>
      <c r="B74" s="43">
        <f ca="1">OFFSET(fakturace!C86,'DATA-GRAF-72H'!$D$3,0)</f>
        <v>0</v>
      </c>
      <c r="C74" s="43">
        <f ca="1">OFFSET(fakturace!F86,'DATA-GRAF-72H'!$D$3,0)</f>
        <v>-83.788999999999987</v>
      </c>
      <c r="D74" s="1"/>
    </row>
    <row r="75" spans="1:4" x14ac:dyDescent="0.2">
      <c r="A75" s="46">
        <f ca="1">OFFSET(fakturace!B87,'DATA-GRAF-72H'!$D$3,0)</f>
        <v>41551.041666666664</v>
      </c>
      <c r="B75" s="43">
        <f ca="1">OFFSET(fakturace!C87,'DATA-GRAF-72H'!$D$3,0)</f>
        <v>0</v>
      </c>
      <c r="C75" s="43">
        <f ca="1">OFFSET(fakturace!F87,'DATA-GRAF-72H'!$D$3,0)</f>
        <v>-140.01</v>
      </c>
      <c r="D75" s="1"/>
    </row>
    <row r="76" spans="1:4" x14ac:dyDescent="0.2">
      <c r="A76" s="46"/>
      <c r="B76" s="43"/>
      <c r="C76" s="43"/>
      <c r="D76" s="1"/>
    </row>
  </sheetData>
  <mergeCells count="1">
    <mergeCell ref="A1:D1"/>
  </mergeCells>
  <phoneticPr fontId="18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pageSetUpPr fitToPage="1"/>
  </sheetPr>
  <dimension ref="A1:AJ131"/>
  <sheetViews>
    <sheetView showGridLines="0" view="pageBreakPreview" topLeftCell="D19" zoomScale="40" zoomScaleNormal="70" zoomScaleSheetLayoutView="40" workbookViewId="0">
      <selection activeCell="AJ64" sqref="AJ64"/>
    </sheetView>
  </sheetViews>
  <sheetFormatPr defaultRowHeight="12.75" x14ac:dyDescent="0.2"/>
  <cols>
    <col min="1" max="1" width="9.140625" style="5"/>
    <col min="2" max="2" width="28.5703125" style="5" customWidth="1"/>
    <col min="3" max="4" width="13" style="5" customWidth="1"/>
    <col min="5" max="5" width="15" style="5" bestFit="1" customWidth="1"/>
    <col min="6" max="7" width="13" style="5" customWidth="1"/>
    <col min="8" max="8" width="18.7109375" style="5" customWidth="1"/>
    <col min="9" max="9" width="14.42578125" style="5" customWidth="1"/>
    <col min="10" max="32" width="13" style="5" customWidth="1"/>
    <col min="33" max="33" width="9.28515625" style="5" bestFit="1" customWidth="1"/>
    <col min="34" max="34" width="11.7109375" style="5" customWidth="1"/>
    <col min="35" max="35" width="11.28515625" style="5" customWidth="1"/>
    <col min="36" max="36" width="12.28515625" style="5" customWidth="1"/>
    <col min="37" max="16384" width="9.140625" style="5"/>
  </cols>
  <sheetData>
    <row r="1" spans="1:36" x14ac:dyDescent="0.2">
      <c r="A1" s="4" t="s">
        <v>83</v>
      </c>
    </row>
    <row r="6" spans="1:36" x14ac:dyDescent="0.2">
      <c r="V6" s="6"/>
      <c r="W6" s="6"/>
    </row>
    <row r="7" spans="1:36" x14ac:dyDescent="0.2">
      <c r="V7" s="6"/>
      <c r="W7" s="6"/>
    </row>
    <row r="8" spans="1:36" x14ac:dyDescent="0.2">
      <c r="V8" s="6"/>
      <c r="W8" s="6"/>
    </row>
    <row r="9" spans="1:36" x14ac:dyDescent="0.2">
      <c r="V9" s="6"/>
    </row>
    <row r="10" spans="1:36" x14ac:dyDescent="0.2">
      <c r="V10" s="6"/>
      <c r="Y10" s="7"/>
    </row>
    <row r="11" spans="1:36" ht="44.25" x14ac:dyDescent="0.55000000000000004">
      <c r="B11" s="8" t="s">
        <v>4</v>
      </c>
      <c r="V11" s="6"/>
      <c r="AJ11" s="9" t="s">
        <v>84</v>
      </c>
    </row>
    <row r="12" spans="1:36" s="10" customFormat="1" ht="27.75" customHeight="1" x14ac:dyDescent="0.25">
      <c r="B12" s="11"/>
      <c r="C12" s="12"/>
      <c r="D12" s="12"/>
      <c r="E12" s="12"/>
      <c r="F12" s="12"/>
      <c r="G12" s="13"/>
      <c r="H12" s="12"/>
      <c r="I12" s="13"/>
      <c r="J12" s="12"/>
      <c r="K12" s="12"/>
      <c r="L12" s="12"/>
      <c r="M12" s="12"/>
      <c r="N12" s="12"/>
      <c r="O12" s="12"/>
      <c r="P12" s="12"/>
      <c r="Q12" s="12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s="15" customFormat="1" x14ac:dyDescent="0.2"/>
    <row r="14" spans="1:36" s="15" customFormat="1" ht="27.75" x14ac:dyDescent="0.4">
      <c r="B14" s="89" t="s">
        <v>5</v>
      </c>
      <c r="C14" s="89"/>
      <c r="D14" s="89"/>
      <c r="E14" s="87" t="s">
        <v>6</v>
      </c>
      <c r="F14" s="87"/>
      <c r="G14" s="87"/>
      <c r="H14" s="87"/>
      <c r="I14" s="87"/>
      <c r="J14" s="5"/>
      <c r="K14" s="5"/>
      <c r="L14" s="5"/>
      <c r="M14" s="5"/>
      <c r="N14" s="5"/>
      <c r="O14" s="5"/>
      <c r="P14" s="5"/>
      <c r="Q14" s="5"/>
      <c r="R14" s="5"/>
    </row>
    <row r="15" spans="1:36" s="15" customFormat="1" x14ac:dyDescent="0.2"/>
    <row r="16" spans="1:36" s="15" customFormat="1" x14ac:dyDescent="0.2"/>
    <row r="17" spans="2:36" s="15" customFormat="1" x14ac:dyDescent="0.2"/>
    <row r="18" spans="2:36" s="15" customFormat="1" x14ac:dyDescent="0.2">
      <c r="G18" s="5"/>
    </row>
    <row r="19" spans="2:36" s="17" customFormat="1" ht="15" x14ac:dyDescent="0.2">
      <c r="B19" s="16"/>
      <c r="C19" s="88"/>
      <c r="D19" s="88"/>
      <c r="E19" s="88"/>
      <c r="F19" s="88"/>
      <c r="G19" s="88"/>
      <c r="H19" s="88"/>
      <c r="I19" s="88"/>
      <c r="J19" s="88" t="str">
        <f>"FAKTURACE VÝROBY "&amp;fakturace!$G$4</f>
        <v>FAKTURACE VÝROBY Čtvrté čtvrtletí 2013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</row>
    <row r="20" spans="2:36" s="17" customFormat="1" ht="40.5" customHeight="1" x14ac:dyDescent="0.25">
      <c r="B20" s="18"/>
      <c r="C20" s="19"/>
      <c r="D20" s="20"/>
      <c r="E20" s="20"/>
      <c r="F20" s="20"/>
      <c r="G20" s="21"/>
      <c r="H20" s="21"/>
      <c r="I20" s="21"/>
      <c r="J20" s="19" t="str">
        <f ca="1">J19&amp;" - 72 HODIN"&amp;'DATA-GRAF-72H'!$F$2</f>
        <v>FAKTURACE VÝROBY Čtvrté čtvrtletí 2013 - 72 HODIN (01.10.2013 02:00) - (04.10.2013 01:00)</v>
      </c>
      <c r="K20" s="20"/>
      <c r="L20" s="20"/>
      <c r="M20" s="20"/>
      <c r="N20" s="21"/>
      <c r="O20" s="21"/>
      <c r="P20" s="21"/>
      <c r="Q20" s="19"/>
      <c r="R20" s="20"/>
      <c r="S20" s="20"/>
      <c r="T20" s="21"/>
      <c r="U20" s="21"/>
      <c r="V20" s="21"/>
      <c r="W20" s="19"/>
      <c r="X20" s="20"/>
      <c r="Y20" s="20"/>
      <c r="Z20" s="20"/>
      <c r="AA20" s="21"/>
      <c r="AB20" s="21"/>
      <c r="AC20" s="21"/>
      <c r="AD20" s="19"/>
      <c r="AE20" s="20"/>
      <c r="AF20" s="20"/>
      <c r="AG20" s="20"/>
      <c r="AH20" s="21"/>
      <c r="AI20" s="21"/>
      <c r="AJ20" s="21"/>
    </row>
    <row r="21" spans="2:36" s="23" customFormat="1" ht="12.75" customHeight="1" x14ac:dyDescent="0.2">
      <c r="B21" s="16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2:36" s="23" customFormat="1" ht="15" x14ac:dyDescent="0.2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2:36" s="10" customFormat="1" ht="15" x14ac:dyDescent="0.2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2:36" s="10" customFormat="1" ht="15" x14ac:dyDescent="0.2"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2:36" s="10" customFormat="1" ht="0.2" customHeight="1" x14ac:dyDescent="0.2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</row>
    <row r="26" spans="2:36" s="10" customFormat="1" ht="0.2" customHeight="1" x14ac:dyDescent="0.2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</row>
    <row r="27" spans="2:36" s="10" customFormat="1" x14ac:dyDescent="0.2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</row>
    <row r="28" spans="2:36" s="10" customFormat="1" ht="15" x14ac:dyDescent="0.2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</row>
    <row r="29" spans="2:36" s="29" customFormat="1" ht="15" x14ac:dyDescent="0.2">
      <c r="B29" s="23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7"/>
      <c r="X29" s="24"/>
      <c r="Y29" s="28"/>
      <c r="Z29" s="28"/>
      <c r="AA29" s="28"/>
      <c r="AB29" s="28"/>
      <c r="AC29" s="28"/>
      <c r="AD29" s="27"/>
      <c r="AE29" s="28"/>
      <c r="AF29" s="28"/>
      <c r="AG29" s="28"/>
      <c r="AH29" s="28"/>
      <c r="AI29" s="28"/>
      <c r="AJ29" s="28"/>
    </row>
    <row r="30" spans="2:36" s="29" customFormat="1" ht="15" x14ac:dyDescent="0.2">
      <c r="B30" s="23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7"/>
      <c r="X30" s="24"/>
      <c r="Y30" s="28"/>
      <c r="Z30" s="28"/>
      <c r="AA30" s="28"/>
      <c r="AB30" s="28"/>
      <c r="AC30" s="28"/>
      <c r="AD30" s="27"/>
      <c r="AE30" s="28"/>
      <c r="AF30" s="28"/>
      <c r="AG30" s="28"/>
      <c r="AH30" s="28"/>
      <c r="AI30" s="28"/>
      <c r="AJ30" s="28"/>
    </row>
    <row r="31" spans="2:36" s="29" customFormat="1" ht="15" x14ac:dyDescent="0.2">
      <c r="B31" s="25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7"/>
      <c r="X31" s="28"/>
      <c r="Y31" s="28"/>
      <c r="Z31" s="28"/>
      <c r="AA31" s="28"/>
      <c r="AB31" s="28"/>
      <c r="AC31" s="28"/>
      <c r="AD31" s="27"/>
      <c r="AE31" s="28"/>
      <c r="AF31" s="28"/>
      <c r="AG31" s="28"/>
      <c r="AH31" s="28"/>
      <c r="AI31" s="28"/>
      <c r="AJ31" s="28"/>
    </row>
    <row r="32" spans="2:36" s="10" customFormat="1" x14ac:dyDescent="0.2"/>
    <row r="33" spans="2:36" s="10" customFormat="1" ht="15" x14ac:dyDescent="0.2">
      <c r="B33" s="25"/>
    </row>
    <row r="34" spans="2:36" s="17" customFormat="1" ht="15" x14ac:dyDescent="0.2">
      <c r="B34" s="16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</row>
    <row r="35" spans="2:36" s="17" customFormat="1" ht="40.5" customHeight="1" x14ac:dyDescent="0.25">
      <c r="B35" s="18"/>
      <c r="C35" s="19"/>
      <c r="D35" s="20"/>
      <c r="E35" s="20"/>
      <c r="F35" s="20"/>
      <c r="G35" s="21"/>
      <c r="H35" s="21"/>
      <c r="I35" s="21"/>
      <c r="J35" s="19"/>
      <c r="K35" s="20"/>
      <c r="L35" s="20"/>
      <c r="M35" s="20"/>
      <c r="N35" s="21"/>
      <c r="O35" s="21"/>
      <c r="P35" s="21"/>
      <c r="Q35" s="19"/>
      <c r="R35" s="20"/>
      <c r="S35" s="20"/>
      <c r="T35" s="20"/>
      <c r="U35" s="21"/>
      <c r="V35" s="21"/>
      <c r="W35" s="19"/>
      <c r="X35" s="20"/>
      <c r="Y35" s="20"/>
      <c r="Z35" s="20"/>
      <c r="AA35" s="21"/>
      <c r="AB35" s="21"/>
      <c r="AC35" s="21"/>
      <c r="AD35" s="19"/>
      <c r="AE35" s="20"/>
      <c r="AF35" s="20"/>
      <c r="AG35" s="20"/>
      <c r="AH35" s="21"/>
      <c r="AI35" s="21"/>
      <c r="AJ35" s="21"/>
    </row>
    <row r="36" spans="2:36" s="23" customFormat="1" ht="12.75" customHeight="1" x14ac:dyDescent="0.2">
      <c r="B36" s="16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</row>
    <row r="37" spans="2:36" s="23" customFormat="1" ht="15" x14ac:dyDescent="0.2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</row>
    <row r="38" spans="2:36" s="10" customFormat="1" ht="15" x14ac:dyDescent="0.2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2:36" s="10" customFormat="1" ht="15" x14ac:dyDescent="0.2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</row>
    <row r="40" spans="2:36" s="10" customFormat="1" ht="15" x14ac:dyDescent="0.2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</row>
    <row r="41" spans="2:36" s="10" customFormat="1" ht="15" x14ac:dyDescent="0.2"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2:36" s="10" customFormat="1" ht="0.2" customHeight="1" x14ac:dyDescent="0.2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</row>
    <row r="43" spans="2:36" s="10" customFormat="1" ht="0.2" customHeight="1" x14ac:dyDescent="0.2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</row>
    <row r="44" spans="2:36" s="10" customFormat="1" x14ac:dyDescent="0.2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</row>
    <row r="45" spans="2:36" s="10" customFormat="1" ht="15" x14ac:dyDescent="0.2"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</row>
    <row r="46" spans="2:36" s="29" customFormat="1" ht="15" x14ac:dyDescent="0.2">
      <c r="B46" s="23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</row>
    <row r="47" spans="2:36" s="29" customFormat="1" ht="15" x14ac:dyDescent="0.2">
      <c r="B47" s="23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</row>
    <row r="48" spans="2:36" s="29" customFormat="1" ht="15" x14ac:dyDescent="0.2">
      <c r="B48" s="23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</row>
    <row r="49" spans="2:36" s="29" customFormat="1" ht="15" x14ac:dyDescent="0.2">
      <c r="B49" s="23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</row>
    <row r="50" spans="2:36" s="29" customFormat="1" ht="15" x14ac:dyDescent="0.2">
      <c r="B50" s="23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</row>
    <row r="51" spans="2:36" s="29" customFormat="1" ht="15" x14ac:dyDescent="0.2">
      <c r="B51" s="23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</row>
    <row r="52" spans="2:36" s="29" customFormat="1" ht="15" x14ac:dyDescent="0.2">
      <c r="B52" s="23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</row>
    <row r="53" spans="2:36" s="29" customFormat="1" ht="15" x14ac:dyDescent="0.2">
      <c r="B53" s="23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>
        <v>5</v>
      </c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</row>
    <row r="54" spans="2:36" s="29" customFormat="1" ht="15" x14ac:dyDescent="0.2">
      <c r="B54" s="23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</row>
    <row r="55" spans="2:36" s="29" customFormat="1" ht="15" x14ac:dyDescent="0.2">
      <c r="B55" s="23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</row>
    <row r="56" spans="2:36" s="29" customFormat="1" ht="15" x14ac:dyDescent="0.2">
      <c r="B56" s="23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</row>
    <row r="57" spans="2:36" s="29" customFormat="1" ht="15" x14ac:dyDescent="0.2">
      <c r="B57" s="2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</row>
    <row r="58" spans="2:36" s="29" customFormat="1" ht="15" x14ac:dyDescent="0.2">
      <c r="B58" s="2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</row>
    <row r="59" spans="2:36" s="29" customFormat="1" ht="15" x14ac:dyDescent="0.2">
      <c r="B59" s="23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</row>
    <row r="60" spans="2:36" s="29" customFormat="1" ht="15" x14ac:dyDescent="0.2">
      <c r="B60" s="23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</row>
    <row r="61" spans="2:36" s="29" customFormat="1" ht="15" x14ac:dyDescent="0.2">
      <c r="B61" s="23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</row>
    <row r="62" spans="2:36" s="29" customFormat="1" ht="15" x14ac:dyDescent="0.2">
      <c r="B62" s="23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</row>
    <row r="63" spans="2:36" s="29" customFormat="1" ht="27.75" x14ac:dyDescent="0.4">
      <c r="B63" s="89" t="s">
        <v>5</v>
      </c>
      <c r="C63" s="89"/>
      <c r="D63" s="89"/>
      <c r="E63" s="87" t="s">
        <v>6</v>
      </c>
      <c r="F63" s="87"/>
      <c r="G63" s="87"/>
      <c r="H63" s="87"/>
      <c r="I63" s="87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</row>
    <row r="64" spans="2:36" s="29" customFormat="1" ht="15" x14ac:dyDescent="0.2">
      <c r="B64" s="2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</row>
    <row r="65" spans="2:36" s="29" customFormat="1" ht="15" x14ac:dyDescent="0.2">
      <c r="B65" s="2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</row>
    <row r="66" spans="2:36" s="29" customFormat="1" ht="15" x14ac:dyDescent="0.2">
      <c r="B66" s="23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</row>
    <row r="67" spans="2:36" s="29" customFormat="1" ht="15" x14ac:dyDescent="0.2">
      <c r="B67" s="23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</row>
    <row r="68" spans="2:36" s="29" customFormat="1" ht="15" x14ac:dyDescent="0.2">
      <c r="B68" s="23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</row>
    <row r="69" spans="2:36" s="29" customFormat="1" ht="15" x14ac:dyDescent="0.2">
      <c r="B69" s="23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</row>
    <row r="70" spans="2:36" s="29" customFormat="1" ht="15" x14ac:dyDescent="0.2">
      <c r="B70" s="23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</row>
    <row r="71" spans="2:36" s="29" customFormat="1" ht="15" x14ac:dyDescent="0.2">
      <c r="B71" s="23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</row>
    <row r="72" spans="2:36" s="29" customFormat="1" ht="15" x14ac:dyDescent="0.2">
      <c r="B72" s="23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</row>
    <row r="73" spans="2:36" s="29" customFormat="1" ht="15" x14ac:dyDescent="0.2">
      <c r="B73" s="23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</row>
    <row r="74" spans="2:36" s="29" customFormat="1" ht="15" x14ac:dyDescent="0.2">
      <c r="B74" s="23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</row>
    <row r="75" spans="2:36" s="29" customFormat="1" ht="15" x14ac:dyDescent="0.2">
      <c r="B75" s="23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</row>
    <row r="76" spans="2:36" s="29" customFormat="1" ht="15" x14ac:dyDescent="0.2">
      <c r="B76" s="23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</row>
    <row r="77" spans="2:36" s="29" customFormat="1" ht="15" x14ac:dyDescent="0.2">
      <c r="B77" s="23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</row>
    <row r="78" spans="2:36" s="29" customFormat="1" ht="15" x14ac:dyDescent="0.2">
      <c r="B78" s="23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</row>
    <row r="79" spans="2:36" s="29" customFormat="1" ht="15" x14ac:dyDescent="0.2">
      <c r="B79" s="23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</row>
    <row r="80" spans="2:36" s="29" customFormat="1" ht="15" x14ac:dyDescent="0.2">
      <c r="B80" s="23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</row>
    <row r="81" spans="2:36" s="29" customFormat="1" ht="15" x14ac:dyDescent="0.2">
      <c r="B81" s="23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</row>
    <row r="82" spans="2:36" s="29" customFormat="1" ht="15" x14ac:dyDescent="0.2">
      <c r="B82" s="23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</row>
    <row r="83" spans="2:36" s="29" customFormat="1" ht="15" x14ac:dyDescent="0.2">
      <c r="B83" s="23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</row>
    <row r="84" spans="2:36" s="29" customFormat="1" ht="15" x14ac:dyDescent="0.2">
      <c r="B84" s="23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</row>
    <row r="85" spans="2:36" s="29" customFormat="1" ht="15" x14ac:dyDescent="0.2">
      <c r="B85" s="23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</row>
    <row r="86" spans="2:36" s="29" customFormat="1" ht="15" x14ac:dyDescent="0.2">
      <c r="B86" s="23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</row>
    <row r="87" spans="2:36" s="29" customFormat="1" ht="15" x14ac:dyDescent="0.2">
      <c r="B87" s="23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</row>
    <row r="88" spans="2:36" s="29" customFormat="1" ht="15" x14ac:dyDescent="0.2">
      <c r="B88" s="23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</row>
    <row r="89" spans="2:36" s="29" customFormat="1" ht="15" x14ac:dyDescent="0.2">
      <c r="B89" s="23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</row>
    <row r="90" spans="2:36" s="29" customFormat="1" ht="15" x14ac:dyDescent="0.2">
      <c r="B90" s="23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</row>
    <row r="91" spans="2:36" s="29" customFormat="1" ht="15" x14ac:dyDescent="0.2">
      <c r="B91" s="23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</row>
    <row r="92" spans="2:36" s="29" customFormat="1" ht="15" x14ac:dyDescent="0.2">
      <c r="B92" s="23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</row>
    <row r="93" spans="2:36" s="29" customFormat="1" ht="15" x14ac:dyDescent="0.2">
      <c r="B93" s="23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</row>
    <row r="94" spans="2:36" s="29" customFormat="1" ht="15" x14ac:dyDescent="0.2">
      <c r="B94" s="23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</row>
    <row r="95" spans="2:36" s="29" customFormat="1" ht="15" x14ac:dyDescent="0.2">
      <c r="B95" s="23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</row>
    <row r="96" spans="2:36" s="29" customFormat="1" ht="15" x14ac:dyDescent="0.2">
      <c r="B96" s="23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</row>
    <row r="97" spans="2:36" s="29" customFormat="1" ht="15" x14ac:dyDescent="0.2">
      <c r="B97" s="23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</row>
    <row r="98" spans="2:36" s="29" customFormat="1" ht="15" x14ac:dyDescent="0.2">
      <c r="B98" s="23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</row>
    <row r="99" spans="2:36" s="29" customFormat="1" ht="15" x14ac:dyDescent="0.2">
      <c r="B99" s="23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</row>
    <row r="100" spans="2:36" s="29" customFormat="1" ht="15" x14ac:dyDescent="0.2">
      <c r="B100" s="23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</row>
    <row r="101" spans="2:36" s="29" customFormat="1" ht="15" x14ac:dyDescent="0.2">
      <c r="B101" s="23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</row>
    <row r="102" spans="2:36" s="29" customFormat="1" ht="15" x14ac:dyDescent="0.2">
      <c r="B102" s="23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</row>
    <row r="103" spans="2:36" s="29" customFormat="1" ht="15" x14ac:dyDescent="0.2">
      <c r="B103" s="23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</row>
    <row r="104" spans="2:36" s="29" customFormat="1" ht="15" x14ac:dyDescent="0.2">
      <c r="B104" s="23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</row>
    <row r="105" spans="2:36" s="29" customFormat="1" ht="15" x14ac:dyDescent="0.2">
      <c r="B105" s="23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</row>
    <row r="106" spans="2:36" s="29" customFormat="1" ht="15" x14ac:dyDescent="0.2">
      <c r="B106" s="25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</row>
    <row r="107" spans="2:36" s="10" customFormat="1" ht="15" x14ac:dyDescent="0.2">
      <c r="B107" s="25"/>
      <c r="C107" s="30"/>
      <c r="D107" s="30"/>
      <c r="E107" s="31"/>
    </row>
    <row r="108" spans="2:36" s="10" customFormat="1" ht="15" x14ac:dyDescent="0.2">
      <c r="B108" s="32"/>
      <c r="C108" s="33"/>
      <c r="D108" s="33"/>
      <c r="E108" s="34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</row>
    <row r="109" spans="2:36" s="10" customFormat="1" ht="15" x14ac:dyDescent="0.2">
      <c r="B109" s="32"/>
      <c r="C109" s="33"/>
      <c r="D109" s="33"/>
      <c r="E109" s="34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</row>
    <row r="110" spans="2:36" s="10" customFormat="1" ht="15" x14ac:dyDescent="0.2">
      <c r="B110" s="25"/>
      <c r="C110" s="30"/>
      <c r="D110" s="30"/>
      <c r="E110" s="31"/>
    </row>
    <row r="111" spans="2:36" s="10" customFormat="1" ht="15" x14ac:dyDescent="0.2">
      <c r="B111" s="25"/>
      <c r="C111" s="30"/>
      <c r="D111" s="30"/>
      <c r="E111" s="31"/>
    </row>
    <row r="112" spans="2:36" s="10" customFormat="1" ht="15" x14ac:dyDescent="0.2">
      <c r="Z112" s="25"/>
      <c r="AA112" s="36"/>
      <c r="AB112" s="36"/>
      <c r="AC112" s="37"/>
      <c r="AD112" s="38"/>
    </row>
    <row r="113" spans="2:33" s="10" customFormat="1" x14ac:dyDescent="0.2"/>
    <row r="114" spans="2:33" s="39" customFormat="1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AA114" s="40"/>
      <c r="AD114" s="10"/>
      <c r="AE114" s="10"/>
      <c r="AF114" s="10"/>
      <c r="AG114" s="10"/>
    </row>
    <row r="115" spans="2:33" s="10" customFormat="1" x14ac:dyDescent="0.2"/>
    <row r="116" spans="2:33" s="10" customFormat="1" x14ac:dyDescent="0.2"/>
    <row r="117" spans="2:33" s="10" customFormat="1" x14ac:dyDescent="0.2"/>
    <row r="118" spans="2:33" s="10" customFormat="1" ht="15.75" x14ac:dyDescent="0.25">
      <c r="Z118" s="86"/>
      <c r="AA118" s="86"/>
    </row>
    <row r="119" spans="2:33" s="10" customFormat="1" ht="15.75" x14ac:dyDescent="0.25">
      <c r="Z119" s="86"/>
      <c r="AA119" s="86"/>
    </row>
    <row r="120" spans="2:33" s="10" customFormat="1" x14ac:dyDescent="0.2"/>
    <row r="121" spans="2:33" s="10" customFormat="1" x14ac:dyDescent="0.2"/>
    <row r="122" spans="2:33" s="10" customFormat="1" x14ac:dyDescent="0.2"/>
    <row r="123" spans="2:33" s="10" customFormat="1" x14ac:dyDescent="0.2"/>
    <row r="124" spans="2:33" s="10" customFormat="1" x14ac:dyDescent="0.2"/>
    <row r="125" spans="2:33" s="10" customFormat="1" x14ac:dyDescent="0.2"/>
    <row r="126" spans="2:33" s="10" customFormat="1" x14ac:dyDescent="0.2"/>
    <row r="127" spans="2:33" s="10" customFormat="1" x14ac:dyDescent="0.2"/>
    <row r="128" spans="2:33" s="10" customFormat="1" x14ac:dyDescent="0.2"/>
    <row r="129" s="10" customFormat="1" x14ac:dyDescent="0.2"/>
    <row r="130" s="10" customFormat="1" x14ac:dyDescent="0.2"/>
    <row r="131" s="10" customFormat="1" x14ac:dyDescent="0.2"/>
  </sheetData>
  <mergeCells count="16">
    <mergeCell ref="AD19:AJ19"/>
    <mergeCell ref="C34:I34"/>
    <mergeCell ref="J34:P34"/>
    <mergeCell ref="Q34:V34"/>
    <mergeCell ref="W34:AC34"/>
    <mergeCell ref="AD34:AJ34"/>
    <mergeCell ref="Z118:AA118"/>
    <mergeCell ref="Z119:AA119"/>
    <mergeCell ref="E14:I14"/>
    <mergeCell ref="C19:I19"/>
    <mergeCell ref="J19:P19"/>
    <mergeCell ref="Q19:V19"/>
    <mergeCell ref="W19:AC19"/>
    <mergeCell ref="B63:D63"/>
    <mergeCell ref="E63:I63"/>
    <mergeCell ref="B14:D14"/>
  </mergeCells>
  <phoneticPr fontId="18" type="noConversion"/>
  <conditionalFormatting sqref="E107:E111 X29:AC31 AE29:AJ31 C22:AJ24 D29:V31 C37:AJ41 C46:AJ62 AA112:AC112 C64:AJ106 J63:AJ63">
    <cfRule type="expression" dxfId="3" priority="1" stopIfTrue="1">
      <formula>IF(#REF!&lt;#REF!,1,0)</formula>
    </cfRule>
    <cfRule type="expression" dxfId="2" priority="2" stopIfTrue="1">
      <formula>IF(#REF!&gt;#REF!,1,0)</formula>
    </cfRule>
  </conditionalFormatting>
  <conditionalFormatting sqref="AD19 W19 Q19 J19 C19 AD34 W34 Q34 J34 C34">
    <cfRule type="expression" dxfId="1" priority="3" stopIfTrue="1">
      <formula>IF(#REF!&lt;#REF!,1,0)</formula>
    </cfRule>
    <cfRule type="expression" dxfId="0" priority="4" stopIfTrue="1">
      <formula>IF(#REF!&gt;#REF!,1,0)</formula>
    </cfRule>
  </conditionalFormatting>
  <pageMargins left="0" right="0" top="0" bottom="0" header="0" footer="0"/>
  <pageSetup paperSize="9" scale="30" orientation="landscape" r:id="rId1"/>
  <headerFooter alignWithMargins="0">
    <oddFooter>&amp;R&amp;16strana (1/1&amp;"/,Obyčejné")&amp;LCEZ Prodej_Týdeník prodeje EE_04
 týden_20130128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Scroll Bar 1">
              <controlPr defaultSize="0" autoPict="0">
                <anchor moveWithCells="1">
                  <from>
                    <xdr:col>1</xdr:col>
                    <xdr:colOff>47625</xdr:colOff>
                    <xdr:row>69</xdr:row>
                    <xdr:rowOff>95250</xdr:rowOff>
                  </from>
                  <to>
                    <xdr:col>1</xdr:col>
                    <xdr:colOff>790575</xdr:colOff>
                    <xdr:row>105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Legenda</vt:lpstr>
      <vt:lpstr>namerena data</vt:lpstr>
      <vt:lpstr>fakturace</vt:lpstr>
      <vt:lpstr>Graf</vt:lpstr>
      <vt:lpstr>MESIC</vt:lpstr>
      <vt:lpstr>Graf!Oblast_tisku</vt:lpstr>
    </vt:vector>
  </TitlesOfParts>
  <Company>ČEZ ICT Services, a. 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Moučka Vojtěch</dc:creator>
  <cp:lastModifiedBy>Moučka Vojtěch</cp:lastModifiedBy>
  <cp:lastPrinted>2013-02-18T12:50:30Z</cp:lastPrinted>
  <dcterms:created xsi:type="dcterms:W3CDTF">2013-01-30T07:46:00Z</dcterms:created>
  <dcterms:modified xsi:type="dcterms:W3CDTF">2014-01-07T08:55:51Z</dcterms:modified>
</cp:coreProperties>
</file>