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 yWindow="615" windowWidth="10500" windowHeight="2190" tabRatio="820"/>
  </bookViews>
  <sheets>
    <sheet name="Content" sheetId="5" r:id="rId1"/>
    <sheet name="Key figures" sheetId="9" r:id="rId2"/>
    <sheet name="Group PL" sheetId="23" r:id="rId3"/>
    <sheet name="Group BS" sheetId="18" r:id="rId4"/>
    <sheet name="Group COI" sheetId="19" r:id="rId5"/>
    <sheet name="Group CF" sheetId="21" r:id="rId6"/>
    <sheet name="Group EQ" sheetId="20" r:id="rId7"/>
    <sheet name="Segment Results" sheetId="22" r:id="rId8"/>
    <sheet name="EBITDA divison" sheetId="11" r:id="rId9"/>
    <sheet name="Electricity Balance" sheetId="24" r:id="rId10"/>
  </sheets>
  <externalReferences>
    <externalReference r:id="rId11"/>
    <externalReference r:id="rId12"/>
    <externalReference r:id="rId13"/>
  </externalReferences>
  <definedNames>
    <definedName name="_Hlk101339158" localSheetId="3">'Group BS'!$A$6</definedName>
    <definedName name="_Hlk129517294" localSheetId="3">'Group BS'!$A$18</definedName>
    <definedName name="_Hlt38191344" localSheetId="3">'Group BS'!$A$15</definedName>
    <definedName name="_Toc412116372" localSheetId="2">'Group PL'!$B$2</definedName>
    <definedName name="_Toc412116373" localSheetId="4">'Group COI'!$B$2</definedName>
    <definedName name="_Toc412116375" localSheetId="5">'Group CF'!$B$2</definedName>
    <definedName name="_Toc475010117" localSheetId="4">'Group COI'!$B$1</definedName>
    <definedName name="Cabulka1" localSheetId="9">'[1]Table (staty)'!$A$1:$BB$1000</definedName>
    <definedName name="Cabulka1">'[2]Table (staty)'!$A$1:$BB$1000</definedName>
    <definedName name="DF_GRID_1">[3]bilance_aktuální_období!$F$15:$M$55</definedName>
    <definedName name="jazyk" localSheetId="9">#REF!</definedName>
    <definedName name="jazyk">#REF!</definedName>
    <definedName name="_xlnm.Print_Area" localSheetId="0">Content!$A$1:$C$22</definedName>
    <definedName name="rok_aktualni" localSheetId="3">'Group BS'!$C$6</definedName>
    <definedName name="rok_aktualni_minus2" localSheetId="6">'Group EQ'!$A$12</definedName>
    <definedName name="rok_predchozi" localSheetId="3">'Group BS'!$D$6</definedName>
    <definedName name="Tabulka3" localSheetId="9">'[1]Table (provozni)'!$A$1:$BZ$533</definedName>
    <definedName name="Tabulka3">'[2]Table (provozni)'!$A$1:$BZ$533</definedName>
  </definedNames>
  <calcPr calcId="145621"/>
</workbook>
</file>

<file path=xl/calcChain.xml><?xml version="1.0" encoding="utf-8"?>
<calcChain xmlns="http://schemas.openxmlformats.org/spreadsheetml/2006/main">
  <c r="H25" i="9" l="1"/>
  <c r="H22" i="9"/>
  <c r="H21" i="9"/>
  <c r="H20" i="9"/>
  <c r="H19" i="9"/>
  <c r="H18" i="9"/>
  <c r="H17" i="9"/>
  <c r="H16" i="9"/>
  <c r="H15" i="9"/>
  <c r="H14" i="9"/>
  <c r="H13" i="9"/>
  <c r="H12" i="9"/>
  <c r="H11" i="9"/>
  <c r="H10" i="9"/>
  <c r="H9" i="9"/>
  <c r="H8" i="9"/>
  <c r="H7" i="9"/>
  <c r="H6" i="9"/>
  <c r="H5" i="9"/>
  <c r="H4" i="9"/>
  <c r="H3" i="9"/>
  <c r="H2" i="9"/>
</calcChain>
</file>

<file path=xl/sharedStrings.xml><?xml version="1.0" encoding="utf-8"?>
<sst xmlns="http://schemas.openxmlformats.org/spreadsheetml/2006/main" count="1210" uniqueCount="492">
  <si>
    <t>CEZ GROUP</t>
  </si>
  <si>
    <t>Sales of gas, coal, heat and other revenues</t>
  </si>
  <si>
    <t>Other operating income</t>
  </si>
  <si>
    <t>Fuel</t>
  </si>
  <si>
    <t>Purchased power and related services</t>
  </si>
  <si>
    <t>Repairs and maintenance</t>
  </si>
  <si>
    <t>Depreciation and amortization</t>
  </si>
  <si>
    <t>-</t>
  </si>
  <si>
    <t>Salaries and wages</t>
  </si>
  <si>
    <t>Materials and supplies</t>
  </si>
  <si>
    <t>Emission rights, net</t>
  </si>
  <si>
    <t>Other operating expenses</t>
  </si>
  <si>
    <t>Interest on provisions</t>
  </si>
  <si>
    <t>Interest income</t>
  </si>
  <si>
    <t>Foreign exchange rate gains (losses), net</t>
  </si>
  <si>
    <t>Other financial expenses</t>
  </si>
  <si>
    <t>Share of profit (loss) from associates and joint-ventures</t>
  </si>
  <si>
    <t>Income before income taxes</t>
  </si>
  <si>
    <t>Income taxes</t>
  </si>
  <si>
    <t>Net income</t>
  </si>
  <si>
    <t>Net income attributable to:</t>
  </si>
  <si>
    <t>Equity holders of the parent</t>
  </si>
  <si>
    <t>Non-controlling interests</t>
  </si>
  <si>
    <t>EBITDA</t>
  </si>
  <si>
    <t>Plant in service</t>
  </si>
  <si>
    <t>Less accumulated depreciation and impairment</t>
  </si>
  <si>
    <t>Nuclear fuel, at amortized cost</t>
  </si>
  <si>
    <t>Investment in associates and joint-ventures</t>
  </si>
  <si>
    <t>Investments and other financial assets, net</t>
  </si>
  <si>
    <t>Intangible assets, net</t>
  </si>
  <si>
    <t>Deferred tax assets</t>
  </si>
  <si>
    <t>Receivables, net</t>
  </si>
  <si>
    <t>Income tax receivable</t>
  </si>
  <si>
    <t>Materials and supplies, net</t>
  </si>
  <si>
    <t>Emission rights</t>
  </si>
  <si>
    <t>Other financial assets, net</t>
  </si>
  <si>
    <t>Other current assets</t>
  </si>
  <si>
    <t>Assets classified as held for sale</t>
  </si>
  <si>
    <t>Stated capital</t>
  </si>
  <si>
    <t>Treasury shares</t>
  </si>
  <si>
    <t>Retained earnings and other reserves</t>
  </si>
  <si>
    <t>Long-term debt, net of current portion</t>
  </si>
  <si>
    <t>Provisions</t>
  </si>
  <si>
    <t>Other long-term liabilities</t>
  </si>
  <si>
    <t>Short-term loans</t>
  </si>
  <si>
    <t>Current portion of long-term debt</t>
  </si>
  <si>
    <t>Income tax payable</t>
  </si>
  <si>
    <t>Accrued liabilities</t>
  </si>
  <si>
    <t>Net cash provided by operating activities</t>
  </si>
  <si>
    <t xml:space="preserve">Disclaimer </t>
  </si>
  <si>
    <t>Total</t>
  </si>
  <si>
    <r>
      <t>This document is intended for information purposes only. Although CEZ, a. s. makes every effort to provide accurate information, the company cannot accept liability for any misprints or other errors.</t>
    </r>
    <r>
      <rPr>
        <b/>
        <sz val="9"/>
        <color rgb="FFFF0000"/>
        <rFont val="Calibri"/>
        <family val="2"/>
        <charset val="238"/>
        <scheme val="minor"/>
      </rPr>
      <t xml:space="preserve"> </t>
    </r>
    <r>
      <rPr>
        <b/>
        <sz val="9"/>
        <rFont val="Calibri"/>
        <family val="2"/>
        <charset val="238"/>
        <scheme val="minor"/>
      </rPr>
      <t>Results are presented under International Financial Reporting Standards</t>
    </r>
    <r>
      <rPr>
        <b/>
        <sz val="9"/>
        <color theme="1"/>
        <rFont val="Calibri"/>
        <family val="2"/>
        <charset val="238"/>
        <scheme val="minor"/>
      </rPr>
      <t xml:space="preserve">. All results are consolidated, unless specified otherwise. In case of any discprepancies between this spreadsheet and data published in the relevant press release, conference call or press conference presentation the data in the relevant press release, conference call or press conference presentation shall prevail. </t>
    </r>
  </si>
  <si>
    <t>Unit</t>
  </si>
  <si>
    <t>Index 
2017/2016
(%)</t>
  </si>
  <si>
    <t>Installed capacity</t>
  </si>
  <si>
    <t>MW</t>
  </si>
  <si>
    <t>Electricity generated (gross)</t>
  </si>
  <si>
    <t>GWh</t>
  </si>
  <si>
    <r>
      <t xml:space="preserve">Electricity sold </t>
    </r>
    <r>
      <rPr>
        <vertAlign val="superscript"/>
        <sz val="10"/>
        <color theme="1"/>
        <rFont val="Arial"/>
        <family val="2"/>
        <charset val="238"/>
      </rPr>
      <t>1)</t>
    </r>
  </si>
  <si>
    <r>
      <t xml:space="preserve">Heat sold </t>
    </r>
    <r>
      <rPr>
        <vertAlign val="superscript"/>
        <sz val="10"/>
        <color theme="1"/>
        <rFont val="Arial"/>
        <family val="2"/>
        <charset val="238"/>
      </rPr>
      <t>1)</t>
    </r>
  </si>
  <si>
    <t>TJ</t>
  </si>
  <si>
    <r>
      <t xml:space="preserve">Gas sold </t>
    </r>
    <r>
      <rPr>
        <vertAlign val="superscript"/>
        <sz val="10"/>
        <color theme="1"/>
        <rFont val="Arial"/>
        <family val="2"/>
        <charset val="238"/>
      </rPr>
      <t>1)</t>
    </r>
  </si>
  <si>
    <t>Workforce headcount as at December 31</t>
  </si>
  <si>
    <t>Persons</t>
  </si>
  <si>
    <t>Operating revenues</t>
  </si>
  <si>
    <t>CZK millions</t>
  </si>
  <si>
    <t>Of which: Sales of electricity and related services</t>
  </si>
  <si>
    <t>EBIT</t>
  </si>
  <si>
    <r>
      <t>Adjusted net income</t>
    </r>
    <r>
      <rPr>
        <vertAlign val="superscript"/>
        <sz val="10"/>
        <color theme="1"/>
        <rFont val="Arial"/>
        <family val="2"/>
        <charset val="238"/>
      </rPr>
      <t xml:space="preserve"> 2)</t>
    </r>
  </si>
  <si>
    <t>Earnings per share—basic</t>
  </si>
  <si>
    <t>CZK/share</t>
  </si>
  <si>
    <r>
      <t xml:space="preserve">Dividend per share (gross) </t>
    </r>
    <r>
      <rPr>
        <vertAlign val="superscript"/>
        <sz val="10"/>
        <color theme="1"/>
        <rFont val="Arial"/>
        <family val="2"/>
        <charset val="238"/>
      </rPr>
      <t>3)</t>
    </r>
  </si>
  <si>
    <r>
      <t xml:space="preserve">Capital expenditures (CAPEX) </t>
    </r>
    <r>
      <rPr>
        <vertAlign val="superscript"/>
        <sz val="10"/>
        <color theme="1"/>
        <rFont val="Arial"/>
        <family val="2"/>
        <charset val="238"/>
      </rPr>
      <t>4)</t>
    </r>
  </si>
  <si>
    <r>
      <t xml:space="preserve">Financial investments </t>
    </r>
    <r>
      <rPr>
        <vertAlign val="superscript"/>
        <sz val="10"/>
        <color theme="1"/>
        <rFont val="Arial"/>
        <family val="2"/>
        <charset val="238"/>
      </rPr>
      <t>5)</t>
    </r>
  </si>
  <si>
    <t>Total assets</t>
  </si>
  <si>
    <r>
      <t xml:space="preserve">Of which: Property, plant, and equipment </t>
    </r>
    <r>
      <rPr>
        <vertAlign val="superscript"/>
        <sz val="10"/>
        <color theme="1"/>
        <rFont val="Arial"/>
        <family val="2"/>
        <charset val="238"/>
      </rPr>
      <t>6)</t>
    </r>
  </si>
  <si>
    <t>Equity (including noncontrolling interests)</t>
  </si>
  <si>
    <t xml:space="preserve">Net debt </t>
  </si>
  <si>
    <t>Return on invested capital (ROIC)</t>
  </si>
  <si>
    <t>%</t>
  </si>
  <si>
    <t>Return on equity, net (ROE)</t>
  </si>
  <si>
    <t>Net debt / EBITDA</t>
  </si>
  <si>
    <t>1) Sold to end-use customers (outside CEZ Group).</t>
  </si>
  <si>
    <t>2) Adjusted net income excludes extraordinary effects that are generally unrelated to ordinary financial performance in a given year (most importantly, fixed asset impairments). The definition of Adjusted Net Income was refined in Q4 2016 (see Methods Used to Calculate Indicators Unspecified in IFRS).</t>
  </si>
  <si>
    <t>3) Awarded in a given year to be paid out of the previous year’s income.</t>
  </si>
  <si>
    <t>4) Additions to property, plant, and equipment and intangibles.</t>
  </si>
  <si>
    <t>5) Acquisitions of subsidiaries and joint ventures, net of cash acquired (in the acquisitions).</t>
  </si>
  <si>
    <t>6) Property, plant, and equipment including nuclear fuel and construction work in progress.</t>
  </si>
  <si>
    <t>(CZK bn)</t>
  </si>
  <si>
    <t>Change</t>
  </si>
  <si>
    <t xml:space="preserve">% </t>
  </si>
  <si>
    <t>Revenues</t>
  </si>
  <si>
    <t xml:space="preserve">EBITDA </t>
  </si>
  <si>
    <t xml:space="preserve">EBIT </t>
  </si>
  <si>
    <t>Operating CF</t>
  </si>
  <si>
    <t>CAPEX</t>
  </si>
  <si>
    <t xml:space="preserve"> % </t>
  </si>
  <si>
    <t>GW</t>
  </si>
  <si>
    <t>Generation of electricity - traditional energy</t>
  </si>
  <si>
    <t>TWh</t>
  </si>
  <si>
    <t>Generation of electricity - new energy</t>
  </si>
  <si>
    <t>Electricity distribution to end customers</t>
  </si>
  <si>
    <t>Electricity sales to end customers</t>
  </si>
  <si>
    <t>Sales of natural gas to end customers</t>
  </si>
  <si>
    <t>Sales of heat</t>
  </si>
  <si>
    <t>000´TJ</t>
  </si>
  <si>
    <t>000´s</t>
  </si>
  <si>
    <t>Electricity balance (GWh)</t>
  </si>
  <si>
    <t>Electricity balance (GWh) by country</t>
  </si>
  <si>
    <t>Electricity balance (GWh) by segment</t>
  </si>
  <si>
    <t>Czechia</t>
  </si>
  <si>
    <t>Poland</t>
  </si>
  <si>
    <t>Romania</t>
  </si>
  <si>
    <t>Bulgaria</t>
  </si>
  <si>
    <t>Others</t>
  </si>
  <si>
    <t>Eliminations</t>
  </si>
  <si>
    <t>CEZ Group</t>
  </si>
  <si>
    <t>Generation - traditional energy</t>
  </si>
  <si>
    <t>Generation - new energy</t>
  </si>
  <si>
    <t>Distribution</t>
  </si>
  <si>
    <t>Sale</t>
  </si>
  <si>
    <t xml:space="preserve"> +/-</t>
  </si>
  <si>
    <t>Electricity procured</t>
  </si>
  <si>
    <t>Generated in-house (gross)</t>
  </si>
  <si>
    <t>In-house and other consumption, including pumping in pumped-storage plants</t>
  </si>
  <si>
    <t>Sold to end customers</t>
  </si>
  <si>
    <t>Sold in the wholesale market (net)</t>
  </si>
  <si>
    <t>Sold in the wholesale market</t>
  </si>
  <si>
    <t>Purchased in the wholesale market</t>
  </si>
  <si>
    <t>Grid losses</t>
  </si>
  <si>
    <t>Electricity generation by source (GWh)</t>
  </si>
  <si>
    <t>Electricity generation by source (GWh) by country</t>
  </si>
  <si>
    <t>Electricity generation by source (GWh) by segment</t>
  </si>
  <si>
    <t>Nuclear</t>
  </si>
  <si>
    <t>Coal and lignite</t>
  </si>
  <si>
    <t>Water</t>
  </si>
  <si>
    <t>Biomass</t>
  </si>
  <si>
    <t>Photovoltaic</t>
  </si>
  <si>
    <t>Wind</t>
  </si>
  <si>
    <t>Natural gas</t>
  </si>
  <si>
    <t>Bio gas</t>
  </si>
  <si>
    <t>Sales of electricity to end customers (GWh)</t>
  </si>
  <si>
    <t>Sales of electricity to end customers (GWh) by country</t>
  </si>
  <si>
    <t>Sales of electricity to end customers (GWh) by segment</t>
  </si>
  <si>
    <t>Households</t>
  </si>
  <si>
    <t>Commercial (low voltage)</t>
  </si>
  <si>
    <t>Commercial and industrial (medium and high voltage)</t>
  </si>
  <si>
    <t>Distribution of electricity (GWh)</t>
  </si>
  <si>
    <t>Distribution of electricity (GWh) by country</t>
  </si>
  <si>
    <t>Distribution of electricity to end customers</t>
  </si>
  <si>
    <t>EBITDA (CZK bn)</t>
  </si>
  <si>
    <t>Other states</t>
  </si>
  <si>
    <t>Germany</t>
  </si>
  <si>
    <t>Sales</t>
  </si>
  <si>
    <t>Mining</t>
  </si>
  <si>
    <t>Other</t>
  </si>
  <si>
    <t>SKUPINA ČEZ</t>
  </si>
  <si>
    <t>KONSOLIDOVANÁ ROZVAHA</t>
  </si>
  <si>
    <t>CONSOLIDATED BALANCE SHEET</t>
  </si>
  <si>
    <t>v mil. Kč</t>
  </si>
  <si>
    <t>in CZK Millions</t>
  </si>
  <si>
    <t>AKTIVA:</t>
  </si>
  <si>
    <t>ASSETS:</t>
  </si>
  <si>
    <t>Dlouhodobý hmotný majetek, brutto</t>
  </si>
  <si>
    <t>Oprávky a opravné položky</t>
  </si>
  <si>
    <t>Dlouhodobý hmotný majetek, netto</t>
  </si>
  <si>
    <t>Net plant in service</t>
  </si>
  <si>
    <t>Jaderné palivo, netto</t>
  </si>
  <si>
    <t>Nedokončené hmotné investice, netto</t>
  </si>
  <si>
    <t>Dlouhodobý hmotný majetek, jaderné palivo a investice celkem</t>
  </si>
  <si>
    <t>Total property, plant and equipment</t>
  </si>
  <si>
    <t>Investice v přidružených a společných podnicích</t>
  </si>
  <si>
    <t>Ostatní dlouhodobý finanční majetek, netto</t>
  </si>
  <si>
    <t>Dlouhodobý nehmotný majetek, netto</t>
  </si>
  <si>
    <t>Odložená daňová pohledávka</t>
  </si>
  <si>
    <t>Ostatní stálá aktiva celkem</t>
  </si>
  <si>
    <t>Total other non-current assets</t>
  </si>
  <si>
    <t>Stálá aktiva celkem</t>
  </si>
  <si>
    <t>Total non-current assets</t>
  </si>
  <si>
    <t>Pohledávky, netto</t>
  </si>
  <si>
    <t>Pohledávka z titulu daně z příjmů</t>
  </si>
  <si>
    <t>Zásoby materiálu, netto</t>
  </si>
  <si>
    <t>Zásoby fosilních paliv</t>
  </si>
  <si>
    <t>Emisní povolenky</t>
  </si>
  <si>
    <t>Ostatní finanční aktiva, netto</t>
  </si>
  <si>
    <t>Aktiva klasifikovaná jako držená k prodeji</t>
  </si>
  <si>
    <t>Oběžná aktiva celkem</t>
  </si>
  <si>
    <t>Total current assets</t>
  </si>
  <si>
    <t>Aktiva celkem</t>
  </si>
  <si>
    <t>PASIVA:</t>
  </si>
  <si>
    <t>EQUITY AND LIABILITIES:</t>
  </si>
  <si>
    <t>Základní kapitál</t>
  </si>
  <si>
    <t>Vlastní akcie</t>
  </si>
  <si>
    <t>Nerozdělené zisky a kapitálové fondy</t>
  </si>
  <si>
    <t>Vlastní kapitál přiřaditelný akcionářům mateřského podniku celkem</t>
  </si>
  <si>
    <t>Total equity attributable to equity holders of the parent</t>
  </si>
  <si>
    <t>Nekontrolní podíly</t>
  </si>
  <si>
    <t xml:space="preserve">Vlastní kapitál celkem </t>
  </si>
  <si>
    <t>Total equity</t>
  </si>
  <si>
    <t>Dlouhodobé dluhy bez krátkodobé části</t>
  </si>
  <si>
    <t>Rezervy</t>
  </si>
  <si>
    <t>Odložený daňový závazek</t>
  </si>
  <si>
    <t>Ostatní dlouhodobé závazky</t>
  </si>
  <si>
    <t>Dlouhodobé závazky celkem</t>
  </si>
  <si>
    <t>Krátkodobé úvěry</t>
  </si>
  <si>
    <t>Krátkodobá část dlouhodobých dluhů</t>
  </si>
  <si>
    <t>Obchodní a jiné závazky</t>
  </si>
  <si>
    <t>Závazek z titulu daně z příjmů</t>
  </si>
  <si>
    <t>Ostatní pasiva</t>
  </si>
  <si>
    <t>Závazky související s aktivy klasifikovanými jako držená k prodeji</t>
  </si>
  <si>
    <t>Liabilities associated with assets classified as held for sale</t>
  </si>
  <si>
    <t>Krátkodobé závazky celkem</t>
  </si>
  <si>
    <t>Total current liabilities</t>
  </si>
  <si>
    <t>Pasiva celkem</t>
  </si>
  <si>
    <t>Total equity and liabilities</t>
  </si>
  <si>
    <t>KONSOLIDOVANÝ VÝKAZ ZISKU A ZTRÁTY</t>
  </si>
  <si>
    <t>CONSOLIDATED STATEMENT OF INCOME</t>
  </si>
  <si>
    <t>Tržby z prodeje elektřiny a souvisejících služeb</t>
  </si>
  <si>
    <t>Ostatní provozní výnosy</t>
  </si>
  <si>
    <t>Provozní výnosy celkem</t>
  </si>
  <si>
    <t>Total revenues and other operating income</t>
  </si>
  <si>
    <t>Zisky a ztráty z derivátových obchodů s komoditami, netto</t>
  </si>
  <si>
    <t>Palivo</t>
  </si>
  <si>
    <t>Nákup energie a související služby</t>
  </si>
  <si>
    <t>Opravy a údržba</t>
  </si>
  <si>
    <t>Odpisy</t>
  </si>
  <si>
    <t>Opravné položky k dlouhodobému hmotnému a nehmotnému majetku včetně goodwillu</t>
  </si>
  <si>
    <t>Impairment of property, plant and equipment and intangible assets including goodwill</t>
  </si>
  <si>
    <t>Osobní náklady</t>
  </si>
  <si>
    <t>Materiál</t>
  </si>
  <si>
    <t>Emisní povolenky, netto</t>
  </si>
  <si>
    <t>Ostatní provozní náklady</t>
  </si>
  <si>
    <t>Zisk před zdaněním a ostatními náklady a výnosy</t>
  </si>
  <si>
    <t>Income before other income (expenses) and income taxes</t>
  </si>
  <si>
    <t>Nákladové úroky z dluhů</t>
  </si>
  <si>
    <t>Interest on debt, net of capitalized interest</t>
  </si>
  <si>
    <t>Nákladové úroky z rezerv</t>
  </si>
  <si>
    <t>Výnosové úroky</t>
  </si>
  <si>
    <t>Kurzové zisky a ztráty, netto</t>
  </si>
  <si>
    <t>Ostatní finanční náklady</t>
  </si>
  <si>
    <t>Ostatní finanční výnosy</t>
  </si>
  <si>
    <t>Zisky a ztráty z přidružených a společných podniků</t>
  </si>
  <si>
    <t>Ostatní náklady a výnosy celkem</t>
  </si>
  <si>
    <t>Total other income (expenses)</t>
  </si>
  <si>
    <t>Zisk před zdaněním</t>
  </si>
  <si>
    <t>Daň z příjmů</t>
  </si>
  <si>
    <t>Zisk po zdanění</t>
  </si>
  <si>
    <t>Zisk po zdanění přiřaditelný na:</t>
  </si>
  <si>
    <t>Podíly akcionářů mateřského podniku</t>
  </si>
  <si>
    <t>Čistý zisk na akcii přiřaditelný na podíly akcionářů mateřského podniku (Kč na akcii):</t>
  </si>
  <si>
    <t>Základní</t>
  </si>
  <si>
    <t>Basic</t>
  </si>
  <si>
    <t>Zředěný</t>
  </si>
  <si>
    <t>Diluted</t>
  </si>
  <si>
    <t>KONSOLIDOVANÝ VÝKAZ O ÚPLNÉM VÝSLEDKU</t>
  </si>
  <si>
    <t>CONSOLIDATED STATEMENT OF COMPREHENSIVE INCOME</t>
  </si>
  <si>
    <t>Změna reálné hodnoty finančních nástrojů zajišťujících peněžní toky účtovaná do vlastního kapitálu</t>
  </si>
  <si>
    <t>Change in fair value of cash flow hedges recognized in equity</t>
  </si>
  <si>
    <t>Odúčtování zajištění peněžních toků do výsledku hospodaření</t>
  </si>
  <si>
    <t>Cash flow hedges reclassified to statement of income</t>
  </si>
  <si>
    <t xml:space="preserve">Rozdíly z kurzových přepočtů dceřiných podniků </t>
  </si>
  <si>
    <t>Translation differences - subsidiaries</t>
  </si>
  <si>
    <t>Rozdíly z kurzových přepočtů přidružených a společných podniků</t>
  </si>
  <si>
    <t>Odúčtování rozdílů z kurzových přepočtů z vlastního kapitálu</t>
  </si>
  <si>
    <t>Translation differences reclassified from equity</t>
  </si>
  <si>
    <t>Share on other equity movements of associates and joint-ventures</t>
  </si>
  <si>
    <t>Odložená daň z příjmů související s ostatním úplným výsledkem</t>
  </si>
  <si>
    <t>Deferred tax related to other comprehensive income</t>
  </si>
  <si>
    <t>Net other comprehensive income that may be reclassified to statement of income or to assets in subsequent periods</t>
  </si>
  <si>
    <t>Úplný výsledek po zdanění celkem</t>
  </si>
  <si>
    <t>Total comprehensive income, net of tax</t>
  </si>
  <si>
    <t>Úplný výsledek celkem přiřaditelný na:</t>
  </si>
  <si>
    <t>Total comprehensive income attributable to:</t>
  </si>
  <si>
    <t>KONSOLIDOVANÝ VÝKAZ ZMĚN VLASTNÍHO KAPITÁLU</t>
  </si>
  <si>
    <t>CONSOLIDATED STATEMENT OF CHANGES IN EQUITY</t>
  </si>
  <si>
    <t>Podíl přiřaditelný akcionářům mateřského podniku</t>
  </si>
  <si>
    <t xml:space="preserve">Nekontrolní podíly </t>
  </si>
  <si>
    <t>Vlastní kapitál celkem</t>
  </si>
  <si>
    <t>Rozdíly z kurzových přepočtů</t>
  </si>
  <si>
    <t xml:space="preserve">Zajištění peněžních toků </t>
  </si>
  <si>
    <t>Nerozdělené zisky</t>
  </si>
  <si>
    <t>Celkem</t>
  </si>
  <si>
    <t>Attributable to equity holders of the parent</t>
  </si>
  <si>
    <t>Translation difference</t>
  </si>
  <si>
    <t>Cash flow hedge reserve</t>
  </si>
  <si>
    <t>Retained earnings</t>
  </si>
  <si>
    <t>Ostatní úplný výsledek</t>
  </si>
  <si>
    <t>Other comprehensive income</t>
  </si>
  <si>
    <t>Úplný výsledek celkem</t>
  </si>
  <si>
    <t>Total comprehensive income</t>
  </si>
  <si>
    <t>Opční práva na nákup akcií</t>
  </si>
  <si>
    <t>Share options</t>
  </si>
  <si>
    <t>Převod zaniklých opčních práv v rámci vlastního kapitálu</t>
  </si>
  <si>
    <t>Akvizice nekontrolních podílů</t>
  </si>
  <si>
    <t>Acquisition of non-controlling interests</t>
  </si>
  <si>
    <t>Opce na nákup nekontrolních podílů</t>
  </si>
  <si>
    <t>Stav k 31. 12. 2016</t>
  </si>
  <si>
    <t>December 31, 2016</t>
  </si>
  <si>
    <t>Prodej vlastních akcií</t>
  </si>
  <si>
    <t>Sale of treasury shares</t>
  </si>
  <si>
    <t>Transfer of exercised and forfeited share options within equity</t>
  </si>
  <si>
    <t>Stav k 31. 12. 2017</t>
  </si>
  <si>
    <t>December 31, 2017</t>
  </si>
  <si>
    <t>CONSOLIDATED STATEMENT OF CASH FLOWS</t>
  </si>
  <si>
    <t>INFORMACE O PROVOZNÍCH SEGMENTECH</t>
  </si>
  <si>
    <t xml:space="preserve">INFORMATION BY OPERATING SEGMENTS </t>
  </si>
  <si>
    <t>Výroba - tradiční energetika</t>
  </si>
  <si>
    <t>Výroba - nová energetika</t>
  </si>
  <si>
    <t>Distribuce</t>
  </si>
  <si>
    <t>Prodej</t>
  </si>
  <si>
    <t>Těžba</t>
  </si>
  <si>
    <t>Ostatní</t>
  </si>
  <si>
    <t>Součet za segmenty</t>
  </si>
  <si>
    <t>Eliminace</t>
  </si>
  <si>
    <t>Konsoli-dované údaje</t>
  </si>
  <si>
    <t>Generation - Traditional Energy</t>
  </si>
  <si>
    <t>Generation - New Energy</t>
  </si>
  <si>
    <t>Combined</t>
  </si>
  <si>
    <t>Elimination</t>
  </si>
  <si>
    <t>Consoli-dated</t>
  </si>
  <si>
    <t>Provozní výnosy kromě výnosů mezi segmenty</t>
  </si>
  <si>
    <t>Revenues and other operating income - other than intersegment</t>
  </si>
  <si>
    <t>Provozní výnosy mezi segmenty</t>
  </si>
  <si>
    <t>Revenues and other operating income - intersegment</t>
  </si>
  <si>
    <t>Nákladové úroky z dluhů a rezerv</t>
  </si>
  <si>
    <t>Interest on debt and provisions</t>
  </si>
  <si>
    <t>Zisky a ztráty z přidružených a společných podniků</t>
  </si>
  <si>
    <t>Daň z příjmů</t>
  </si>
  <si>
    <t>Identifikovatelná aktiva</t>
  </si>
  <si>
    <t>Identifiable assets</t>
  </si>
  <si>
    <t>Investice v přidružených a společných podnicích</t>
  </si>
  <si>
    <t>Nealokovaná aktiva</t>
  </si>
  <si>
    <t>Unallocated assets</t>
  </si>
  <si>
    <t>Pořízení stálých aktiv</t>
  </si>
  <si>
    <t>Capital expenditure</t>
  </si>
  <si>
    <t>Investice v přidružených a společných podnicích</t>
  </si>
  <si>
    <t>Content</t>
  </si>
  <si>
    <t>ELECTRICITY BALANCE</t>
  </si>
  <si>
    <t>KEY FIGURES</t>
  </si>
  <si>
    <t>EBITDA BY SEGMENT AND LOCATION</t>
  </si>
  <si>
    <t>K 31. 3. 2018</t>
  </si>
  <si>
    <t>AS OF MARCH 31, 2018</t>
  </si>
  <si>
    <t>Construction work in progress</t>
  </si>
  <si>
    <t>Finanční aktiva s omezeným disponováním, netto</t>
  </si>
  <si>
    <t>Restricted financial assets, net</t>
  </si>
  <si>
    <t>Peněžní prostředky a peněžní ekvivalenty, netto</t>
  </si>
  <si>
    <t>Cash and cash equivalents, net</t>
  </si>
  <si>
    <t xml:space="preserve">Fossil fuel stocks </t>
  </si>
  <si>
    <t>Ostatní oběžná aktiva, netto</t>
  </si>
  <si>
    <t xml:space="preserve">Stated capital </t>
  </si>
  <si>
    <t xml:space="preserve">Provisions </t>
  </si>
  <si>
    <t>Deferred tax liabilities</t>
  </si>
  <si>
    <t>Total long-term liabilities</t>
  </si>
  <si>
    <t xml:space="preserve">Trade and other payables </t>
  </si>
  <si>
    <t>Nedílnou součástí těchto konsolidovaných účetních výkazů je příloha.</t>
  </si>
  <si>
    <t>An integral part of these consolidated financial statements are the notes.</t>
  </si>
  <si>
    <t>Odkaz</t>
  </si>
  <si>
    <t>FOR THE THREE MONTHS ENDED MARCH 31, 2018</t>
  </si>
  <si>
    <t>1-3/2018</t>
  </si>
  <si>
    <t>1-3/2017</t>
  </si>
  <si>
    <t>Změna reálné hodnoty dluhových nástrojů účtovaná do vlastního kapitálu</t>
  </si>
  <si>
    <t>Change in fair value of debt instruments recognized in equity</t>
  </si>
  <si>
    <t>Odúčtování dluhových nástrojů z vlastního kapitálu</t>
  </si>
  <si>
    <t>Debt instruments reclassified from equity</t>
  </si>
  <si>
    <t>Změna reálné hodnoty kapitálových nástrojů účtovaná do vlastního kapitálu</t>
  </si>
  <si>
    <t>Change in fair value of equity instruments recognized in equity</t>
  </si>
  <si>
    <t>Odúčtování kapitálových nástrojů z vlastního kapitálu</t>
  </si>
  <si>
    <t>Equity instruments reclassified from equity</t>
  </si>
  <si>
    <t>Translation differences – associates and joint-ventures</t>
  </si>
  <si>
    <t>Podíl na ostatních změnách vlastního kapitálu přidružených a společných podniků</t>
  </si>
  <si>
    <t>Celkový ostatní úplný výsledek po zdanění – položky, které mohou být v budoucnu přeúčtovány do výsledku hospodaření nebo do aktiv</t>
  </si>
  <si>
    <t>Dluhové nástoje</t>
  </si>
  <si>
    <t>Kapitálové nástroje
a ostatní fondy</t>
  </si>
  <si>
    <t>Debt instru-ments</t>
  </si>
  <si>
    <t>Equity instruments and other reserves</t>
  </si>
  <si>
    <t xml:space="preserve">Zisk po zdanění </t>
  </si>
  <si>
    <t>Stav k 31. 3. 2017</t>
  </si>
  <si>
    <t>March 31, 2017</t>
  </si>
  <si>
    <t>Aplikace nových IFRS</t>
  </si>
  <si>
    <t>Application of new IFRSs</t>
  </si>
  <si>
    <t>Stav k 1. 1. 2018 (přepracovaný)</t>
  </si>
  <si>
    <t>January 1, 2018 (restated)</t>
  </si>
  <si>
    <t>Prodej nekontrolních podílů</t>
  </si>
  <si>
    <t>Sale of non-controlling interests</t>
  </si>
  <si>
    <t>Put options held by non-controlling interests</t>
  </si>
  <si>
    <t>Stav k 31. 3. 2018</t>
  </si>
  <si>
    <t>March 31, 2018</t>
  </si>
  <si>
    <t xml:space="preserve">K 31. 3. 2018 A 2017, RESP. K 31. 12. 2017 </t>
  </si>
  <si>
    <t>FOR THE THREE MONTHS ENDED MARCH 31, 2018 AND 2017 AND AT DECEMBER 31, 2017</t>
  </si>
  <si>
    <t>1-3/2018:</t>
  </si>
  <si>
    <t xml:space="preserve">Nákladové úroky z dluhů a rezerv </t>
  </si>
  <si>
    <t xml:space="preserve">Daň z příjmů </t>
  </si>
  <si>
    <t>K 31. 3. 2018:</t>
  </si>
  <si>
    <t>AT MARCH 31, 2018:</t>
  </si>
  <si>
    <t>1-3/2017:</t>
  </si>
  <si>
    <t>K 31. 12. 2017:</t>
  </si>
  <si>
    <t>AT DECEMBER 31, 2017:</t>
  </si>
  <si>
    <t>Investment in associates joint-ventures</t>
  </si>
  <si>
    <t xml:space="preserve">Sales of electricity and related services </t>
  </si>
  <si>
    <t>Tržby z prodeje plynu, uhlí a tepla a ostatní tržby</t>
  </si>
  <si>
    <t>Gains and losses from commodity derivative trading, net</t>
  </si>
  <si>
    <t xml:space="preserve">Impairment of property, plant and equipment and intangible assets including goodwill </t>
  </si>
  <si>
    <t xml:space="preserve">Other financial income </t>
  </si>
  <si>
    <t xml:space="preserve">Net income per share attributable to equity holders of the parent (CZK per share) </t>
  </si>
  <si>
    <t>Q1 2017</t>
  </si>
  <si>
    <t>Q1 2018</t>
  </si>
  <si>
    <t>Index 2018/2017</t>
  </si>
  <si>
    <t>http://www.cez.cz/edeecms/content/file-s/pro-investory/investor-relations/1q2018_geadoead/1Q2018_financials.pdf</t>
  </si>
  <si>
    <t>Net income - adjusted</t>
  </si>
  <si>
    <t>Net debt</t>
  </si>
  <si>
    <t xml:space="preserve">Number of employees </t>
  </si>
  <si>
    <t>KONSOLIDOVANÝ VÝKAZ O PENĚŽNÍCH TOCÍCH</t>
  </si>
  <si>
    <t>PROVOZNÍ ČINNOST:</t>
  </si>
  <si>
    <t>OPERATING ACTIVITIES:</t>
  </si>
  <si>
    <t>Úpravy o nepeněžní operace:</t>
  </si>
  <si>
    <t>Adjustments to reconcile income before income taxes to net cash provided by operating activities:</t>
  </si>
  <si>
    <t xml:space="preserve">Depreciation and amortization </t>
  </si>
  <si>
    <t>Amortizace jaderného paliva</t>
  </si>
  <si>
    <t>Amortization of nuclear fuel</t>
  </si>
  <si>
    <t>Zisk z prodeje stálých aktiv, netto</t>
  </si>
  <si>
    <t>Gain on non-current asset retirements, net</t>
  </si>
  <si>
    <t>Foreign exchange rate losses (gains), net</t>
  </si>
  <si>
    <t>Nákladové a výnosové úroky, přijaté dividendy, netto</t>
  </si>
  <si>
    <t>Interest expense, interest income and dividend income, net</t>
  </si>
  <si>
    <t>Změna stavu rezerv</t>
  </si>
  <si>
    <t>Opravné položky k dlouhodobému hmotnému a nehmotnému majetku včetně goodwillu</t>
  </si>
  <si>
    <t>Ostatní opravné položky a ostatní nepeněžní náklady a výnosy</t>
  </si>
  <si>
    <t xml:space="preserve">Valuation allowances and other adjustments </t>
  </si>
  <si>
    <t>Share of (profit) loss from associates and joint-ventures</t>
  </si>
  <si>
    <t>Změna stavu aktiv a pasiv:</t>
  </si>
  <si>
    <t>Changes in assets and liabilities:</t>
  </si>
  <si>
    <t>Pohledávky</t>
  </si>
  <si>
    <t>Receivables</t>
  </si>
  <si>
    <t>Zásoby materiálu a fosilních paliv</t>
  </si>
  <si>
    <t>Materials, supplies and fossil fuel stocks</t>
  </si>
  <si>
    <t>Pohledávky a závazky z derivátů</t>
  </si>
  <si>
    <t xml:space="preserve">Receivables and payables from derivatives </t>
  </si>
  <si>
    <t>Ostatní oběžná aktiva</t>
  </si>
  <si>
    <t>Trade and other payables</t>
  </si>
  <si>
    <t>Peněžní prostředky vytvořené provozní činností</t>
  </si>
  <si>
    <t>Cash generated from operations</t>
  </si>
  <si>
    <t>Zaplacená daň z příjmů</t>
  </si>
  <si>
    <t>Income taxes paid</t>
  </si>
  <si>
    <t xml:space="preserve">Placené úroky s výjimkou kapitalizovaných úroků </t>
  </si>
  <si>
    <t>Interest paid, net of capitalized interest</t>
  </si>
  <si>
    <t>Přijaté úroky</t>
  </si>
  <si>
    <t>Interest received</t>
  </si>
  <si>
    <t>Čistý peněžní tok z provozní činnosti</t>
  </si>
  <si>
    <t>INVESTIČNÍ ČINNOST:</t>
  </si>
  <si>
    <t>INVESTING ACTIVITIES:</t>
  </si>
  <si>
    <t>Pořízení dceřiných, přidružených a společných podniků, bez nakoupených peněžních prostředků</t>
  </si>
  <si>
    <t>Acquisition of subsidiaries, associates and joint-ventures, net of cash acquired</t>
  </si>
  <si>
    <t>Prodej dceřiných, přidružených a společných podniků, bez pozbytých peněžních prostředků</t>
  </si>
  <si>
    <t>Disposal of subsidiaries, associates and joint-ventures, net of cash disposed of</t>
  </si>
  <si>
    <t>Nabytí stálých aktiv, vč. kapitalizovaných úroků</t>
  </si>
  <si>
    <t>Additions to non-current assets, including capitalized interest</t>
  </si>
  <si>
    <t>Příjmy z prodeje stálých aktiv</t>
  </si>
  <si>
    <t>Proceeds from sale of non-current assets</t>
  </si>
  <si>
    <t>Poskytnuté půjčky</t>
  </si>
  <si>
    <t>Loans made</t>
  </si>
  <si>
    <t>Splátky poskytnutých půjček</t>
  </si>
  <si>
    <t>Repayment of loans</t>
  </si>
  <si>
    <t>Změna stavu finančních aktiv s omezeným disponováním</t>
  </si>
  <si>
    <t>Change in restricted financial assets</t>
  </si>
  <si>
    <t>Peněžní prostředky použité na investiční činnost</t>
  </si>
  <si>
    <t>Total cash used in investing activities</t>
  </si>
  <si>
    <t>FINANČNÍ ČINNOST:</t>
  </si>
  <si>
    <t>FINANCING ACTIVITIES:</t>
  </si>
  <si>
    <t>Čerpání úvěrů a půjček</t>
  </si>
  <si>
    <t>Proceeds from borrowings</t>
  </si>
  <si>
    <t>Splátky úvěrů a půjček</t>
  </si>
  <si>
    <t>Payments of borrowings</t>
  </si>
  <si>
    <t>Přírůstky ostatních dlouhodobých závazků</t>
  </si>
  <si>
    <t>Proceeds from other long-term liabilities</t>
  </si>
  <si>
    <t>Úhrady ostatních dlouhodobých závazků</t>
  </si>
  <si>
    <t>Payments of other long-term liabilities</t>
  </si>
  <si>
    <t>Dividendy zaplacené akcionářům společnosti</t>
  </si>
  <si>
    <t>Dividends paid to Company’s shareholders</t>
  </si>
  <si>
    <t>Čistý peněžní tok z finanční činnosti</t>
  </si>
  <si>
    <t>Total cash used in financing activities</t>
  </si>
  <si>
    <t>Vliv kurzových rozdílů a opravných položek na výši peněžních prostředků</t>
  </si>
  <si>
    <t>Net effect of currency translation and impairment in cash</t>
  </si>
  <si>
    <t>Čistý přírůstek peněžních prostředků a peněžních ekvivalentů</t>
  </si>
  <si>
    <t>Net increase in cash and cash equivalents</t>
  </si>
  <si>
    <t>Peněžní prostředky a peněžní ekvivalenty na počátku období</t>
  </si>
  <si>
    <t>Cash and cash equivalents at beginning of period</t>
  </si>
  <si>
    <t>Peněžní prostředky a peněžní ekvivalenty ke konci období</t>
  </si>
  <si>
    <t>Cash and cash equivalents at end of period</t>
  </si>
  <si>
    <t>Dodatečné informace k výkazu o peněžních tocích</t>
  </si>
  <si>
    <t>Supplementary cash flow information</t>
  </si>
  <si>
    <t>Celkové zaplacené úroky</t>
  </si>
  <si>
    <t>Total cash paid for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</si>
</sst>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0.0"/>
    <numFmt numFmtId="167" formatCode="\+0%;\-0%;0%"/>
    <numFmt numFmtId="168" formatCode="\+0%;\-0%"/>
    <numFmt numFmtId="169" formatCode="\+0.0"/>
    <numFmt numFmtId="170" formatCode="0.000"/>
    <numFmt numFmtId="171" formatCode="#,##0.000"/>
  </numFmts>
  <fonts count="56" x14ac:knownFonts="1">
    <font>
      <sz val="11"/>
      <color theme="1"/>
      <name val="Calibri"/>
      <family val="2"/>
      <scheme val="minor"/>
    </font>
    <font>
      <sz val="10"/>
      <name val="Arial"/>
      <family val="2"/>
      <charset val="238"/>
    </font>
    <font>
      <sz val="10"/>
      <color indexed="8"/>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8"/>
      <color indexed="62"/>
      <name val="Cambria"/>
      <family val="2"/>
    </font>
    <font>
      <b/>
      <sz val="10"/>
      <name val="Arial"/>
      <family val="2"/>
      <charset val="238"/>
    </font>
    <font>
      <sz val="8"/>
      <name val="Arial"/>
      <family val="2"/>
    </font>
    <font>
      <b/>
      <sz val="11"/>
      <name val="Calibri"/>
      <family val="2"/>
      <charset val="238"/>
      <scheme val="minor"/>
    </font>
    <font>
      <u/>
      <sz val="11"/>
      <color theme="10"/>
      <name val="Calibri"/>
      <family val="2"/>
    </font>
    <font>
      <u/>
      <sz val="11"/>
      <color theme="10"/>
      <name val="Calibri"/>
      <family val="2"/>
      <scheme val="minor"/>
    </font>
    <font>
      <b/>
      <sz val="12"/>
      <name val="Arial"/>
      <family val="2"/>
    </font>
    <font>
      <b/>
      <sz val="14"/>
      <color theme="1"/>
      <name val="Calibri"/>
      <family val="2"/>
      <charset val="238"/>
      <scheme val="minor"/>
    </font>
    <font>
      <b/>
      <sz val="9"/>
      <color theme="1"/>
      <name val="Calibri"/>
      <family val="2"/>
      <charset val="238"/>
      <scheme val="minor"/>
    </font>
    <font>
      <b/>
      <sz val="9"/>
      <name val="Calibri"/>
      <family val="2"/>
      <charset val="238"/>
      <scheme val="minor"/>
    </font>
    <font>
      <b/>
      <sz val="9"/>
      <color rgb="FFFF0000"/>
      <name val="Calibri"/>
      <family val="2"/>
      <charset val="238"/>
      <scheme val="minor"/>
    </font>
    <font>
      <sz val="10"/>
      <color theme="1"/>
      <name val="Arial"/>
      <family val="2"/>
      <charset val="238"/>
    </font>
    <font>
      <vertAlign val="superscript"/>
      <sz val="10"/>
      <color theme="1"/>
      <name val="Arial"/>
      <family val="2"/>
      <charset val="238"/>
    </font>
    <font>
      <sz val="9"/>
      <color theme="1"/>
      <name val="Arial"/>
      <family val="2"/>
      <charset val="238"/>
    </font>
    <font>
      <sz val="10"/>
      <color rgb="FFFF0000"/>
      <name val="Arial"/>
      <family val="2"/>
      <charset val="238"/>
    </font>
    <font>
      <sz val="8"/>
      <name val="Arial"/>
      <family val="2"/>
      <charset val="238"/>
    </font>
    <font>
      <b/>
      <sz val="9"/>
      <name val="Arial"/>
      <family val="2"/>
      <charset val="238"/>
    </font>
    <font>
      <sz val="11"/>
      <name val="Calibri"/>
      <family val="2"/>
      <charset val="238"/>
      <scheme val="minor"/>
    </font>
    <font>
      <sz val="14"/>
      <name val="Arial"/>
      <family val="2"/>
      <charset val="238"/>
    </font>
    <font>
      <sz val="10"/>
      <name val="Helv"/>
    </font>
    <font>
      <sz val="9"/>
      <name val="Arial"/>
      <family val="2"/>
    </font>
    <font>
      <sz val="10"/>
      <color theme="5" tint="-0.249977111117893"/>
      <name val="Arial"/>
      <family val="2"/>
      <charset val="238"/>
    </font>
    <font>
      <b/>
      <sz val="10"/>
      <color indexed="8"/>
      <name val="Arial"/>
      <family val="2"/>
      <charset val="238"/>
    </font>
    <font>
      <sz val="10"/>
      <color indexed="14"/>
      <name val="Arial"/>
      <family val="2"/>
      <charset val="238"/>
    </font>
    <font>
      <b/>
      <sz val="10"/>
      <color indexed="14"/>
      <name val="Arial"/>
      <family val="2"/>
      <charset val="238"/>
    </font>
    <font>
      <sz val="10"/>
      <color indexed="23"/>
      <name val="Arial"/>
      <family val="2"/>
      <charset val="238"/>
    </font>
    <font>
      <b/>
      <sz val="14"/>
      <name val="Arial"/>
      <family val="2"/>
      <charset val="238"/>
    </font>
    <font>
      <b/>
      <sz val="14"/>
      <color theme="1"/>
      <name val="Arial"/>
      <family val="2"/>
      <charset val="238"/>
    </font>
    <font>
      <b/>
      <sz val="10"/>
      <color theme="1"/>
      <name val="Arial"/>
      <family val="2"/>
      <charset val="238"/>
    </font>
    <font>
      <sz val="10"/>
      <color rgb="FF000000"/>
      <name val="Arial"/>
      <family val="2"/>
      <charset val="238"/>
    </font>
    <font>
      <sz val="11"/>
      <color rgb="FFFF0000"/>
      <name val="Calibri"/>
      <family val="2"/>
      <scheme val="minor"/>
    </font>
  </fonts>
  <fills count="48">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9"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60"/>
      </patternFill>
    </fill>
    <fill>
      <patternFill patternType="solid">
        <fgColor indexed="22"/>
        <bgColor indexed="64"/>
      </patternFill>
    </fill>
    <fill>
      <patternFill patternType="solid">
        <fgColor rgb="FFFFFF0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theme="9" tint="-0.24994659260841701"/>
      </bottom>
      <diagonal/>
    </border>
    <border>
      <left style="thin">
        <color theme="0"/>
      </left>
      <right style="thin">
        <color theme="0"/>
      </right>
      <top style="thin">
        <color theme="9" tint="-0.24994659260841701"/>
      </top>
      <bottom style="thin">
        <color theme="0" tint="-0.34998626667073579"/>
      </bottom>
      <diagonal/>
    </border>
    <border>
      <left style="thin">
        <color theme="0"/>
      </left>
      <right style="thin">
        <color theme="0"/>
      </right>
      <top style="thin">
        <color theme="0" tint="-0.34998626667073579"/>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bottom/>
      <diagonal/>
    </border>
    <border>
      <left style="thin">
        <color theme="0"/>
      </left>
      <right style="thin">
        <color theme="0"/>
      </right>
      <top style="thin">
        <color theme="0" tint="-0.34998626667073579"/>
      </top>
      <bottom style="thin">
        <color auto="1"/>
      </bottom>
      <diagonal/>
    </border>
    <border>
      <left style="thin">
        <color theme="0"/>
      </left>
      <right style="thin">
        <color theme="0"/>
      </right>
      <top style="thin">
        <color auto="1"/>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53"/>
      </bottom>
      <diagonal/>
    </border>
    <border>
      <left/>
      <right/>
      <top style="thin">
        <color indexed="53"/>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rgb="FFFF0000"/>
      </bottom>
      <diagonal/>
    </border>
    <border>
      <left/>
      <right/>
      <top style="thin">
        <color indexed="53"/>
      </top>
      <bottom/>
      <diagonal/>
    </border>
    <border>
      <left/>
      <right/>
      <top style="thin">
        <color theme="0" tint="-0.24994659260841701"/>
      </top>
      <bottom style="thin">
        <color theme="1"/>
      </bottom>
      <diagonal/>
    </border>
    <border>
      <left/>
      <right/>
      <top style="thin">
        <color theme="1"/>
      </top>
      <bottom/>
      <diagonal/>
    </border>
    <border>
      <left style="thin">
        <color indexed="48"/>
      </left>
      <right style="thin">
        <color indexed="48"/>
      </right>
      <top style="thin">
        <color indexed="48"/>
      </top>
      <bottom style="thin">
        <color indexed="48"/>
      </bottom>
      <diagonal/>
    </border>
  </borders>
  <cellStyleXfs count="109">
    <xf numFmtId="0" fontId="0" fillId="0" borderId="0"/>
    <xf numFmtId="0" fontId="1" fillId="0" borderId="0"/>
    <xf numFmtId="0" fontId="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3" fillId="25" borderId="0" applyNumberFormat="0" applyBorder="0" applyAlignment="0" applyProtection="0"/>
    <xf numFmtId="0" fontId="5" fillId="16" borderId="0" applyNumberFormat="0" applyBorder="0" applyAlignment="0" applyProtection="0"/>
    <xf numFmtId="0" fontId="6" fillId="26" borderId="1" applyNumberFormat="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8" fillId="0" borderId="0" applyNumberFormat="0" applyFill="0" applyBorder="0" applyAlignment="0" applyProtection="0"/>
    <xf numFmtId="0" fontId="9" fillId="30" borderId="0" applyNumberFormat="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7" borderId="5" applyNumberFormat="0" applyAlignment="0" applyProtection="0"/>
    <xf numFmtId="0" fontId="14" fillId="25" borderId="1" applyNumberFormat="0" applyAlignment="0" applyProtection="0"/>
    <xf numFmtId="0" fontId="15" fillId="0" borderId="6" applyNumberFormat="0" applyFill="0" applyAlignment="0" applyProtection="0"/>
    <xf numFmtId="0" fontId="16" fillId="25" borderId="0" applyNumberFormat="0" applyBorder="0" applyAlignment="0" applyProtection="0"/>
    <xf numFmtId="0" fontId="1" fillId="24" borderId="7" applyNumberFormat="0" applyFont="0" applyAlignment="0" applyProtection="0"/>
    <xf numFmtId="0" fontId="17" fillId="26" borderId="8" applyNumberFormat="0" applyAlignment="0" applyProtection="0"/>
    <xf numFmtId="4" fontId="18" fillId="31" borderId="9" applyNumberFormat="0" applyProtection="0">
      <alignment vertical="center"/>
    </xf>
    <xf numFmtId="4" fontId="19" fillId="31" borderId="9" applyNumberFormat="0" applyProtection="0">
      <alignment vertical="center"/>
    </xf>
    <xf numFmtId="4" fontId="18" fillId="31" borderId="9" applyNumberFormat="0" applyProtection="0">
      <alignment horizontal="left" vertical="center" indent="1"/>
    </xf>
    <xf numFmtId="0" fontId="18" fillId="31" borderId="9" applyNumberFormat="0" applyProtection="0">
      <alignment horizontal="left" vertical="top" indent="1"/>
    </xf>
    <xf numFmtId="4" fontId="2" fillId="7" borderId="9" applyNumberFormat="0" applyProtection="0">
      <alignment horizontal="right" vertical="center"/>
    </xf>
    <xf numFmtId="4" fontId="2" fillId="3" borderId="9" applyNumberFormat="0" applyProtection="0">
      <alignment horizontal="right" vertical="center"/>
    </xf>
    <xf numFmtId="4" fontId="2" fillId="32" borderId="9" applyNumberFormat="0" applyProtection="0">
      <alignment horizontal="right" vertical="center"/>
    </xf>
    <xf numFmtId="4" fontId="2" fillId="33" borderId="9" applyNumberFormat="0" applyProtection="0">
      <alignment horizontal="right" vertical="center"/>
    </xf>
    <xf numFmtId="4" fontId="2" fillId="34" borderId="9" applyNumberFormat="0" applyProtection="0">
      <alignment horizontal="right" vertical="center"/>
    </xf>
    <xf numFmtId="4" fontId="2" fillId="35" borderId="9" applyNumberFormat="0" applyProtection="0">
      <alignment horizontal="right" vertical="center"/>
    </xf>
    <xf numFmtId="4" fontId="2" fillId="9" borderId="9" applyNumberFormat="0" applyProtection="0">
      <alignment horizontal="right" vertical="center"/>
    </xf>
    <xf numFmtId="4" fontId="2" fillId="36" borderId="9" applyNumberFormat="0" applyProtection="0">
      <alignment horizontal="right" vertical="center"/>
    </xf>
    <xf numFmtId="4" fontId="2" fillId="37" borderId="9" applyNumberFormat="0" applyProtection="0">
      <alignment horizontal="right" vertical="center"/>
    </xf>
    <xf numFmtId="4" fontId="18" fillId="38" borderId="10" applyNumberFormat="0" applyProtection="0">
      <alignment horizontal="left" vertical="center" indent="1"/>
    </xf>
    <xf numFmtId="4" fontId="2" fillId="39" borderId="0" applyNumberFormat="0" applyProtection="0">
      <alignment horizontal="left" vertical="center" indent="1"/>
    </xf>
    <xf numFmtId="4" fontId="20" fillId="8" borderId="0" applyNumberFormat="0" applyProtection="0">
      <alignment horizontal="left" vertical="center" indent="1"/>
    </xf>
    <xf numFmtId="4" fontId="2" fillId="2" borderId="9" applyNumberFormat="0" applyProtection="0">
      <alignment horizontal="right" vertical="center"/>
    </xf>
    <xf numFmtId="4" fontId="21" fillId="39" borderId="0" applyNumberFormat="0" applyProtection="0">
      <alignment horizontal="left" vertical="center" indent="1"/>
    </xf>
    <xf numFmtId="4" fontId="21" fillId="2" borderId="0" applyNumberFormat="0" applyProtection="0">
      <alignment horizontal="left" vertical="center"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2" borderId="9" applyNumberFormat="0" applyProtection="0">
      <alignment horizontal="left" vertical="center" indent="1"/>
    </xf>
    <xf numFmtId="0" fontId="1" fillId="2" borderId="9" applyNumberFormat="0" applyProtection="0">
      <alignment horizontal="left" vertical="top" indent="1"/>
    </xf>
    <xf numFmtId="0" fontId="1" fillId="6" borderId="9" applyNumberFormat="0" applyProtection="0">
      <alignment horizontal="left" vertical="center" indent="1"/>
    </xf>
    <xf numFmtId="0" fontId="1" fillId="6" borderId="9" applyNumberFormat="0" applyProtection="0">
      <alignment horizontal="left" vertical="top" indent="1"/>
    </xf>
    <xf numFmtId="0" fontId="1" fillId="39" borderId="9" applyNumberFormat="0" applyProtection="0">
      <alignment horizontal="left" vertical="center" indent="1"/>
    </xf>
    <xf numFmtId="0" fontId="1" fillId="39" borderId="9" applyNumberFormat="0" applyProtection="0">
      <alignment horizontal="left" vertical="top" indent="1"/>
    </xf>
    <xf numFmtId="4" fontId="18" fillId="2" borderId="0" applyNumberFormat="0" applyProtection="0">
      <alignment horizontal="left" vertical="center" indent="1"/>
    </xf>
    <xf numFmtId="0" fontId="1" fillId="5" borderId="11" applyNumberFormat="0">
      <protection locked="0"/>
    </xf>
    <xf numFmtId="4" fontId="2" fillId="4" borderId="9" applyNumberFormat="0" applyProtection="0">
      <alignment vertical="center"/>
    </xf>
    <xf numFmtId="4" fontId="22" fillId="4" borderId="9" applyNumberFormat="0" applyProtection="0">
      <alignment vertical="center"/>
    </xf>
    <xf numFmtId="4" fontId="2" fillId="4" borderId="9" applyNumberFormat="0" applyProtection="0">
      <alignment horizontal="left" vertical="center" indent="1"/>
    </xf>
    <xf numFmtId="0" fontId="2" fillId="4" borderId="9" applyNumberFormat="0" applyProtection="0">
      <alignment horizontal="left" vertical="top" indent="1"/>
    </xf>
    <xf numFmtId="4" fontId="2" fillId="39" borderId="9" applyNumberFormat="0" applyProtection="0">
      <alignment horizontal="right" vertical="center"/>
    </xf>
    <xf numFmtId="4" fontId="22" fillId="39" borderId="9" applyNumberFormat="0" applyProtection="0">
      <alignment horizontal="right" vertical="center"/>
    </xf>
    <xf numFmtId="4" fontId="2" fillId="2" borderId="9" applyNumberFormat="0" applyProtection="0">
      <alignment horizontal="left" vertical="center" indent="1"/>
    </xf>
    <xf numFmtId="0" fontId="2" fillId="2" borderId="9" applyNumberFormat="0" applyProtection="0">
      <alignment horizontal="left" vertical="top" indent="1"/>
    </xf>
    <xf numFmtId="4" fontId="23" fillId="40" borderId="0" applyNumberFormat="0" applyProtection="0">
      <alignment horizontal="left" vertical="center" indent="1"/>
    </xf>
    <xf numFmtId="4" fontId="24" fillId="39" borderId="9" applyNumberFormat="0" applyProtection="0">
      <alignment horizontal="right" vertical="center"/>
    </xf>
    <xf numFmtId="0" fontId="25" fillId="0" borderId="0" applyNumberFormat="0" applyFill="0" applyBorder="0" applyAlignment="0" applyProtection="0"/>
    <xf numFmtId="0" fontId="3" fillId="10" borderId="0" applyNumberFormat="0" applyBorder="0" applyAlignment="0" applyProtection="0"/>
    <xf numFmtId="0" fontId="27" fillId="2" borderId="9" applyNumberFormat="0" applyProtection="0">
      <alignment horizontal="left" vertical="top" indent="1"/>
    </xf>
    <xf numFmtId="0" fontId="3" fillId="14" borderId="0" applyNumberFormat="0" applyBorder="0" applyAlignment="0" applyProtection="0"/>
    <xf numFmtId="0" fontId="3" fillId="17"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7" borderId="0" applyNumberFormat="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40" fillId="45" borderId="0"/>
    <xf numFmtId="0" fontId="44" fillId="0" borderId="0"/>
    <xf numFmtId="0" fontId="1" fillId="0" borderId="0"/>
    <xf numFmtId="0" fontId="1" fillId="0" borderId="0"/>
    <xf numFmtId="0" fontId="44" fillId="0" borderId="0"/>
    <xf numFmtId="0" fontId="45" fillId="0" borderId="0">
      <alignment vertical="top"/>
    </xf>
    <xf numFmtId="0" fontId="36" fillId="0" borderId="0"/>
    <xf numFmtId="0" fontId="36" fillId="0" borderId="0"/>
    <xf numFmtId="0" fontId="1" fillId="39" borderId="38" applyNumberFormat="0" applyProtection="0">
      <alignment horizontal="left" vertical="center" indent="1"/>
    </xf>
    <xf numFmtId="0" fontId="1" fillId="6" borderId="38" applyNumberFormat="0" applyProtection="0">
      <alignment horizontal="left" vertical="center" indent="1"/>
    </xf>
    <xf numFmtId="0" fontId="1" fillId="2" borderId="38" applyNumberFormat="0" applyProtection="0">
      <alignment horizontal="left" vertical="center" indent="1"/>
    </xf>
  </cellStyleXfs>
  <cellXfs count="278">
    <xf numFmtId="0" fontId="0" fillId="0" borderId="0" xfId="0"/>
    <xf numFmtId="0" fontId="30" fillId="0" borderId="0" xfId="97"/>
    <xf numFmtId="0" fontId="28" fillId="42" borderId="14" xfId="97" applyFont="1" applyFill="1" applyBorder="1"/>
    <xf numFmtId="0" fontId="28" fillId="42" borderId="15" xfId="97" applyFont="1" applyFill="1" applyBorder="1" applyAlignment="1" applyProtection="1">
      <alignment horizontal="left" vertical="center"/>
    </xf>
    <xf numFmtId="0" fontId="28" fillId="42" borderId="15" xfId="97" applyFont="1" applyFill="1" applyBorder="1"/>
    <xf numFmtId="0" fontId="36" fillId="43" borderId="17" xfId="0" applyFont="1" applyFill="1" applyBorder="1" applyAlignment="1">
      <alignment vertical="top"/>
    </xf>
    <xf numFmtId="0" fontId="36" fillId="43" borderId="17" xfId="0" applyFont="1" applyFill="1" applyBorder="1" applyAlignment="1">
      <alignment horizontal="right" vertical="top"/>
    </xf>
    <xf numFmtId="0" fontId="36" fillId="43" borderId="17" xfId="0" applyFont="1" applyFill="1" applyBorder="1" applyAlignment="1">
      <alignment horizontal="right" vertical="top" wrapText="1"/>
    </xf>
    <xf numFmtId="0" fontId="0" fillId="44" borderId="0" xfId="0" applyFill="1"/>
    <xf numFmtId="0" fontId="36" fillId="0" borderId="18" xfId="0" applyFont="1" applyFill="1" applyBorder="1" applyAlignment="1">
      <alignment vertical="top"/>
    </xf>
    <xf numFmtId="0" fontId="36" fillId="44" borderId="18" xfId="0" applyNumberFormat="1" applyFont="1" applyFill="1" applyBorder="1" applyAlignment="1">
      <alignment vertical="top"/>
    </xf>
    <xf numFmtId="3" fontId="1" fillId="44" borderId="18" xfId="0" applyNumberFormat="1" applyFont="1" applyFill="1" applyBorder="1" applyAlignment="1">
      <alignment horizontal="right" vertical="top"/>
    </xf>
    <xf numFmtId="3" fontId="1" fillId="0" borderId="18" xfId="0" applyNumberFormat="1" applyFont="1" applyFill="1" applyBorder="1" applyAlignment="1">
      <alignment horizontal="right" vertical="top"/>
    </xf>
    <xf numFmtId="3" fontId="1" fillId="43" borderId="18" xfId="0" applyNumberFormat="1" applyFont="1" applyFill="1" applyBorder="1" applyAlignment="1">
      <alignment horizontal="right" vertical="top"/>
    </xf>
    <xf numFmtId="164" fontId="1" fillId="0" borderId="18" xfId="0" applyNumberFormat="1" applyFont="1" applyFill="1" applyBorder="1" applyAlignment="1">
      <alignment horizontal="right" vertical="top"/>
    </xf>
    <xf numFmtId="0" fontId="36" fillId="0" borderId="19" xfId="0" applyFont="1" applyFill="1" applyBorder="1" applyAlignment="1">
      <alignment vertical="top"/>
    </xf>
    <xf numFmtId="3" fontId="1" fillId="44" borderId="19" xfId="0" applyNumberFormat="1" applyFont="1" applyFill="1" applyBorder="1" applyAlignment="1">
      <alignment horizontal="right" vertical="top"/>
    </xf>
    <xf numFmtId="3" fontId="1" fillId="0" borderId="19" xfId="0" applyNumberFormat="1" applyFont="1" applyFill="1" applyBorder="1" applyAlignment="1">
      <alignment horizontal="right" vertical="top"/>
    </xf>
    <xf numFmtId="3" fontId="1" fillId="0" borderId="20" xfId="0" applyNumberFormat="1" applyFont="1" applyFill="1" applyBorder="1" applyAlignment="1">
      <alignment horizontal="right" vertical="top"/>
    </xf>
    <xf numFmtId="3" fontId="1" fillId="43" borderId="20" xfId="0" applyNumberFormat="1" applyFont="1" applyFill="1" applyBorder="1" applyAlignment="1">
      <alignment horizontal="right" vertical="top"/>
    </xf>
    <xf numFmtId="164" fontId="1" fillId="0" borderId="19" xfId="0" applyNumberFormat="1" applyFont="1" applyFill="1" applyBorder="1" applyAlignment="1">
      <alignment horizontal="right" vertical="top"/>
    </xf>
    <xf numFmtId="0" fontId="36" fillId="0" borderId="21" xfId="0" applyFont="1" applyFill="1" applyBorder="1" applyAlignment="1">
      <alignment vertical="top"/>
    </xf>
    <xf numFmtId="3" fontId="1" fillId="44" borderId="21" xfId="0" applyNumberFormat="1" applyFont="1" applyFill="1" applyBorder="1" applyAlignment="1">
      <alignment horizontal="right" vertical="top"/>
    </xf>
    <xf numFmtId="3" fontId="1" fillId="0" borderId="21" xfId="0" applyNumberFormat="1" applyFont="1" applyFill="1" applyBorder="1" applyAlignment="1">
      <alignment horizontal="right" vertical="top"/>
    </xf>
    <xf numFmtId="3" fontId="1" fillId="0" borderId="22" xfId="0" applyNumberFormat="1" applyFont="1" applyFill="1" applyBorder="1" applyAlignment="1">
      <alignment horizontal="right" vertical="top"/>
    </xf>
    <xf numFmtId="3" fontId="1" fillId="43" borderId="22" xfId="0" applyNumberFormat="1" applyFont="1" applyFill="1" applyBorder="1" applyAlignment="1">
      <alignment horizontal="right" vertical="top"/>
    </xf>
    <xf numFmtId="0" fontId="36" fillId="0" borderId="23" xfId="0" applyFont="1" applyFill="1" applyBorder="1" applyAlignment="1">
      <alignment vertical="top"/>
    </xf>
    <xf numFmtId="3" fontId="1" fillId="44" borderId="23" xfId="0" applyNumberFormat="1" applyFont="1" applyFill="1" applyBorder="1" applyAlignment="1">
      <alignment horizontal="right" vertical="top"/>
    </xf>
    <xf numFmtId="3" fontId="1" fillId="0" borderId="23" xfId="0" applyNumberFormat="1" applyFont="1" applyFill="1" applyBorder="1" applyAlignment="1">
      <alignment horizontal="right" vertical="top"/>
    </xf>
    <xf numFmtId="3" fontId="1" fillId="43" borderId="23" xfId="0" applyNumberFormat="1" applyFont="1" applyFill="1" applyBorder="1" applyAlignment="1">
      <alignment horizontal="right" vertical="top"/>
    </xf>
    <xf numFmtId="164" fontId="1" fillId="0" borderId="23" xfId="0" applyNumberFormat="1" applyFont="1" applyFill="1" applyBorder="1" applyAlignment="1">
      <alignment horizontal="right" vertical="top"/>
    </xf>
    <xf numFmtId="0" fontId="36" fillId="0" borderId="20" xfId="0" applyFont="1" applyBorder="1" applyAlignment="1">
      <alignment vertical="top"/>
    </xf>
    <xf numFmtId="3" fontId="1" fillId="0" borderId="20" xfId="0" applyNumberFormat="1" applyFont="1" applyBorder="1" applyAlignment="1">
      <alignment horizontal="right" vertical="top"/>
    </xf>
    <xf numFmtId="3" fontId="36" fillId="0" borderId="20" xfId="0" applyNumberFormat="1" applyFont="1" applyFill="1" applyBorder="1" applyAlignment="1">
      <alignment horizontal="right" vertical="top"/>
    </xf>
    <xf numFmtId="3" fontId="36" fillId="43" borderId="20" xfId="0" applyNumberFormat="1" applyFont="1" applyFill="1" applyBorder="1" applyAlignment="1">
      <alignment horizontal="right" vertical="top"/>
    </xf>
    <xf numFmtId="164" fontId="1" fillId="0" borderId="22" xfId="0" applyNumberFormat="1" applyFont="1" applyFill="1" applyBorder="1" applyAlignment="1">
      <alignment horizontal="right" vertical="top"/>
    </xf>
    <xf numFmtId="0" fontId="36" fillId="0" borderId="19" xfId="0" applyFont="1" applyBorder="1" applyAlignment="1">
      <alignment horizontal="left" vertical="top" wrapText="1" indent="2"/>
    </xf>
    <xf numFmtId="0" fontId="36" fillId="0" borderId="19" xfId="0" applyFont="1" applyBorder="1" applyAlignment="1">
      <alignment vertical="center"/>
    </xf>
    <xf numFmtId="3" fontId="1" fillId="0" borderId="20" xfId="0" applyNumberFormat="1" applyFont="1" applyBorder="1" applyAlignment="1">
      <alignment horizontal="right" vertical="center"/>
    </xf>
    <xf numFmtId="3" fontId="36" fillId="0" borderId="20" xfId="0" applyNumberFormat="1" applyFont="1" applyFill="1" applyBorder="1" applyAlignment="1">
      <alignment horizontal="right" vertical="center"/>
    </xf>
    <xf numFmtId="3" fontId="36" fillId="43" borderId="20" xfId="0" applyNumberFormat="1" applyFont="1" applyFill="1" applyBorder="1" applyAlignment="1">
      <alignment horizontal="right" vertical="center"/>
    </xf>
    <xf numFmtId="0" fontId="36" fillId="0" borderId="19" xfId="0" applyFont="1" applyBorder="1" applyAlignment="1">
      <alignment vertical="top"/>
    </xf>
    <xf numFmtId="3" fontId="1" fillId="44" borderId="20" xfId="0" applyNumberFormat="1" applyFont="1" applyFill="1" applyBorder="1" applyAlignment="1">
      <alignment horizontal="right" vertical="top"/>
    </xf>
    <xf numFmtId="3" fontId="0" fillId="44" borderId="20" xfId="0" applyNumberFormat="1" applyFont="1" applyFill="1" applyBorder="1" applyAlignment="1">
      <alignment horizontal="right" vertical="top"/>
    </xf>
    <xf numFmtId="3" fontId="0" fillId="0" borderId="20" xfId="0" applyNumberFormat="1" applyFont="1" applyFill="1" applyBorder="1" applyAlignment="1">
      <alignment horizontal="right" vertical="top"/>
    </xf>
    <xf numFmtId="164" fontId="1" fillId="44" borderId="20" xfId="0" applyNumberFormat="1" applyFont="1" applyFill="1" applyBorder="1" applyAlignment="1">
      <alignment horizontal="right" vertical="top"/>
    </xf>
    <xf numFmtId="164" fontId="36" fillId="0" borderId="20" xfId="0" applyNumberFormat="1" applyFont="1" applyFill="1" applyBorder="1" applyAlignment="1">
      <alignment horizontal="right" vertical="top"/>
    </xf>
    <xf numFmtId="164" fontId="36" fillId="43" borderId="20" xfId="0" applyNumberFormat="1" applyFont="1" applyFill="1" applyBorder="1" applyAlignment="1">
      <alignment horizontal="right" vertical="top"/>
    </xf>
    <xf numFmtId="164" fontId="1" fillId="44" borderId="23" xfId="0" applyNumberFormat="1" applyFont="1" applyFill="1" applyBorder="1" applyAlignment="1">
      <alignment horizontal="right" vertical="top"/>
    </xf>
    <xf numFmtId="164" fontId="36" fillId="43" borderId="23" xfId="0" applyNumberFormat="1" applyFont="1" applyFill="1" applyBorder="1" applyAlignment="1">
      <alignment horizontal="right" vertical="top"/>
    </xf>
    <xf numFmtId="0" fontId="36" fillId="44" borderId="19" xfId="0" applyFont="1" applyFill="1" applyBorder="1" applyAlignment="1">
      <alignment vertical="top"/>
    </xf>
    <xf numFmtId="3" fontId="36" fillId="0" borderId="19" xfId="0" applyNumberFormat="1" applyFont="1" applyFill="1" applyBorder="1" applyAlignment="1">
      <alignment horizontal="right" vertical="top"/>
    </xf>
    <xf numFmtId="0" fontId="36" fillId="0" borderId="19" xfId="0" applyFont="1" applyBorder="1" applyAlignment="1">
      <alignment horizontal="left" vertical="top" indent="2"/>
    </xf>
    <xf numFmtId="165" fontId="1" fillId="44" borderId="20" xfId="0" applyNumberFormat="1" applyFont="1" applyFill="1" applyBorder="1" applyAlignment="1">
      <alignment horizontal="right" vertical="top"/>
    </xf>
    <xf numFmtId="165" fontId="1" fillId="0" borderId="20" xfId="0" applyNumberFormat="1" applyFont="1" applyFill="1" applyBorder="1" applyAlignment="1">
      <alignment horizontal="right" vertical="top"/>
    </xf>
    <xf numFmtId="165" fontId="1" fillId="43" borderId="20" xfId="0" applyNumberFormat="1" applyFont="1" applyFill="1" applyBorder="1" applyAlignment="1">
      <alignment horizontal="right" vertical="top"/>
    </xf>
    <xf numFmtId="164" fontId="1" fillId="0" borderId="24" xfId="0" applyNumberFormat="1" applyFont="1" applyFill="1" applyBorder="1" applyAlignment="1">
      <alignment horizontal="right" vertical="top"/>
    </xf>
    <xf numFmtId="0" fontId="36" fillId="0" borderId="23" xfId="0" applyFont="1" applyBorder="1" applyAlignment="1">
      <alignment vertical="top"/>
    </xf>
    <xf numFmtId="0" fontId="36" fillId="0" borderId="23" xfId="0" applyFont="1" applyBorder="1" applyAlignment="1">
      <alignment horizontal="left" vertical="top"/>
    </xf>
    <xf numFmtId="4" fontId="1" fillId="44" borderId="23" xfId="0" applyNumberFormat="1" applyFont="1" applyFill="1" applyBorder="1" applyAlignment="1">
      <alignment horizontal="right" vertical="top"/>
    </xf>
    <xf numFmtId="2" fontId="1" fillId="0" borderId="23" xfId="0" applyNumberFormat="1" applyFont="1" applyFill="1" applyBorder="1" applyAlignment="1">
      <alignment horizontal="right" vertical="top"/>
    </xf>
    <xf numFmtId="2" fontId="1" fillId="43" borderId="23" xfId="0" applyNumberFormat="1" applyFont="1" applyFill="1" applyBorder="1" applyAlignment="1">
      <alignment horizontal="right" vertical="top"/>
    </xf>
    <xf numFmtId="0" fontId="38" fillId="0" borderId="25" xfId="0" applyFont="1" applyBorder="1" applyAlignment="1">
      <alignment vertical="top"/>
    </xf>
    <xf numFmtId="164" fontId="39" fillId="44" borderId="22" xfId="0" applyNumberFormat="1" applyFont="1" applyFill="1" applyBorder="1" applyAlignment="1">
      <alignment horizontal="right" vertical="top"/>
    </xf>
    <xf numFmtId="164" fontId="1" fillId="44" borderId="22" xfId="0" applyNumberFormat="1" applyFont="1" applyFill="1" applyBorder="1" applyAlignment="1">
      <alignment horizontal="right" vertical="top"/>
    </xf>
    <xf numFmtId="0" fontId="38" fillId="0" borderId="26" xfId="0" applyFont="1" applyBorder="1" applyAlignment="1">
      <alignment vertical="top"/>
    </xf>
    <xf numFmtId="3" fontId="41" fillId="44" borderId="27" xfId="98" applyNumberFormat="1" applyFont="1" applyFill="1" applyBorder="1"/>
    <xf numFmtId="3" fontId="38" fillId="0" borderId="25" xfId="0" applyNumberFormat="1" applyFont="1" applyBorder="1" applyAlignment="1">
      <alignment vertical="top"/>
    </xf>
    <xf numFmtId="0" fontId="38" fillId="0" borderId="26" xfId="0" applyFont="1" applyBorder="1" applyAlignment="1">
      <alignment horizontal="right" vertical="top"/>
    </xf>
    <xf numFmtId="0" fontId="42" fillId="44" borderId="0" xfId="0" applyFont="1" applyFill="1"/>
    <xf numFmtId="2" fontId="43" fillId="44" borderId="30" xfId="0" applyNumberFormat="1" applyFont="1" applyFill="1" applyBorder="1" applyAlignment="1">
      <alignment horizontal="left"/>
    </xf>
    <xf numFmtId="0" fontId="43" fillId="44" borderId="30" xfId="0" applyNumberFormat="1" applyFont="1" applyFill="1" applyBorder="1" applyAlignment="1">
      <alignment horizontal="right"/>
    </xf>
    <xf numFmtId="49" fontId="43" fillId="44" borderId="30" xfId="0" applyNumberFormat="1" applyFont="1" applyFill="1" applyBorder="1" applyAlignment="1">
      <alignment horizontal="right"/>
    </xf>
    <xf numFmtId="0" fontId="43" fillId="44" borderId="31" xfId="0" applyFont="1" applyFill="1" applyBorder="1"/>
    <xf numFmtId="165" fontId="43" fillId="44" borderId="31" xfId="0" applyNumberFormat="1" applyFont="1" applyFill="1" applyBorder="1" applyAlignment="1">
      <alignment horizontal="right"/>
    </xf>
    <xf numFmtId="164" fontId="43" fillId="43" borderId="31" xfId="99" applyNumberFormat="1" applyFont="1" applyFill="1" applyBorder="1"/>
    <xf numFmtId="166" fontId="43" fillId="44" borderId="31" xfId="0" applyNumberFormat="1" applyFont="1" applyFill="1" applyBorder="1" applyAlignment="1">
      <alignment horizontal="right"/>
    </xf>
    <xf numFmtId="167" fontId="43" fillId="44" borderId="31" xfId="0" applyNumberFormat="1" applyFont="1" applyFill="1" applyBorder="1" applyAlignment="1">
      <alignment horizontal="right"/>
    </xf>
    <xf numFmtId="0" fontId="43" fillId="44" borderId="32" xfId="0" applyFont="1" applyFill="1" applyBorder="1"/>
    <xf numFmtId="165" fontId="43" fillId="44" borderId="32" xfId="0" applyNumberFormat="1" applyFont="1" applyFill="1" applyBorder="1" applyAlignment="1">
      <alignment horizontal="right"/>
    </xf>
    <xf numFmtId="164" fontId="43" fillId="43" borderId="32" xfId="99" applyNumberFormat="1" applyFont="1" applyFill="1" applyBorder="1"/>
    <xf numFmtId="166" fontId="43" fillId="44" borderId="32" xfId="0" applyNumberFormat="1" applyFont="1" applyFill="1" applyBorder="1" applyAlignment="1">
      <alignment horizontal="right"/>
    </xf>
    <xf numFmtId="167" fontId="43" fillId="44" borderId="32" xfId="0" applyNumberFormat="1" applyFont="1" applyFill="1" applyBorder="1" applyAlignment="1">
      <alignment horizontal="right"/>
    </xf>
    <xf numFmtId="165" fontId="43" fillId="43" borderId="32" xfId="0" applyNumberFormat="1" applyFont="1" applyFill="1" applyBorder="1" applyAlignment="1">
      <alignment horizontal="right"/>
    </xf>
    <xf numFmtId="0" fontId="43" fillId="44" borderId="33" xfId="0" applyFont="1" applyFill="1" applyBorder="1"/>
    <xf numFmtId="165" fontId="43" fillId="44" borderId="33" xfId="0" applyNumberFormat="1" applyFont="1" applyFill="1" applyBorder="1"/>
    <xf numFmtId="165" fontId="43" fillId="43" borderId="33" xfId="0" applyNumberFormat="1" applyFont="1" applyFill="1" applyBorder="1" applyAlignment="1">
      <alignment horizontal="right"/>
    </xf>
    <xf numFmtId="166" fontId="43" fillId="44" borderId="33" xfId="0" applyNumberFormat="1" applyFont="1" applyFill="1" applyBorder="1" applyAlignment="1">
      <alignment horizontal="right"/>
    </xf>
    <xf numFmtId="167" fontId="43" fillId="44" borderId="33" xfId="0" applyNumberFormat="1" applyFont="1" applyFill="1" applyBorder="1" applyAlignment="1">
      <alignment horizontal="right"/>
    </xf>
    <xf numFmtId="0" fontId="43" fillId="44" borderId="30" xfId="0" applyFont="1" applyFill="1" applyBorder="1" applyAlignment="1">
      <alignment horizontal="left"/>
    </xf>
    <xf numFmtId="165" fontId="43" fillId="43" borderId="31" xfId="0" applyNumberFormat="1" applyFont="1" applyFill="1" applyBorder="1" applyAlignment="1">
      <alignment horizontal="right"/>
    </xf>
    <xf numFmtId="165" fontId="43" fillId="0" borderId="32" xfId="0" applyNumberFormat="1" applyFont="1" applyFill="1" applyBorder="1" applyAlignment="1">
      <alignment horizontal="right"/>
    </xf>
    <xf numFmtId="165" fontId="43" fillId="44" borderId="33" xfId="0" applyNumberFormat="1" applyFont="1" applyFill="1" applyBorder="1" applyAlignment="1">
      <alignment horizontal="right"/>
    </xf>
    <xf numFmtId="0" fontId="26" fillId="0" borderId="0" xfId="101" applyFont="1" applyAlignment="1">
      <alignment wrapText="1"/>
    </xf>
    <xf numFmtId="0" fontId="1" fillId="0" borderId="0" xfId="101" applyFont="1"/>
    <xf numFmtId="0" fontId="1" fillId="0" borderId="0" xfId="101" applyFont="1" applyAlignment="1">
      <alignment horizontal="right" indent="1"/>
    </xf>
    <xf numFmtId="0" fontId="0" fillId="0" borderId="0" xfId="0" applyFill="1"/>
    <xf numFmtId="0" fontId="26" fillId="0" borderId="0" xfId="101" applyFont="1"/>
    <xf numFmtId="0" fontId="0" fillId="0" borderId="0" xfId="0" applyFill="1" applyAlignment="1">
      <alignment wrapText="1"/>
    </xf>
    <xf numFmtId="0" fontId="26" fillId="46" borderId="0" xfId="101" applyFont="1" applyFill="1" applyBorder="1" applyAlignment="1">
      <alignment horizontal="left" indent="1"/>
    </xf>
    <xf numFmtId="0" fontId="26" fillId="46" borderId="0" xfId="101" applyFont="1" applyFill="1" applyBorder="1" applyAlignment="1">
      <alignment horizontal="left" wrapText="1"/>
    </xf>
    <xf numFmtId="0" fontId="1" fillId="46" borderId="0" xfId="101" applyFont="1" applyFill="1" applyBorder="1" applyAlignment="1">
      <alignment horizontal="center" wrapText="1"/>
    </xf>
    <xf numFmtId="0" fontId="1" fillId="46" borderId="0" xfId="101" applyFont="1" applyFill="1" applyAlignment="1">
      <alignment horizontal="center" wrapText="1"/>
    </xf>
    <xf numFmtId="0" fontId="1" fillId="0" borderId="0" xfId="101" applyFont="1" applyAlignment="1">
      <alignment horizontal="center" wrapText="1"/>
    </xf>
    <xf numFmtId="0" fontId="1" fillId="0" borderId="0" xfId="101" applyFont="1" applyAlignment="1">
      <alignment wrapText="1"/>
    </xf>
    <xf numFmtId="0" fontId="0" fillId="0" borderId="0" xfId="0" applyFill="1" applyAlignment="1">
      <alignment horizontal="center"/>
    </xf>
    <xf numFmtId="0" fontId="46" fillId="46" borderId="30" xfId="101" applyFont="1" applyFill="1" applyBorder="1" applyAlignment="1">
      <alignment horizontal="center" vertical="center" wrapText="1"/>
    </xf>
    <xf numFmtId="0" fontId="1" fillId="46" borderId="30" xfId="101" applyFont="1" applyFill="1" applyBorder="1" applyAlignment="1">
      <alignment horizontal="center" vertical="center" wrapText="1"/>
    </xf>
    <xf numFmtId="0" fontId="1" fillId="46" borderId="30" xfId="101" applyFont="1" applyFill="1" applyBorder="1" applyAlignment="1">
      <alignment horizontal="center"/>
    </xf>
    <xf numFmtId="0" fontId="1" fillId="0" borderId="0" xfId="101" applyFont="1" applyAlignment="1">
      <alignment horizontal="center"/>
    </xf>
    <xf numFmtId="0" fontId="46" fillId="46" borderId="30" xfId="101" applyFont="1" applyFill="1" applyBorder="1" applyAlignment="1">
      <alignment horizontal="center" vertical="center"/>
    </xf>
    <xf numFmtId="0" fontId="47" fillId="0" borderId="0" xfId="101" applyFont="1" applyFill="1" applyBorder="1"/>
    <xf numFmtId="3" fontId="26" fillId="0" borderId="0" xfId="101" applyNumberFormat="1" applyFont="1" applyFill="1" applyBorder="1" applyAlignment="1">
      <alignment horizontal="right" indent="1"/>
    </xf>
    <xf numFmtId="168" fontId="47" fillId="0" borderId="0" xfId="101" quotePrefix="1" applyNumberFormat="1" applyFont="1" applyFill="1" applyBorder="1" applyAlignment="1">
      <alignment horizontal="right" indent="1"/>
    </xf>
    <xf numFmtId="0" fontId="47" fillId="0" borderId="35" xfId="101" applyFont="1" applyFill="1" applyBorder="1"/>
    <xf numFmtId="168" fontId="47" fillId="0" borderId="35" xfId="101" quotePrefix="1" applyNumberFormat="1" applyFont="1" applyFill="1" applyBorder="1" applyAlignment="1">
      <alignment horizontal="right" indent="1"/>
    </xf>
    <xf numFmtId="169" fontId="47" fillId="0" borderId="35" xfId="101" quotePrefix="1" applyNumberFormat="1" applyFont="1" applyFill="1" applyBorder="1" applyAlignment="1">
      <alignment horizontal="right" indent="1"/>
    </xf>
    <xf numFmtId="0" fontId="1" fillId="0" borderId="35" xfId="101" applyFont="1" applyFill="1" applyBorder="1" applyAlignment="1">
      <alignment horizontal="right" indent="1"/>
    </xf>
    <xf numFmtId="0" fontId="1" fillId="0" borderId="0" xfId="101" applyFont="1" applyFill="1"/>
    <xf numFmtId="3" fontId="1" fillId="0" borderId="0" xfId="101" applyNumberFormat="1" applyFont="1" applyFill="1"/>
    <xf numFmtId="0" fontId="1" fillId="0" borderId="0" xfId="101" applyFont="1" applyFill="1" applyBorder="1" applyAlignment="1">
      <alignment horizontal="left"/>
    </xf>
    <xf numFmtId="3" fontId="1" fillId="0" borderId="0" xfId="101" applyNumberFormat="1" applyFont="1" applyFill="1" applyBorder="1" applyAlignment="1">
      <alignment horizontal="right" indent="1"/>
    </xf>
    <xf numFmtId="168" fontId="21" fillId="0" borderId="0" xfId="101" quotePrefix="1" applyNumberFormat="1" applyFont="1" applyFill="1" applyBorder="1" applyAlignment="1">
      <alignment horizontal="right" indent="1"/>
    </xf>
    <xf numFmtId="0" fontId="21" fillId="0" borderId="0" xfId="101" applyFont="1" applyFill="1" applyBorder="1" applyAlignment="1">
      <alignment horizontal="left" indent="1"/>
    </xf>
    <xf numFmtId="169" fontId="21" fillId="0" borderId="0" xfId="101" quotePrefix="1" applyNumberFormat="1" applyFont="1" applyFill="1" applyBorder="1" applyAlignment="1">
      <alignment horizontal="right" indent="1"/>
    </xf>
    <xf numFmtId="0" fontId="1" fillId="0" borderId="0" xfId="101" applyFont="1" applyFill="1" applyAlignment="1">
      <alignment horizontal="right" indent="1"/>
    </xf>
    <xf numFmtId="0" fontId="21" fillId="0" borderId="0" xfId="101" applyFont="1" applyFill="1" applyBorder="1" applyAlignment="1">
      <alignment horizontal="left" wrapText="1" indent="1"/>
    </xf>
    <xf numFmtId="0" fontId="1" fillId="0" borderId="0" xfId="101" applyFont="1" applyFill="1" applyBorder="1" applyAlignment="1">
      <alignment horizontal="right" indent="1"/>
    </xf>
    <xf numFmtId="169" fontId="47" fillId="0" borderId="0" xfId="101" quotePrefix="1" applyNumberFormat="1" applyFont="1" applyFill="1" applyBorder="1" applyAlignment="1">
      <alignment horizontal="right" indent="1"/>
    </xf>
    <xf numFmtId="0" fontId="1" fillId="0" borderId="0" xfId="101" applyFont="1" applyFill="1" applyBorder="1" applyAlignment="1">
      <alignment horizontal="left" indent="1"/>
    </xf>
    <xf numFmtId="0" fontId="1" fillId="0" borderId="0" xfId="101" applyFont="1" applyFill="1" applyBorder="1"/>
    <xf numFmtId="164" fontId="1" fillId="0" borderId="0" xfId="101" applyNumberFormat="1" applyFont="1" applyFill="1" applyAlignment="1">
      <alignment horizontal="right" indent="1"/>
    </xf>
    <xf numFmtId="0" fontId="26" fillId="46" borderId="0" xfId="101" applyFont="1" applyFill="1" applyBorder="1" applyAlignment="1">
      <alignment horizontal="left" wrapText="1" indent="1"/>
    </xf>
    <xf numFmtId="0" fontId="26" fillId="0" borderId="0" xfId="101" applyFont="1" applyFill="1" applyBorder="1" applyAlignment="1">
      <alignment horizontal="left" wrapText="1"/>
    </xf>
    <xf numFmtId="0" fontId="1" fillId="46" borderId="30" xfId="101" applyFont="1" applyFill="1" applyBorder="1" applyAlignment="1">
      <alignment horizontal="right" vertical="center" wrapText="1" indent="1"/>
    </xf>
    <xf numFmtId="0" fontId="1" fillId="46" borderId="30" xfId="101" applyFont="1" applyFill="1" applyBorder="1"/>
    <xf numFmtId="0" fontId="1" fillId="46" borderId="30" xfId="101" applyFont="1" applyFill="1" applyBorder="1" applyAlignment="1">
      <alignment horizontal="right" indent="1"/>
    </xf>
    <xf numFmtId="0" fontId="46" fillId="0" borderId="0" xfId="101" applyFont="1" applyFill="1" applyBorder="1" applyAlignment="1">
      <alignment horizontal="center" vertical="center"/>
    </xf>
    <xf numFmtId="3" fontId="1" fillId="0" borderId="0" xfId="101" applyNumberFormat="1" applyFont="1" applyFill="1" applyBorder="1"/>
    <xf numFmtId="3" fontId="47" fillId="0" borderId="0" xfId="101" applyNumberFormat="1" applyFont="1" applyFill="1" applyBorder="1"/>
    <xf numFmtId="0" fontId="47" fillId="0" borderId="0" xfId="101" applyFont="1" applyFill="1" applyBorder="1" applyAlignment="1"/>
    <xf numFmtId="3" fontId="47" fillId="0" borderId="0" xfId="101" applyNumberFormat="1" applyFont="1" applyFill="1" applyBorder="1" applyAlignment="1">
      <alignment horizontal="right" indent="1"/>
    </xf>
    <xf numFmtId="0" fontId="47" fillId="0" borderId="0" xfId="101" applyFont="1" applyFill="1" applyBorder="1" applyAlignment="1">
      <alignment horizontal="left" indent="1"/>
    </xf>
    <xf numFmtId="0" fontId="1" fillId="0" borderId="0" xfId="101" applyFont="1" applyBorder="1"/>
    <xf numFmtId="168" fontId="21" fillId="0" borderId="0" xfId="101" quotePrefix="1" applyNumberFormat="1" applyFont="1" applyFill="1" applyBorder="1" applyAlignment="1">
      <alignment horizontal="right"/>
    </xf>
    <xf numFmtId="169" fontId="47" fillId="0" borderId="0" xfId="101" quotePrefix="1" applyNumberFormat="1" applyFont="1" applyFill="1" applyBorder="1" applyAlignment="1">
      <alignment horizontal="right"/>
    </xf>
    <xf numFmtId="0" fontId="1" fillId="0" borderId="0" xfId="101" applyFont="1" applyFill="1" applyBorder="1" applyAlignment="1">
      <alignment horizontal="left" wrapText="1" indent="1"/>
    </xf>
    <xf numFmtId="168" fontId="47" fillId="0" borderId="0" xfId="101" quotePrefix="1" applyNumberFormat="1" applyFont="1" applyFill="1" applyBorder="1" applyAlignment="1">
      <alignment horizontal="right"/>
    </xf>
    <xf numFmtId="0" fontId="26" fillId="0" borderId="0" xfId="101" applyFont="1" applyFill="1" applyBorder="1"/>
    <xf numFmtId="0" fontId="47" fillId="0" borderId="0" xfId="101" applyFont="1" applyFill="1" applyBorder="1" applyAlignment="1">
      <alignment wrapText="1"/>
    </xf>
    <xf numFmtId="3" fontId="26" fillId="0" borderId="0" xfId="101" applyNumberFormat="1" applyFont="1" applyBorder="1" applyAlignment="1">
      <alignment horizontal="right" indent="1"/>
    </xf>
    <xf numFmtId="168" fontId="47" fillId="0" borderId="0" xfId="101" quotePrefix="1" applyNumberFormat="1" applyFont="1" applyBorder="1" applyAlignment="1">
      <alignment horizontal="right"/>
    </xf>
    <xf numFmtId="0" fontId="21" fillId="0" borderId="0" xfId="101" applyFont="1" applyFill="1" applyBorder="1" applyAlignment="1">
      <alignment wrapText="1"/>
    </xf>
    <xf numFmtId="0" fontId="40" fillId="0" borderId="0" xfId="0" applyFont="1" applyFill="1"/>
    <xf numFmtId="0" fontId="48" fillId="0" borderId="0" xfId="101" applyFont="1" applyFill="1" applyBorder="1" applyAlignment="1">
      <alignment horizontal="left" indent="1"/>
    </xf>
    <xf numFmtId="169" fontId="49" fillId="0" borderId="0" xfId="101" quotePrefix="1" applyNumberFormat="1" applyFont="1" applyFill="1" applyBorder="1" applyAlignment="1">
      <alignment horizontal="right"/>
    </xf>
    <xf numFmtId="0" fontId="48" fillId="0" borderId="0" xfId="101" applyFont="1" applyFill="1"/>
    <xf numFmtId="0" fontId="50" fillId="0" borderId="0" xfId="101" applyFont="1" applyFill="1"/>
    <xf numFmtId="0" fontId="50" fillId="0" borderId="0" xfId="101" applyFont="1"/>
    <xf numFmtId="0" fontId="43" fillId="44" borderId="30" xfId="99" applyFont="1" applyFill="1" applyBorder="1" applyAlignment="1">
      <alignment horizontal="left"/>
    </xf>
    <xf numFmtId="3" fontId="43" fillId="44" borderId="30" xfId="99" applyNumberFormat="1" applyFont="1" applyFill="1" applyBorder="1" applyAlignment="1">
      <alignment horizontal="right"/>
    </xf>
    <xf numFmtId="3" fontId="43" fillId="43" borderId="30" xfId="99" applyNumberFormat="1" applyFont="1" applyFill="1" applyBorder="1" applyAlignment="1">
      <alignment horizontal="right"/>
    </xf>
    <xf numFmtId="49" fontId="43" fillId="44" borderId="30" xfId="99" applyNumberFormat="1" applyFont="1" applyFill="1" applyBorder="1" applyAlignment="1">
      <alignment horizontal="right"/>
    </xf>
    <xf numFmtId="0" fontId="43" fillId="44" borderId="31" xfId="99" applyFont="1" applyFill="1" applyBorder="1"/>
    <xf numFmtId="164" fontId="43" fillId="44" borderId="31" xfId="99" applyNumberFormat="1" applyFont="1" applyFill="1" applyBorder="1"/>
    <xf numFmtId="166" fontId="43" fillId="44" borderId="31" xfId="99" applyNumberFormat="1" applyFont="1" applyFill="1" applyBorder="1" applyAlignment="1">
      <alignment horizontal="right"/>
    </xf>
    <xf numFmtId="167" fontId="43" fillId="44" borderId="31" xfId="99" applyNumberFormat="1" applyFont="1" applyFill="1" applyBorder="1" applyAlignment="1">
      <alignment horizontal="right"/>
    </xf>
    <xf numFmtId="0" fontId="43" fillId="44" borderId="32" xfId="99" applyFont="1" applyFill="1" applyBorder="1"/>
    <xf numFmtId="164" fontId="43" fillId="44" borderId="32" xfId="99" applyNumberFormat="1" applyFont="1" applyFill="1" applyBorder="1"/>
    <xf numFmtId="166" fontId="43" fillId="44" borderId="32" xfId="99" applyNumberFormat="1" applyFont="1" applyFill="1" applyBorder="1" applyAlignment="1">
      <alignment horizontal="right"/>
    </xf>
    <xf numFmtId="167" fontId="43" fillId="44" borderId="32" xfId="99" applyNumberFormat="1" applyFont="1" applyFill="1" applyBorder="1" applyAlignment="1">
      <alignment horizontal="right"/>
    </xf>
    <xf numFmtId="0" fontId="43" fillId="44" borderId="36" xfId="99" applyFont="1" applyFill="1" applyBorder="1"/>
    <xf numFmtId="164" fontId="43" fillId="44" borderId="36" xfId="99" applyNumberFormat="1" applyFont="1" applyFill="1" applyBorder="1"/>
    <xf numFmtId="164" fontId="43" fillId="43" borderId="36" xfId="99" applyNumberFormat="1" applyFont="1" applyFill="1" applyBorder="1"/>
    <xf numFmtId="166" fontId="43" fillId="44" borderId="36" xfId="99" applyNumberFormat="1" applyFont="1" applyFill="1" applyBorder="1" applyAlignment="1">
      <alignment horizontal="right"/>
    </xf>
    <xf numFmtId="167" fontId="43" fillId="44" borderId="36" xfId="99" applyNumberFormat="1" applyFont="1" applyFill="1" applyBorder="1" applyAlignment="1">
      <alignment horizontal="right"/>
    </xf>
    <xf numFmtId="0" fontId="51" fillId="44" borderId="37" xfId="99" applyFont="1" applyFill="1" applyBorder="1"/>
    <xf numFmtId="164" fontId="51" fillId="44" borderId="37" xfId="99" applyNumberFormat="1" applyFont="1" applyFill="1" applyBorder="1"/>
    <xf numFmtId="164" fontId="51" fillId="43" borderId="37" xfId="99" applyNumberFormat="1" applyFont="1" applyFill="1" applyBorder="1"/>
    <xf numFmtId="166" fontId="51" fillId="44" borderId="37" xfId="99" applyNumberFormat="1" applyFont="1" applyFill="1" applyBorder="1" applyAlignment="1">
      <alignment horizontal="right"/>
    </xf>
    <xf numFmtId="167" fontId="51" fillId="44" borderId="37" xfId="99" applyNumberFormat="1" applyFont="1" applyFill="1" applyBorder="1" applyAlignment="1">
      <alignment horizontal="right"/>
    </xf>
    <xf numFmtId="0" fontId="40" fillId="44" borderId="0" xfId="99" applyFont="1" applyFill="1"/>
    <xf numFmtId="167" fontId="43" fillId="44" borderId="33" xfId="99" applyNumberFormat="1" applyFont="1" applyFill="1" applyBorder="1" applyAlignment="1">
      <alignment horizontal="right"/>
    </xf>
    <xf numFmtId="0" fontId="43" fillId="44" borderId="33" xfId="99" applyFont="1" applyFill="1" applyBorder="1"/>
    <xf numFmtId="164" fontId="43" fillId="44" borderId="33" xfId="99" applyNumberFormat="1" applyFont="1" applyFill="1" applyBorder="1"/>
    <xf numFmtId="164" fontId="43" fillId="43" borderId="33" xfId="99" applyNumberFormat="1" applyFont="1" applyFill="1" applyBorder="1"/>
    <xf numFmtId="166" fontId="43" fillId="44" borderId="33" xfId="99" applyNumberFormat="1" applyFont="1" applyFill="1" applyBorder="1" applyAlignment="1">
      <alignment horizontal="right"/>
    </xf>
    <xf numFmtId="0" fontId="28" fillId="0" borderId="15" xfId="0" applyFont="1" applyBorder="1"/>
    <xf numFmtId="0" fontId="52" fillId="43" borderId="17" xfId="0" applyFont="1" applyFill="1" applyBorder="1" applyAlignment="1">
      <alignment horizontal="center" vertical="center"/>
    </xf>
    <xf numFmtId="0" fontId="52" fillId="0" borderId="0" xfId="105" applyFont="1" applyAlignment="1">
      <alignment vertical="center"/>
    </xf>
    <xf numFmtId="0" fontId="36" fillId="0" borderId="0" xfId="105"/>
    <xf numFmtId="0" fontId="52" fillId="0" borderId="0" xfId="105" applyFont="1"/>
    <xf numFmtId="0" fontId="53" fillId="0" borderId="0" xfId="105" applyFont="1"/>
    <xf numFmtId="0" fontId="53" fillId="0" borderId="0" xfId="105" applyFont="1" applyAlignment="1">
      <alignment vertical="center"/>
    </xf>
    <xf numFmtId="0" fontId="53" fillId="0" borderId="0" xfId="105" applyFont="1" applyAlignment="1">
      <alignment vertical="center" wrapText="1"/>
    </xf>
    <xf numFmtId="0" fontId="36" fillId="0" borderId="0" xfId="105" applyFont="1" applyAlignment="1">
      <alignment vertical="center" wrapText="1"/>
    </xf>
    <xf numFmtId="14" fontId="53" fillId="0" borderId="0" xfId="105" applyNumberFormat="1" applyFont="1" applyAlignment="1">
      <alignment horizontal="right" vertical="center" wrapText="1"/>
    </xf>
    <xf numFmtId="14" fontId="53" fillId="0" borderId="0" xfId="105" applyNumberFormat="1" applyFont="1" applyAlignment="1">
      <alignment vertical="center" wrapText="1"/>
    </xf>
    <xf numFmtId="0" fontId="53" fillId="0" borderId="0" xfId="105" applyFont="1" applyAlignment="1">
      <alignment wrapText="1"/>
    </xf>
    <xf numFmtId="0" fontId="36" fillId="0" borderId="0" xfId="105" applyFont="1" applyAlignment="1">
      <alignment wrapText="1"/>
    </xf>
    <xf numFmtId="0" fontId="36" fillId="0" borderId="0" xfId="105" applyFont="1" applyAlignment="1">
      <alignment horizontal="left" wrapText="1"/>
    </xf>
    <xf numFmtId="3" fontId="36" fillId="0" borderId="0" xfId="105" applyNumberFormat="1" applyFont="1" applyAlignment="1">
      <alignment vertical="center" wrapText="1"/>
    </xf>
    <xf numFmtId="0" fontId="53" fillId="0" borderId="0" xfId="105" applyFont="1" applyAlignment="1">
      <alignment horizontal="left" wrapText="1"/>
    </xf>
    <xf numFmtId="3" fontId="53" fillId="0" borderId="0" xfId="105" applyNumberFormat="1" applyFont="1" applyAlignment="1">
      <alignment vertical="center" wrapText="1"/>
    </xf>
    <xf numFmtId="0" fontId="36" fillId="0" borderId="0" xfId="105" applyFont="1" applyAlignment="1">
      <alignment horizontal="center" wrapText="1"/>
    </xf>
    <xf numFmtId="3" fontId="36" fillId="0" borderId="0" xfId="105" applyNumberFormat="1" applyFont="1" applyAlignment="1">
      <alignment wrapText="1"/>
    </xf>
    <xf numFmtId="3" fontId="36" fillId="0" borderId="0" xfId="105" applyNumberFormat="1" applyFont="1" applyAlignment="1">
      <alignment horizontal="right" wrapText="1"/>
    </xf>
    <xf numFmtId="0" fontId="36" fillId="0" borderId="0" xfId="105" applyFont="1" applyAlignment="1">
      <alignment horizontal="right" wrapText="1"/>
    </xf>
    <xf numFmtId="3" fontId="53" fillId="0" borderId="0" xfId="105" applyNumberFormat="1" applyFont="1" applyAlignment="1">
      <alignment wrapText="1"/>
    </xf>
    <xf numFmtId="0" fontId="36" fillId="0" borderId="0" xfId="105" applyFont="1" applyAlignment="1">
      <alignment horizontal="right" vertical="center" wrapText="1"/>
    </xf>
    <xf numFmtId="0" fontId="36" fillId="47" borderId="0" xfId="105" applyFill="1"/>
    <xf numFmtId="14" fontId="53" fillId="0" borderId="0" xfId="105" quotePrefix="1" applyNumberFormat="1" applyFont="1" applyAlignment="1">
      <alignment horizontal="right" vertical="center" wrapText="1"/>
    </xf>
    <xf numFmtId="0" fontId="52" fillId="0" borderId="0" xfId="105" applyFont="1" applyAlignment="1"/>
    <xf numFmtId="0" fontId="53" fillId="0" borderId="0" xfId="105" applyFont="1" applyAlignment="1"/>
    <xf numFmtId="0" fontId="36" fillId="0" borderId="0" xfId="105" applyAlignment="1"/>
    <xf numFmtId="0" fontId="36" fillId="0" borderId="0" xfId="105" applyFont="1" applyAlignment="1">
      <alignment horizontal="right" vertical="top" wrapText="1"/>
    </xf>
    <xf numFmtId="0" fontId="53" fillId="0" borderId="0" xfId="105" applyFont="1" applyAlignment="1">
      <alignment horizontal="right" vertical="top" wrapText="1"/>
    </xf>
    <xf numFmtId="0" fontId="54" fillId="0" borderId="0" xfId="105" applyFont="1" applyAlignment="1">
      <alignment horizontal="right" vertical="top" wrapText="1"/>
    </xf>
    <xf numFmtId="0" fontId="53" fillId="0" borderId="0" xfId="105" quotePrefix="1" applyFont="1" applyAlignment="1">
      <alignment wrapText="1"/>
    </xf>
    <xf numFmtId="0" fontId="54" fillId="0" borderId="0" xfId="105" applyFont="1" applyAlignment="1">
      <alignment horizontal="left" wrapText="1"/>
    </xf>
    <xf numFmtId="3" fontId="54" fillId="0" borderId="0" xfId="105" applyNumberFormat="1" applyFont="1" applyAlignment="1">
      <alignment horizontal="right" wrapText="1"/>
    </xf>
    <xf numFmtId="0" fontId="36" fillId="0" borderId="0" xfId="105" applyFont="1" applyAlignment="1">
      <alignment horizontal="left" vertical="center" wrapText="1" indent="1"/>
    </xf>
    <xf numFmtId="165" fontId="36" fillId="0" borderId="0" xfId="105" applyNumberFormat="1" applyFont="1" applyAlignment="1">
      <alignment wrapText="1"/>
    </xf>
    <xf numFmtId="2" fontId="51" fillId="44" borderId="30" xfId="0" applyNumberFormat="1" applyFont="1" applyFill="1" applyBorder="1" applyAlignment="1">
      <alignment horizontal="left"/>
    </xf>
    <xf numFmtId="170" fontId="43" fillId="44" borderId="30" xfId="0" applyNumberFormat="1" applyFont="1" applyFill="1" applyBorder="1" applyAlignment="1">
      <alignment horizontal="right"/>
    </xf>
    <xf numFmtId="0" fontId="55" fillId="44" borderId="0" xfId="0" applyFont="1" applyFill="1"/>
    <xf numFmtId="1" fontId="43" fillId="44" borderId="30" xfId="0" applyNumberFormat="1" applyFont="1" applyFill="1" applyBorder="1" applyAlignment="1">
      <alignment horizontal="right"/>
    </xf>
    <xf numFmtId="171" fontId="43" fillId="43" borderId="30" xfId="0" applyNumberFormat="1" applyFont="1" applyFill="1" applyBorder="1" applyAlignment="1">
      <alignment horizontal="right"/>
    </xf>
    <xf numFmtId="0" fontId="26" fillId="0" borderId="0" xfId="101" applyFont="1" applyAlignment="1"/>
    <xf numFmtId="0" fontId="1" fillId="0" borderId="0" xfId="106" quotePrefix="1" applyFill="1" applyBorder="1">
      <alignment horizontal="left" vertical="center" indent="1"/>
    </xf>
    <xf numFmtId="0" fontId="1" fillId="0" borderId="0" xfId="107" quotePrefix="1" applyFill="1" applyBorder="1">
      <alignment horizontal="left" vertical="center" indent="1"/>
    </xf>
    <xf numFmtId="0" fontId="1" fillId="0" borderId="0" xfId="108" quotePrefix="1" applyFill="1" applyBorder="1">
      <alignment horizontal="left" vertical="center" indent="1"/>
    </xf>
    <xf numFmtId="0" fontId="40" fillId="0" borderId="0" xfId="108" quotePrefix="1" applyFont="1" applyFill="1" applyBorder="1">
      <alignment horizontal="left" vertical="center" indent="1"/>
    </xf>
    <xf numFmtId="0" fontId="39" fillId="0" borderId="0" xfId="101" applyFont="1"/>
    <xf numFmtId="0" fontId="55" fillId="0" borderId="0" xfId="0" applyFont="1" applyFill="1"/>
    <xf numFmtId="0" fontId="39" fillId="0" borderId="0" xfId="101" applyFont="1" applyFill="1"/>
    <xf numFmtId="0" fontId="28" fillId="43" borderId="15" xfId="97" applyFont="1" applyFill="1" applyBorder="1"/>
    <xf numFmtId="0" fontId="28" fillId="42" borderId="16" xfId="97" applyFont="1" applyFill="1" applyBorder="1" applyAlignment="1" applyProtection="1">
      <alignment horizontal="left" vertical="center"/>
    </xf>
    <xf numFmtId="0" fontId="30" fillId="0" borderId="0" xfId="97" applyFill="1"/>
    <xf numFmtId="0" fontId="52" fillId="0" borderId="0" xfId="0" applyFont="1" applyAlignment="1">
      <alignment vertical="center"/>
    </xf>
    <xf numFmtId="0" fontId="53" fillId="0" borderId="0" xfId="0" applyFont="1" applyAlignment="1">
      <alignment vertical="center"/>
    </xf>
    <xf numFmtId="0" fontId="53" fillId="0" borderId="0" xfId="0" applyFont="1" applyAlignment="1">
      <alignment wrapText="1"/>
    </xf>
    <xf numFmtId="14" fontId="53" fillId="0" borderId="0" xfId="0" quotePrefix="1" applyNumberFormat="1" applyFont="1" applyAlignment="1">
      <alignment horizontal="right" vertical="center" wrapText="1"/>
    </xf>
    <xf numFmtId="0" fontId="36" fillId="0" borderId="0" xfId="0" applyFont="1" applyAlignment="1">
      <alignment horizontal="justify" vertical="center" wrapText="1"/>
    </xf>
    <xf numFmtId="0" fontId="53" fillId="0" borderId="0" xfId="0" applyFont="1" applyAlignment="1">
      <alignment horizontal="left" wrapText="1"/>
    </xf>
    <xf numFmtId="3" fontId="0" fillId="0" borderId="0" xfId="0" applyNumberFormat="1" applyFont="1" applyAlignment="1">
      <alignment horizontal="right" wrapText="1"/>
    </xf>
    <xf numFmtId="0" fontId="36" fillId="0" borderId="0" xfId="0" applyFont="1" applyAlignment="1">
      <alignment horizontal="left" wrapText="1"/>
    </xf>
    <xf numFmtId="0" fontId="0" fillId="0" borderId="0" xfId="0" applyFont="1" applyAlignment="1">
      <alignment horizontal="right" wrapText="1"/>
    </xf>
    <xf numFmtId="0" fontId="36" fillId="0" borderId="0" xfId="0" applyFont="1" applyAlignment="1">
      <alignment wrapText="1"/>
    </xf>
    <xf numFmtId="0" fontId="0" fillId="0" borderId="0" xfId="0" applyFont="1" applyAlignment="1">
      <alignment horizontal="left" wrapText="1"/>
    </xf>
    <xf numFmtId="0" fontId="53" fillId="0" borderId="0" xfId="0" applyFont="1" applyAlignment="1">
      <alignment vertical="center" wrapText="1"/>
    </xf>
    <xf numFmtId="0" fontId="36" fillId="0" borderId="0" xfId="0" applyFont="1" applyAlignment="1">
      <alignment vertical="center" wrapText="1"/>
    </xf>
    <xf numFmtId="0" fontId="0" fillId="0" borderId="0" xfId="0" applyFont="1" applyAlignment="1">
      <alignment horizontal="center" wrapText="1"/>
    </xf>
    <xf numFmtId="0" fontId="0" fillId="0" borderId="0" xfId="0" applyFont="1" applyAlignment="1">
      <alignment horizontal="justify" wrapText="1"/>
    </xf>
    <xf numFmtId="0" fontId="36" fillId="0" borderId="0" xfId="0" applyFont="1" applyAlignment="1">
      <alignment horizontal="right" wrapText="1"/>
    </xf>
    <xf numFmtId="3" fontId="36" fillId="0" borderId="0" xfId="0" applyNumberFormat="1" applyFont="1" applyAlignment="1">
      <alignment horizontal="right" wrapText="1"/>
    </xf>
    <xf numFmtId="0" fontId="36" fillId="0" borderId="0" xfId="0" applyFont="1" applyFill="1" applyAlignment="1">
      <alignment horizontal="left" wrapText="1"/>
    </xf>
    <xf numFmtId="0" fontId="36" fillId="0" borderId="0" xfId="0" applyFont="1" applyFill="1" applyAlignment="1">
      <alignment wrapText="1"/>
    </xf>
    <xf numFmtId="0" fontId="32" fillId="41" borderId="14" xfId="0" applyFont="1" applyFill="1" applyBorder="1" applyAlignment="1">
      <alignment horizontal="center" vertical="center"/>
    </xf>
    <xf numFmtId="0" fontId="32" fillId="41" borderId="15" xfId="0" applyFont="1" applyFill="1" applyBorder="1" applyAlignment="1">
      <alignment horizontal="center" vertical="center"/>
    </xf>
    <xf numFmtId="0" fontId="32" fillId="41" borderId="16" xfId="0" applyFont="1" applyFill="1" applyBorder="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1" fillId="42" borderId="14" xfId="0" applyFont="1" applyFill="1" applyBorder="1" applyAlignment="1">
      <alignment horizontal="center" vertical="center" wrapText="1"/>
    </xf>
    <xf numFmtId="0" fontId="31" fillId="42" borderId="15" xfId="0" applyFont="1" applyFill="1" applyBorder="1" applyAlignment="1">
      <alignment horizontal="center" vertical="center" wrapText="1"/>
    </xf>
    <xf numFmtId="0" fontId="31" fillId="42" borderId="16" xfId="0" applyFont="1" applyFill="1" applyBorder="1" applyAlignment="1">
      <alignment horizontal="center" vertical="center" wrapText="1"/>
    </xf>
    <xf numFmtId="0" fontId="38" fillId="0" borderId="28" xfId="0" applyFont="1" applyBorder="1" applyAlignment="1">
      <alignment horizontal="left" vertical="top" wrapText="1"/>
    </xf>
    <xf numFmtId="0" fontId="38" fillId="0" borderId="27" xfId="0" applyFont="1" applyBorder="1" applyAlignment="1">
      <alignment horizontal="left" vertical="top" wrapText="1"/>
    </xf>
    <xf numFmtId="0" fontId="38" fillId="0" borderId="29" xfId="0" applyFont="1" applyBorder="1" applyAlignment="1">
      <alignment horizontal="left" vertical="top" wrapText="1"/>
    </xf>
    <xf numFmtId="0" fontId="36" fillId="0" borderId="0" xfId="105" applyFont="1" applyAlignment="1">
      <alignment horizontal="center" wrapText="1"/>
    </xf>
    <xf numFmtId="0" fontId="36" fillId="0" borderId="0" xfId="105" applyFont="1" applyAlignment="1">
      <alignment horizontal="right" vertical="top" wrapText="1"/>
    </xf>
    <xf numFmtId="0" fontId="53" fillId="0" borderId="0" xfId="105" applyFont="1" applyAlignment="1">
      <alignment horizontal="right" vertical="top" wrapText="1"/>
    </xf>
    <xf numFmtId="0" fontId="32" fillId="0" borderId="0" xfId="0" applyFont="1" applyAlignment="1">
      <alignment horizontal="center" vertical="center"/>
    </xf>
    <xf numFmtId="0" fontId="1" fillId="46" borderId="30" xfId="101" applyFont="1" applyFill="1" applyBorder="1" applyAlignment="1">
      <alignment horizontal="center" wrapText="1"/>
    </xf>
    <xf numFmtId="0" fontId="46" fillId="46" borderId="0" xfId="101" applyFont="1" applyFill="1" applyBorder="1" applyAlignment="1">
      <alignment horizontal="center" vertical="center" wrapText="1"/>
    </xf>
    <xf numFmtId="0" fontId="46" fillId="46" borderId="34" xfId="101" applyFont="1" applyFill="1" applyBorder="1" applyAlignment="1">
      <alignment horizontal="center" vertical="center" wrapText="1"/>
    </xf>
    <xf numFmtId="0" fontId="1" fillId="46" borderId="0" xfId="101" applyFont="1" applyFill="1" applyBorder="1" applyAlignment="1">
      <alignment horizontal="center" vertical="center" wrapText="1"/>
    </xf>
    <xf numFmtId="0" fontId="1" fillId="46" borderId="34" xfId="101" applyFont="1" applyFill="1" applyBorder="1" applyAlignment="1">
      <alignment horizontal="center" vertical="center" wrapText="1"/>
    </xf>
  </cellXfs>
  <cellStyles count="109">
    <cellStyle name="Accent1 - 20%" xfId="3"/>
    <cellStyle name="Accent1 - 40%" xfId="4"/>
    <cellStyle name="Accent1 - 60%" xfId="5"/>
    <cellStyle name="Accent1 2" xfId="2"/>
    <cellStyle name="Accent1 3" xfId="83"/>
    <cellStyle name="Accent1 4" xfId="94"/>
    <cellStyle name="Accent2 - 20%" xfId="7"/>
    <cellStyle name="Accent2 - 40%" xfId="8"/>
    <cellStyle name="Accent2 - 60%" xfId="9"/>
    <cellStyle name="Accent2 2" xfId="6"/>
    <cellStyle name="Accent2 3" xfId="85"/>
    <cellStyle name="Accent2 4" xfId="93"/>
    <cellStyle name="Accent3 - 20%" xfId="11"/>
    <cellStyle name="Accent3 - 40%" xfId="12"/>
    <cellStyle name="Accent3 - 60%" xfId="13"/>
    <cellStyle name="Accent3 2" xfId="10"/>
    <cellStyle name="Accent3 3" xfId="86"/>
    <cellStyle name="Accent3 4" xfId="95"/>
    <cellStyle name="Accent4 - 20%" xfId="15"/>
    <cellStyle name="Accent4 - 40%" xfId="16"/>
    <cellStyle name="Accent4 - 60%" xfId="17"/>
    <cellStyle name="Accent4 2" xfId="14"/>
    <cellStyle name="Accent4 3" xfId="88"/>
    <cellStyle name="Accent4 4" xfId="92"/>
    <cellStyle name="Accent5 - 20%" xfId="19"/>
    <cellStyle name="Accent5 - 40%" xfId="20"/>
    <cellStyle name="Accent5 - 60%" xfId="21"/>
    <cellStyle name="Accent5 2" xfId="18"/>
    <cellStyle name="Accent5 3" xfId="89"/>
    <cellStyle name="Accent5 4" xfId="90"/>
    <cellStyle name="Accent6 - 20%" xfId="23"/>
    <cellStyle name="Accent6 - 40%" xfId="24"/>
    <cellStyle name="Accent6 - 60%" xfId="25"/>
    <cellStyle name="Accent6 2" xfId="22"/>
    <cellStyle name="Accent6 3" xfId="91"/>
    <cellStyle name="Accent6 4" xfId="87"/>
    <cellStyle name="Bad 2" xfId="26"/>
    <cellStyle name="Calculation 2" xfId="27"/>
    <cellStyle name="Check Cell 2" xfId="37"/>
    <cellStyle name="Emphasis 1" xfId="28"/>
    <cellStyle name="Emphasis 2" xfId="29"/>
    <cellStyle name="Emphasis 3" xfId="30"/>
    <cellStyle name="Explanatory Text 2" xfId="31"/>
    <cellStyle name="Good 2" xfId="32"/>
    <cellStyle name="Heading 1 2" xfId="33"/>
    <cellStyle name="Heading 2 2" xfId="34"/>
    <cellStyle name="Heading 3 2" xfId="35"/>
    <cellStyle name="Heading 4 2" xfId="36"/>
    <cellStyle name="Hypertextový odkaz" xfId="97" builtinId="8"/>
    <cellStyle name="Input 2" xfId="38"/>
    <cellStyle name="Lien hypertexte 2" xfId="96"/>
    <cellStyle name="Linked Cell 2" xfId="39"/>
    <cellStyle name="Neutral 2" xfId="40"/>
    <cellStyle name="Normal 2" xfId="1"/>
    <cellStyle name="Normal 3" xfId="104"/>
    <cellStyle name="Normální" xfId="0" builtinId="0"/>
    <cellStyle name="Normální 2" xfId="100"/>
    <cellStyle name="Normální 3" xfId="105"/>
    <cellStyle name="Normální 47" xfId="98"/>
    <cellStyle name="normální_Bilance - návrhy_ver2" xfId="101"/>
    <cellStyle name="normální_TK_segmenty" xfId="99"/>
    <cellStyle name="Note 2" xfId="41"/>
    <cellStyle name="Output 2" xfId="42"/>
    <cellStyle name="SAPBEXaggData" xfId="43"/>
    <cellStyle name="SAPBEXaggDataEmph" xfId="44"/>
    <cellStyle name="SAPBEXaggItem" xfId="45"/>
    <cellStyle name="SAPBEXaggItemX" xfId="46"/>
    <cellStyle name="SAPBEXchaText" xfId="70"/>
    <cellStyle name="SAPBEXexcBad7" xfId="47"/>
    <cellStyle name="SAPBEXexcBad8" xfId="48"/>
    <cellStyle name="SAPBEXexcBad9" xfId="49"/>
    <cellStyle name="SAPBEXexcCritical4" xfId="50"/>
    <cellStyle name="SAPBEXexcCritical5" xfId="51"/>
    <cellStyle name="SAPBEXexcCritical6" xfId="52"/>
    <cellStyle name="SAPBEXexcGood1" xfId="53"/>
    <cellStyle name="SAPBEXexcGood2" xfId="54"/>
    <cellStyle name="SAPBEXexcGood3" xfId="55"/>
    <cellStyle name="SAPBEXfilterDrill" xfId="56"/>
    <cellStyle name="SAPBEXfilterItem" xfId="57"/>
    <cellStyle name="SAPBEXfilterText" xfId="58"/>
    <cellStyle name="SAPBEXformats" xfId="59"/>
    <cellStyle name="SAPBEXheaderItem" xfId="60"/>
    <cellStyle name="SAPBEXheaderText" xfId="61"/>
    <cellStyle name="SAPBEXHLevel0" xfId="62"/>
    <cellStyle name="SAPBEXHLevel0X" xfId="63"/>
    <cellStyle name="SAPBEXHLevel1" xfId="64"/>
    <cellStyle name="SAPBEXHLevel1 2" xfId="108"/>
    <cellStyle name="SAPBEXHLevel1X" xfId="65"/>
    <cellStyle name="SAPBEXHLevel1X 2" xfId="84"/>
    <cellStyle name="SAPBEXHLevel2" xfId="66"/>
    <cellStyle name="SAPBEXHLevel2 2" xfId="107"/>
    <cellStyle name="SAPBEXHLevel2X" xfId="67"/>
    <cellStyle name="SAPBEXHLevel3" xfId="68"/>
    <cellStyle name="SAPBEXHLevel3 2" xfId="106"/>
    <cellStyle name="SAPBEXHLevel3X" xfId="69"/>
    <cellStyle name="SAPBEXinputData" xfId="71"/>
    <cellStyle name="SAPBEXresData" xfId="72"/>
    <cellStyle name="SAPBEXresDataEmph" xfId="73"/>
    <cellStyle name="SAPBEXresItem" xfId="74"/>
    <cellStyle name="SAPBEXresItemX" xfId="75"/>
    <cellStyle name="SAPBEXstdData" xfId="76"/>
    <cellStyle name="SAPBEXstdDataEmph" xfId="77"/>
    <cellStyle name="SAPBEXstdItem" xfId="78"/>
    <cellStyle name="SAPBEXstdItemX" xfId="79"/>
    <cellStyle name="SAPBEXtitle" xfId="80"/>
    <cellStyle name="SAPBEXundefined" xfId="81"/>
    <cellStyle name="Sheet Title" xfId="82"/>
    <cellStyle name="Styl 1" xfId="102"/>
    <cellStyle name="Styl 2" xfId="103"/>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21773</xdr:colOff>
      <xdr:row>0</xdr:row>
      <xdr:rowOff>21773</xdr:rowOff>
    </xdr:from>
    <xdr:to>
      <xdr:col>1</xdr:col>
      <xdr:colOff>0</xdr:colOff>
      <xdr:row>21</xdr:row>
      <xdr:rowOff>174171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3" y="21773"/>
          <a:ext cx="2917370" cy="4114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Z/Finance/Controlling/Reporting/Externi_reporting/Tiskove%20konference/2018/1Q%202018/AKTUALIZOVAT/test%20NS%20Bilance%20EE_12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romadkaond/AppData/Local/Microsoft/Windows/Temporary%20Internet%20Files/Content.Outlook/IMG2PFQB/test%20NS%20Bilance%20EE_12_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K_ostatn&#237;_3_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rezentace_technické_jednotky"/>
      <sheetName val="zdroj_jazyka"/>
      <sheetName val="bilance_aktuální_období"/>
      <sheetName val="bilance_srovnatelné_období"/>
      <sheetName val="zaměstnanci_aktuální_období"/>
      <sheetName val="zaměstnanci_srovnatelné_období"/>
      <sheetName val="Graph"/>
      <sheetName val="bilance2_aktuální období"/>
      <sheetName val="bilance2_srovnatelné_období"/>
    </sheetNames>
    <sheetDataSet>
      <sheetData sheetId="0"/>
      <sheetData sheetId="1"/>
      <sheetData sheetId="2"/>
      <sheetData sheetId="3">
        <row r="15">
          <cell r="F15" t="str">
            <v/>
          </cell>
          <cell r="G15" t="str">
            <v/>
          </cell>
          <cell r="H15" t="str">
            <v>Konsolidováno
YTD 3/2018</v>
          </cell>
          <cell r="I15" t="str">
            <v/>
          </cell>
          <cell r="J15" t="str">
            <v/>
          </cell>
          <cell r="K15" t="str">
            <v/>
          </cell>
          <cell r="L15" t="str">
            <v/>
          </cell>
          <cell r="M15" t="str">
            <v/>
          </cell>
        </row>
        <row r="16">
          <cell r="F16" t="str">
            <v/>
          </cell>
          <cell r="G16" t="str">
            <v>Společnost</v>
          </cell>
          <cell r="H16" t="str">
            <v>H2TOT</v>
          </cell>
          <cell r="I16" t="str">
            <v xml:space="preserve">
CZ</v>
          </cell>
          <cell r="J16" t="str">
            <v xml:space="preserve">
PL</v>
          </cell>
          <cell r="K16" t="str">
            <v xml:space="preserve">
SEO</v>
          </cell>
          <cell r="L16" t="str">
            <v xml:space="preserve">
BG</v>
          </cell>
          <cell r="M16" t="str">
            <v xml:space="preserve">
RO</v>
          </cell>
        </row>
        <row r="17">
          <cell r="F17" t="str">
            <v/>
          </cell>
          <cell r="G17" t="str">
            <v/>
          </cell>
          <cell r="H17" t="str">
            <v>Celkem dle států</v>
          </cell>
          <cell r="I17" t="str">
            <v>Česká republika</v>
          </cell>
          <cell r="J17" t="str">
            <v>Polsko</v>
          </cell>
          <cell r="K17" t="str">
            <v>Ostatní Střední Evropa</v>
          </cell>
          <cell r="L17" t="str">
            <v>Bulharsko</v>
          </cell>
          <cell r="M17" t="str">
            <v>Rumunsko</v>
          </cell>
        </row>
        <row r="18">
          <cell r="F18" t="str">
            <v>Účet</v>
          </cell>
          <cell r="G18" t="str">
            <v/>
          </cell>
          <cell r="H18" t="str">
            <v>* 1.000 MWH</v>
          </cell>
          <cell r="I18" t="str">
            <v>* 1.000 MWH</v>
          </cell>
          <cell r="J18" t="str">
            <v>* 1.000 MWH</v>
          </cell>
          <cell r="K18" t="str">
            <v>* 1.000 MWH</v>
          </cell>
          <cell r="L18" t="str">
            <v>* 1.000 MWH</v>
          </cell>
          <cell r="M18" t="str">
            <v>* 1.000 MWH</v>
          </cell>
        </row>
        <row r="19">
          <cell r="F19" t="str">
            <v>Bilance elektřiny</v>
          </cell>
          <cell r="G19" t="str">
            <v>EE-1</v>
          </cell>
          <cell r="H19">
            <v>-1E-3</v>
          </cell>
          <cell r="I19">
            <v>1104.5350000000001</v>
          </cell>
          <cell r="J19">
            <v>-471.30900000000003</v>
          </cell>
          <cell r="K19">
            <v>-809.39499999999998</v>
          </cell>
          <cell r="L19">
            <v>60.706000000000003</v>
          </cell>
          <cell r="M19">
            <v>115.462</v>
          </cell>
        </row>
        <row r="20">
          <cell r="F20" t="str">
            <v>Dod. E ze zdr. skup.</v>
          </cell>
          <cell r="G20" t="str">
            <v>EE-11</v>
          </cell>
          <cell r="H20">
            <v>14497.075649</v>
          </cell>
          <cell r="I20">
            <v>13377.94967</v>
          </cell>
          <cell r="J20">
            <v>647.54518900000005</v>
          </cell>
          <cell r="K20">
            <v>88.235547999999994</v>
          </cell>
          <cell r="L20">
            <v>0.93624200000000002</v>
          </cell>
          <cell r="M20">
            <v>382.40899999999999</v>
          </cell>
        </row>
        <row r="21">
          <cell r="F21" t="str">
            <v>Výr. E podle zdroje</v>
          </cell>
          <cell r="G21" t="str">
            <v>EE-111</v>
          </cell>
          <cell r="H21">
            <v>16213.805555000001</v>
          </cell>
          <cell r="I21">
            <v>14996.78528</v>
          </cell>
          <cell r="J21">
            <v>740.631485</v>
          </cell>
          <cell r="K21">
            <v>88.235547999999994</v>
          </cell>
          <cell r="L21">
            <v>0.93624200000000002</v>
          </cell>
          <cell r="M21">
            <v>387.21699999999998</v>
          </cell>
        </row>
        <row r="22">
          <cell r="F22" t="str">
            <v>Jádro</v>
          </cell>
          <cell r="G22" t="str">
            <v>Q120-00</v>
          </cell>
          <cell r="H22">
            <v>7117.0079999999998</v>
          </cell>
          <cell r="I22">
            <v>7117.0079999999998</v>
          </cell>
        </row>
        <row r="23">
          <cell r="F23" t="str">
            <v>Biomasa</v>
          </cell>
          <cell r="G23" t="str">
            <v>Q110-00</v>
          </cell>
          <cell r="H23">
            <v>158.42617000000001</v>
          </cell>
          <cell r="I23">
            <v>107.012</v>
          </cell>
          <cell r="J23">
            <v>51.414169999999999</v>
          </cell>
        </row>
        <row r="24">
          <cell r="F24" t="str">
            <v>Slunce</v>
          </cell>
          <cell r="G24" t="str">
            <v>Q160-00</v>
          </cell>
          <cell r="H24">
            <v>20.553733999999999</v>
          </cell>
          <cell r="I24">
            <v>19.617491999999999</v>
          </cell>
          <cell r="L24">
            <v>0.93624200000000002</v>
          </cell>
        </row>
        <row r="25">
          <cell r="F25" t="str">
            <v>Vítr</v>
          </cell>
          <cell r="G25" t="str">
            <v>Q150-00</v>
          </cell>
          <cell r="H25">
            <v>459.85355399999997</v>
          </cell>
          <cell r="I25">
            <v>2.145006</v>
          </cell>
          <cell r="K25">
            <v>88.235547999999994</v>
          </cell>
          <cell r="M25">
            <v>369.47300000000001</v>
          </cell>
        </row>
        <row r="26">
          <cell r="F26" t="str">
            <v>Voda</v>
          </cell>
          <cell r="G26" t="str">
            <v>EE-1111</v>
          </cell>
          <cell r="H26">
            <v>685.41008899999997</v>
          </cell>
          <cell r="I26">
            <v>666.618112</v>
          </cell>
          <cell r="J26">
            <v>1.0479769999999999</v>
          </cell>
          <cell r="M26">
            <v>17.744</v>
          </cell>
        </row>
        <row r="27">
          <cell r="F27" t="str">
            <v>Akumulační průtočné</v>
          </cell>
          <cell r="G27" t="str">
            <v>EE-11111</v>
          </cell>
          <cell r="H27">
            <v>333.28408899999999</v>
          </cell>
          <cell r="I27">
            <v>314.49211200000002</v>
          </cell>
          <cell r="J27">
            <v>1.0479769999999999</v>
          </cell>
          <cell r="M27">
            <v>17.744</v>
          </cell>
        </row>
        <row r="28">
          <cell r="F28" t="str">
            <v>Vodní do 10 MW</v>
          </cell>
          <cell r="G28" t="str">
            <v>Q140-00</v>
          </cell>
          <cell r="H28">
            <v>75.988350999999994</v>
          </cell>
          <cell r="I28">
            <v>57.196373999999999</v>
          </cell>
          <cell r="J28">
            <v>1.0479769999999999</v>
          </cell>
          <cell r="M28">
            <v>17.744</v>
          </cell>
        </row>
        <row r="29">
          <cell r="F29" t="str">
            <v>Vodní nad 10 MW</v>
          </cell>
          <cell r="G29" t="str">
            <v>Q140-01</v>
          </cell>
          <cell r="H29">
            <v>257.29573799999997</v>
          </cell>
          <cell r="I29">
            <v>257.29573799999997</v>
          </cell>
        </row>
        <row r="30">
          <cell r="F30" t="str">
            <v>Přečerpávací</v>
          </cell>
          <cell r="G30" t="str">
            <v>EE-11112</v>
          </cell>
          <cell r="H30">
            <v>352.12599999999998</v>
          </cell>
          <cell r="I30">
            <v>352.12599999999998</v>
          </cell>
        </row>
        <row r="31">
          <cell r="F31" t="str">
            <v>Přečerpávací brutto</v>
          </cell>
          <cell r="G31" t="str">
            <v>Q140-02</v>
          </cell>
          <cell r="H31">
            <v>352.12599999999998</v>
          </cell>
          <cell r="I31">
            <v>352.12599999999998</v>
          </cell>
        </row>
        <row r="32">
          <cell r="F32" t="str">
            <v>Ostatní</v>
          </cell>
          <cell r="G32" t="str">
            <v>EE1112</v>
          </cell>
          <cell r="H32">
            <v>304.21066999999999</v>
          </cell>
          <cell r="I32">
            <v>304.21066999999999</v>
          </cell>
        </row>
        <row r="33">
          <cell r="F33" t="str">
            <v>Bioplyn</v>
          </cell>
          <cell r="G33" t="str">
            <v>Q130-01</v>
          </cell>
          <cell r="H33">
            <v>0.96167000000000002</v>
          </cell>
          <cell r="I33">
            <v>0.96167000000000002</v>
          </cell>
        </row>
        <row r="34">
          <cell r="F34" t="str">
            <v>Zemní plyn</v>
          </cell>
          <cell r="G34" t="str">
            <v>Q130-00</v>
          </cell>
          <cell r="H34">
            <v>303.24900000000002</v>
          </cell>
          <cell r="I34">
            <v>303.24900000000002</v>
          </cell>
        </row>
        <row r="35">
          <cell r="F35" t="str">
            <v>Výroba z uhlí</v>
          </cell>
          <cell r="G35" t="str">
            <v>EE-1113</v>
          </cell>
          <cell r="H35">
            <v>7468.3433379999997</v>
          </cell>
          <cell r="I35">
            <v>6780.174</v>
          </cell>
          <cell r="J35">
            <v>688.16933800000004</v>
          </cell>
        </row>
        <row r="36">
          <cell r="F36" t="str">
            <v>Uhlí</v>
          </cell>
          <cell r="G36" t="str">
            <v>Q100-00</v>
          </cell>
          <cell r="H36">
            <v>7566.1203379999997</v>
          </cell>
          <cell r="I36">
            <v>6877.951</v>
          </cell>
          <cell r="J36">
            <v>688.16933800000004</v>
          </cell>
        </row>
        <row r="37">
          <cell r="F37" t="str">
            <v>- Biomasa</v>
          </cell>
          <cell r="G37" t="str">
            <v>Q100-01</v>
          </cell>
          <cell r="H37">
            <v>-97.777000000000001</v>
          </cell>
          <cell r="I37">
            <v>-97.777000000000001</v>
          </cell>
        </row>
        <row r="38">
          <cell r="F38" t="str">
            <v>Vl.+ost.sp.vč. přeč.</v>
          </cell>
          <cell r="G38" t="str">
            <v>EE-112</v>
          </cell>
          <cell r="H38">
            <v>-1716.729906</v>
          </cell>
          <cell r="I38">
            <v>-1618.8356100000001</v>
          </cell>
          <cell r="J38">
            <v>-93.086296000000004</v>
          </cell>
          <cell r="M38">
            <v>-4.8079999999999998</v>
          </cell>
        </row>
        <row r="39">
          <cell r="F39" t="str">
            <v>Vlastní spotřeba</v>
          </cell>
          <cell r="G39" t="str">
            <v>Q190-00</v>
          </cell>
          <cell r="H39">
            <v>-1078.749546</v>
          </cell>
          <cell r="I39">
            <v>-1004.9666099999999</v>
          </cell>
          <cell r="J39">
            <v>-68.974936</v>
          </cell>
          <cell r="M39">
            <v>-4.8079999999999998</v>
          </cell>
        </row>
        <row r="40">
          <cell r="F40" t="str">
            <v>Sp. na tepl. a ost.</v>
          </cell>
          <cell r="G40" t="str">
            <v>Q191-00</v>
          </cell>
          <cell r="H40">
            <v>-181.17735999999999</v>
          </cell>
          <cell r="I40">
            <v>-157.066</v>
          </cell>
          <cell r="J40">
            <v>-24.111360000000001</v>
          </cell>
        </row>
        <row r="41">
          <cell r="F41" t="str">
            <v>Diference</v>
          </cell>
          <cell r="G41" t="str">
            <v>Q191-99</v>
          </cell>
          <cell r="H41">
            <v>1.536</v>
          </cell>
          <cell r="I41">
            <v>1.536</v>
          </cell>
        </row>
        <row r="42">
          <cell r="F42" t="str">
            <v>Spotřeba na čerpání</v>
          </cell>
          <cell r="G42" t="str">
            <v>Q141-00</v>
          </cell>
          <cell r="H42">
            <v>-458.65899999999999</v>
          </cell>
          <cell r="I42">
            <v>-458.65899999999999</v>
          </cell>
        </row>
        <row r="43">
          <cell r="F43" t="str">
            <v>Diesel  (ČEZ, a.s.)</v>
          </cell>
          <cell r="G43" t="str">
            <v>Q170-00</v>
          </cell>
          <cell r="H43">
            <v>0.32</v>
          </cell>
          <cell r="I43">
            <v>0.32</v>
          </cell>
        </row>
        <row r="44">
          <cell r="F44" t="str">
            <v>Prodej konc. zákazn.</v>
          </cell>
          <cell r="G44" t="str">
            <v>EE-12</v>
          </cell>
          <cell r="H44">
            <v>-10687.146795000001</v>
          </cell>
          <cell r="I44">
            <v>-5096.3599999999997</v>
          </cell>
          <cell r="J44">
            <v>-686.95299999999997</v>
          </cell>
          <cell r="K44">
            <v>-882.22400000000005</v>
          </cell>
          <cell r="L44">
            <v>-3122.9157949999999</v>
          </cell>
          <cell r="M44">
            <v>-898.69399999999996</v>
          </cell>
        </row>
        <row r="45">
          <cell r="F45" t="str">
            <v>Prodej KZ - MOO</v>
          </cell>
          <cell r="G45" t="str">
            <v>Q200-10</v>
          </cell>
          <cell r="H45">
            <v>-4259.0109990000001</v>
          </cell>
          <cell r="I45">
            <v>-2354.241</v>
          </cell>
          <cell r="L45">
            <v>-1415.781999</v>
          </cell>
          <cell r="M45">
            <v>-488.988</v>
          </cell>
        </row>
        <row r="46">
          <cell r="F46" t="str">
            <v>Prodej KZ - MOP</v>
          </cell>
          <cell r="G46" t="str">
            <v>Q200-20</v>
          </cell>
          <cell r="H46">
            <v>-1452.926117</v>
          </cell>
          <cell r="I46">
            <v>-631.34</v>
          </cell>
          <cell r="J46">
            <v>-63.850999999999999</v>
          </cell>
          <cell r="K46">
            <v>-44.222999999999999</v>
          </cell>
          <cell r="L46">
            <v>-473.70611700000001</v>
          </cell>
          <cell r="M46">
            <v>-239.80600000000001</v>
          </cell>
        </row>
        <row r="47">
          <cell r="F47" t="str">
            <v>Prodej KZ - VO</v>
          </cell>
          <cell r="G47" t="str">
            <v>Q200-30</v>
          </cell>
          <cell r="H47">
            <v>-4975.2096789999996</v>
          </cell>
          <cell r="I47">
            <v>-2110.779</v>
          </cell>
          <cell r="J47">
            <v>-623.10199999999998</v>
          </cell>
          <cell r="K47">
            <v>-838.00099999999998</v>
          </cell>
          <cell r="L47">
            <v>-1233.4276789999999</v>
          </cell>
          <cell r="M47">
            <v>-169.9</v>
          </cell>
        </row>
        <row r="48">
          <cell r="F48" t="str">
            <v>Saldo velkoobchodu</v>
          </cell>
          <cell r="G48" t="str">
            <v>EE-13</v>
          </cell>
          <cell r="H48">
            <v>-2550.3884290000001</v>
          </cell>
          <cell r="I48">
            <v>-6573.6676699999998</v>
          </cell>
          <cell r="J48">
            <v>-431.90118899999999</v>
          </cell>
          <cell r="K48">
            <v>-15.406548000000001</v>
          </cell>
          <cell r="L48">
            <v>3525.4849380000001</v>
          </cell>
          <cell r="M48">
            <v>945.10203999999999</v>
          </cell>
        </row>
        <row r="49">
          <cell r="F49" t="str">
            <v>Nákup</v>
          </cell>
          <cell r="G49" t="str">
            <v>Q260-00</v>
          </cell>
          <cell r="H49">
            <v>76432.765367999993</v>
          </cell>
          <cell r="I49">
            <v>71628.106329999995</v>
          </cell>
          <cell r="J49">
            <v>21.683260000000001</v>
          </cell>
          <cell r="K49">
            <v>73.781999999999996</v>
          </cell>
          <cell r="L49">
            <v>3533.1257380000002</v>
          </cell>
          <cell r="M49">
            <v>1176.0680400000001</v>
          </cell>
        </row>
        <row r="50">
          <cell r="F50" t="str">
            <v>Prodej velkoobchod</v>
          </cell>
          <cell r="G50" t="str">
            <v>Q210-00</v>
          </cell>
          <cell r="H50">
            <v>-78983.153797000006</v>
          </cell>
          <cell r="I50">
            <v>-78201.774000000005</v>
          </cell>
          <cell r="J50">
            <v>-453.58444900000001</v>
          </cell>
          <cell r="K50">
            <v>-89.188547999999997</v>
          </cell>
          <cell r="L50">
            <v>-7.6407999999999996</v>
          </cell>
          <cell r="M50">
            <v>-230.96600000000001</v>
          </cell>
        </row>
        <row r="51">
          <cell r="F51" t="str">
            <v>Ztráty v sítích</v>
          </cell>
          <cell r="G51" t="str">
            <v>Q390-00</v>
          </cell>
          <cell r="H51">
            <v>-1259.5414249999999</v>
          </cell>
          <cell r="I51">
            <v>-603.38699999999994</v>
          </cell>
          <cell r="L51">
            <v>-342.79938499999997</v>
          </cell>
          <cell r="M51">
            <v>-313.35503999999997</v>
          </cell>
        </row>
        <row r="52">
          <cell r="F52" t="str">
            <v>Distribuce el.celkem</v>
          </cell>
          <cell r="G52" t="str">
            <v>EE-2</v>
          </cell>
          <cell r="H52">
            <v>-18546.542926999999</v>
          </cell>
          <cell r="I52">
            <v>-12601.898999999999</v>
          </cell>
          <cell r="L52">
            <v>-3252.2408869999999</v>
          </cell>
          <cell r="M52">
            <v>-2692.4030400000001</v>
          </cell>
        </row>
        <row r="53">
          <cell r="F53" t="str">
            <v>Distr. EE koncovým</v>
          </cell>
          <cell r="G53" t="str">
            <v>Q300-00</v>
          </cell>
          <cell r="H53">
            <v>-14767.612502</v>
          </cell>
          <cell r="I53">
            <v>-10066.837</v>
          </cell>
          <cell r="L53">
            <v>-2909.4415020000001</v>
          </cell>
          <cell r="M53">
            <v>-1791.3340000000001</v>
          </cell>
        </row>
        <row r="54">
          <cell r="F54" t="str">
            <v>Distr. EE ostatní</v>
          </cell>
          <cell r="G54" t="str">
            <v>Q350-00</v>
          </cell>
          <cell r="H54">
            <v>-2519.3890000000001</v>
          </cell>
          <cell r="I54">
            <v>-1931.675</v>
          </cell>
          <cell r="M54">
            <v>-587.71400000000006</v>
          </cell>
        </row>
        <row r="55">
          <cell r="F55" t="str">
            <v>Ztráty v sítích</v>
          </cell>
          <cell r="G55" t="str">
            <v>Q390-00</v>
          </cell>
          <cell r="H55">
            <v>-1259.5414249999999</v>
          </cell>
          <cell r="I55">
            <v>-603.38699999999994</v>
          </cell>
          <cell r="L55">
            <v>-342.79938499999997</v>
          </cell>
          <cell r="M55">
            <v>-313.35503999999997</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ez.cz/edeecms/content/file-s/pro-investory/investor-relations/1q2018_geadoead/1Q2018_financial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ez.cz/edeecms/content/file-s/pro-investory/investor-relations/1q2018_geadoead/1Q2018_financial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ez.cz/edeecms/content/file-s/pro-investory/investor-relations/1q2018_geadoead/1Q2018_financial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ez.cz/edeecms/content/file-s/pro-investory/investor-relations/1q2018_geadoead/1Q2018_financial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ez.cz/edeecms/content/file-s/pro-investory/investor-relations/1q2018_geadoead/1Q2018_financial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ez.cz/edeecms/content/file-s/pro-investory/investor-relations/1q2018_geadoead/1Q2018_financial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1:C31"/>
  <sheetViews>
    <sheetView showGridLines="0" tabSelected="1" zoomScale="80" zoomScaleNormal="80" zoomScaleSheetLayoutView="85" workbookViewId="0">
      <selection activeCell="B1" sqref="B1:B5"/>
    </sheetView>
  </sheetViews>
  <sheetFormatPr defaultRowHeight="15" x14ac:dyDescent="0.25"/>
  <cols>
    <col min="1" max="1" width="42.7109375" customWidth="1"/>
    <col min="2" max="2" width="29.7109375" customWidth="1"/>
    <col min="3" max="3" width="103.85546875" customWidth="1"/>
  </cols>
  <sheetData>
    <row r="1" spans="2:3" ht="14.45" customHeight="1" x14ac:dyDescent="0.25">
      <c r="B1" s="258" t="s">
        <v>49</v>
      </c>
      <c r="C1" s="261" t="s">
        <v>51</v>
      </c>
    </row>
    <row r="2" spans="2:3" ht="14.45" customHeight="1" x14ac:dyDescent="0.25">
      <c r="B2" s="259"/>
      <c r="C2" s="261"/>
    </row>
    <row r="3" spans="2:3" ht="14.45" customHeight="1" x14ac:dyDescent="0.25">
      <c r="B3" s="259"/>
      <c r="C3" s="261"/>
    </row>
    <row r="4" spans="2:3" ht="14.45" customHeight="1" x14ac:dyDescent="0.25">
      <c r="B4" s="259"/>
      <c r="C4" s="261"/>
    </row>
    <row r="5" spans="2:3" ht="14.45" customHeight="1" thickBot="1" x14ac:dyDescent="0.3">
      <c r="B5" s="260"/>
      <c r="C5" s="262"/>
    </row>
    <row r="6" spans="2:3" ht="14.45" customHeight="1" x14ac:dyDescent="0.25">
      <c r="B6" s="263" t="s">
        <v>336</v>
      </c>
      <c r="C6" s="2" t="s">
        <v>338</v>
      </c>
    </row>
    <row r="7" spans="2:3" ht="14.45" customHeight="1" x14ac:dyDescent="0.25">
      <c r="B7" s="264"/>
      <c r="C7" s="187"/>
    </row>
    <row r="8" spans="2:3" ht="14.45" customHeight="1" x14ac:dyDescent="0.25">
      <c r="B8" s="264"/>
      <c r="C8" s="3" t="s">
        <v>216</v>
      </c>
    </row>
    <row r="9" spans="2:3" ht="14.45" customHeight="1" x14ac:dyDescent="0.25">
      <c r="B9" s="264"/>
      <c r="C9" s="187"/>
    </row>
    <row r="10" spans="2:3" ht="14.45" customHeight="1" x14ac:dyDescent="0.25">
      <c r="B10" s="264"/>
      <c r="C10" s="3" t="s">
        <v>158</v>
      </c>
    </row>
    <row r="11" spans="2:3" ht="15.6" customHeight="1" x14ac:dyDescent="0.25">
      <c r="B11" s="264"/>
      <c r="C11" s="187"/>
    </row>
    <row r="12" spans="2:3" ht="15.6" customHeight="1" x14ac:dyDescent="0.25">
      <c r="B12" s="264"/>
      <c r="C12" s="236" t="s">
        <v>255</v>
      </c>
    </row>
    <row r="13" spans="2:3" ht="15.6" customHeight="1" x14ac:dyDescent="0.25">
      <c r="B13" s="264"/>
      <c r="C13" s="187"/>
    </row>
    <row r="14" spans="2:3" ht="15.6" customHeight="1" x14ac:dyDescent="0.25">
      <c r="B14" s="264"/>
      <c r="C14" s="3" t="s">
        <v>303</v>
      </c>
    </row>
    <row r="15" spans="2:3" ht="15.6" customHeight="1" x14ac:dyDescent="0.25">
      <c r="B15" s="264"/>
      <c r="C15" s="187"/>
    </row>
    <row r="16" spans="2:3" ht="15.6" customHeight="1" x14ac:dyDescent="0.25">
      <c r="B16" s="264"/>
      <c r="C16" s="236" t="s">
        <v>274</v>
      </c>
    </row>
    <row r="17" spans="2:3" ht="15.6" customHeight="1" x14ac:dyDescent="0.25">
      <c r="B17" s="264"/>
      <c r="C17" s="187"/>
    </row>
    <row r="18" spans="2:3" ht="14.45" customHeight="1" x14ac:dyDescent="0.25">
      <c r="B18" s="264"/>
      <c r="C18" s="4" t="s">
        <v>305</v>
      </c>
    </row>
    <row r="19" spans="2:3" ht="14.45" customHeight="1" x14ac:dyDescent="0.25">
      <c r="B19" s="264"/>
      <c r="C19" s="187"/>
    </row>
    <row r="20" spans="2:3" ht="14.45" customHeight="1" x14ac:dyDescent="0.25">
      <c r="B20" s="264"/>
      <c r="C20" s="4" t="s">
        <v>339</v>
      </c>
    </row>
    <row r="21" spans="2:3" ht="14.45" customHeight="1" x14ac:dyDescent="0.25">
      <c r="B21" s="264"/>
      <c r="C21" s="187"/>
    </row>
    <row r="22" spans="2:3" ht="14.45" customHeight="1" thickBot="1" x14ac:dyDescent="0.3">
      <c r="B22" s="265"/>
      <c r="C22" s="237" t="s">
        <v>337</v>
      </c>
    </row>
    <row r="23" spans="2:3" ht="14.45" customHeight="1" x14ac:dyDescent="0.25"/>
    <row r="24" spans="2:3" ht="45.75" customHeight="1" x14ac:dyDescent="0.25"/>
    <row r="25" spans="2:3" ht="14.45" customHeight="1" x14ac:dyDescent="0.25"/>
    <row r="26" spans="2:3" ht="14.45" customHeight="1" x14ac:dyDescent="0.25"/>
    <row r="27" spans="2:3" ht="14.45" customHeight="1" x14ac:dyDescent="0.25"/>
    <row r="28" spans="2:3" ht="14.45" customHeight="1" x14ac:dyDescent="0.25"/>
    <row r="29" spans="2:3" ht="14.45" customHeight="1" x14ac:dyDescent="0.25"/>
    <row r="30" spans="2:3" ht="14.45" customHeight="1" x14ac:dyDescent="0.25"/>
    <row r="31" spans="2:3" ht="15" customHeight="1" x14ac:dyDescent="0.25"/>
  </sheetData>
  <mergeCells count="3">
    <mergeCell ref="B1:B5"/>
    <mergeCell ref="C1:C5"/>
    <mergeCell ref="B6:B22"/>
  </mergeCells>
  <hyperlinks>
    <hyperlink ref="C8" location="'Group PL'!_Toc412116372" display="CONSOLIDATED STATEMENT OF INCOME"/>
    <hyperlink ref="C10" location="'GROUP BS'!A1" display="GROUP Balance sheet"/>
    <hyperlink ref="C14" location="'Group CF'!A1" display="Group Cash Flow"/>
    <hyperlink ref="C18" location="'Segment results'!A1" display="Segment results"/>
    <hyperlink ref="C22" location="'Electricity Balance'!A1" display="ELECTRICITY BALANCE"/>
    <hyperlink ref="C6" location="'Key figures'!A1" display="Key figures"/>
    <hyperlink ref="C20" location="'EBITDA divison'!A1" display="EBITDA by segments x Location "/>
    <hyperlink ref="C16" location="'Group EQ'!A1" display="Group Equity"/>
    <hyperlink ref="C12" location="'Group COI'!A1" display="Group Comprehensive income"/>
  </hyperlinks>
  <pageMargins left="0.7" right="0.7" top="0.75" bottom="0.75" header="0.3" footer="0.3"/>
  <pageSetup paperSize="9" orientation="portrait" r:id="rId1"/>
  <headerFooter>
    <oddHeader xml:space="preserve">&amp;R&amp;09&amp;"Arial"&amp;IChráněné 
&amp;I&amp;"Arial"&amp;06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6"/>
  <sheetViews>
    <sheetView showGridLines="0" zoomScale="80" zoomScaleNormal="80" workbookViewId="0">
      <selection activeCell="B2" sqref="B2:B3"/>
    </sheetView>
  </sheetViews>
  <sheetFormatPr defaultColWidth="3.140625" defaultRowHeight="15" x14ac:dyDescent="0.25"/>
  <cols>
    <col min="1" max="1" width="4.42578125" style="233" customWidth="1"/>
    <col min="2" max="2" width="49.7109375" style="234" bestFit="1" customWidth="1"/>
    <col min="3" max="3" width="10.85546875" style="235" customWidth="1"/>
    <col min="4" max="4" width="10.85546875" style="233" customWidth="1"/>
    <col min="5" max="5" width="15.7109375" style="233" bestFit="1" customWidth="1"/>
    <col min="6" max="6" width="3.140625" style="233"/>
    <col min="7" max="7" width="4.42578125" style="233" customWidth="1"/>
    <col min="8" max="8" width="54" style="233" bestFit="1" customWidth="1"/>
    <col min="9" max="9" width="9.5703125" style="233" bestFit="1" customWidth="1"/>
    <col min="10" max="10" width="7.85546875" style="233" bestFit="1" customWidth="1"/>
    <col min="11" max="11" width="3.140625" style="233"/>
    <col min="12" max="12" width="6.7109375" style="233" bestFit="1" customWidth="1"/>
    <col min="13" max="13" width="7.85546875" style="233" bestFit="1" customWidth="1"/>
    <col min="14" max="14" width="3.140625" style="233"/>
    <col min="15" max="16" width="7.85546875" style="233" bestFit="1" customWidth="1"/>
    <col min="17" max="17" width="3.140625" style="233"/>
    <col min="18" max="18" width="8.42578125" style="233" bestFit="1" customWidth="1"/>
    <col min="19" max="19" width="5.5703125" style="233" bestFit="1" customWidth="1"/>
    <col min="20" max="20" width="3.140625" style="233"/>
    <col min="21" max="21" width="5.85546875" style="233" bestFit="1" customWidth="1"/>
    <col min="22" max="22" width="8.42578125" style="233" customWidth="1"/>
    <col min="23" max="23" width="3.140625" style="233"/>
    <col min="24" max="24" width="6.7109375" style="233" bestFit="1" customWidth="1"/>
    <col min="25" max="25" width="8.42578125" style="233" bestFit="1" customWidth="1"/>
    <col min="26" max="26" width="3.140625" style="233"/>
    <col min="27" max="27" width="8.42578125" style="233" bestFit="1" customWidth="1"/>
    <col min="28" max="28" width="7.85546875" style="233" bestFit="1" customWidth="1"/>
    <col min="29" max="29" width="3.140625" style="233"/>
    <col min="30" max="30" width="9.5703125" style="233" bestFit="1" customWidth="1"/>
    <col min="31" max="31" width="7.28515625" style="233" bestFit="1" customWidth="1"/>
    <col min="32" max="32" width="3.140625" style="233" customWidth="1"/>
    <col min="33" max="33" width="4.42578125" style="233" customWidth="1"/>
    <col min="34" max="34" width="54.5703125" style="233" bestFit="1" customWidth="1"/>
    <col min="35" max="35" width="9.5703125" style="233" bestFit="1" customWidth="1"/>
    <col min="36" max="36" width="8.42578125" style="233" bestFit="1" customWidth="1"/>
    <col min="37" max="37" width="3.140625" style="233"/>
    <col min="38" max="38" width="6.7109375" style="233" bestFit="1" customWidth="1"/>
    <col min="39" max="39" width="7.85546875" style="233" bestFit="1" customWidth="1"/>
    <col min="40" max="40" width="3.140625" style="233"/>
    <col min="41" max="41" width="8.42578125" style="233" bestFit="1" customWidth="1"/>
    <col min="42" max="42" width="7.85546875" style="233" bestFit="1" customWidth="1"/>
    <col min="43" max="43" width="3.140625" style="233"/>
    <col min="44" max="44" width="9.5703125" style="233" bestFit="1" customWidth="1"/>
    <col min="45" max="45" width="7.28515625" style="233" bestFit="1" customWidth="1"/>
    <col min="46" max="46" width="3.140625" style="233"/>
    <col min="47" max="47" width="8.42578125" style="233" bestFit="1" customWidth="1"/>
    <col min="48" max="48" width="6.7109375" style="233" bestFit="1" customWidth="1"/>
    <col min="49" max="49" width="3.140625" style="233"/>
    <col min="50" max="50" width="9.5703125" style="233" bestFit="1" customWidth="1"/>
    <col min="51" max="51" width="7.85546875" style="233" bestFit="1" customWidth="1"/>
    <col min="52" max="16384" width="3.140625" style="233"/>
  </cols>
  <sheetData>
    <row r="1" spans="1:51" s="94" customFormat="1" x14ac:dyDescent="0.25">
      <c r="A1" s="228" t="s">
        <v>107</v>
      </c>
      <c r="B1" s="93"/>
      <c r="D1" s="95"/>
      <c r="F1" s="96"/>
      <c r="G1" s="228" t="s">
        <v>108</v>
      </c>
      <c r="H1" s="97"/>
      <c r="AG1" s="97" t="s">
        <v>109</v>
      </c>
      <c r="AH1" s="97"/>
    </row>
    <row r="2" spans="1:51" s="104" customFormat="1" x14ac:dyDescent="0.25">
      <c r="A2" s="274"/>
      <c r="B2" s="274"/>
      <c r="C2" s="276" t="s">
        <v>404</v>
      </c>
      <c r="D2" s="276" t="s">
        <v>405</v>
      </c>
      <c r="E2" s="276" t="s">
        <v>406</v>
      </c>
      <c r="F2" s="98"/>
      <c r="G2" s="99" t="s">
        <v>405</v>
      </c>
      <c r="H2" s="100"/>
      <c r="I2" s="273" t="s">
        <v>110</v>
      </c>
      <c r="J2" s="273"/>
      <c r="K2" s="101"/>
      <c r="L2" s="273" t="s">
        <v>111</v>
      </c>
      <c r="M2" s="273"/>
      <c r="N2" s="102"/>
      <c r="O2" s="273" t="s">
        <v>112</v>
      </c>
      <c r="P2" s="273"/>
      <c r="Q2" s="101"/>
      <c r="R2" s="273" t="s">
        <v>113</v>
      </c>
      <c r="S2" s="273"/>
      <c r="T2" s="102"/>
      <c r="U2" s="273" t="s">
        <v>152</v>
      </c>
      <c r="V2" s="273"/>
      <c r="W2" s="102"/>
      <c r="X2" s="273" t="s">
        <v>114</v>
      </c>
      <c r="Y2" s="273"/>
      <c r="Z2" s="102"/>
      <c r="AA2" s="273" t="s">
        <v>115</v>
      </c>
      <c r="AB2" s="273"/>
      <c r="AC2" s="101"/>
      <c r="AD2" s="273" t="s">
        <v>116</v>
      </c>
      <c r="AE2" s="273"/>
      <c r="AF2" s="103"/>
      <c r="AG2" s="99" t="s">
        <v>405</v>
      </c>
      <c r="AH2" s="100"/>
      <c r="AI2" s="273" t="s">
        <v>117</v>
      </c>
      <c r="AJ2" s="273"/>
      <c r="AK2" s="101"/>
      <c r="AL2" s="273" t="s">
        <v>118</v>
      </c>
      <c r="AM2" s="273"/>
      <c r="AN2" s="102"/>
      <c r="AO2" s="273" t="s">
        <v>119</v>
      </c>
      <c r="AP2" s="273"/>
      <c r="AQ2" s="101"/>
      <c r="AR2" s="273" t="s">
        <v>120</v>
      </c>
      <c r="AS2" s="273"/>
      <c r="AT2" s="102"/>
      <c r="AU2" s="273" t="s">
        <v>115</v>
      </c>
      <c r="AV2" s="273"/>
      <c r="AW2" s="101"/>
      <c r="AX2" s="273" t="s">
        <v>116</v>
      </c>
      <c r="AY2" s="273"/>
    </row>
    <row r="3" spans="1:51" s="109" customFormat="1" x14ac:dyDescent="0.25">
      <c r="A3" s="275"/>
      <c r="B3" s="275"/>
      <c r="C3" s="277"/>
      <c r="D3" s="277"/>
      <c r="E3" s="277"/>
      <c r="F3" s="105"/>
      <c r="G3" s="106"/>
      <c r="H3" s="106"/>
      <c r="I3" s="107" t="s">
        <v>57</v>
      </c>
      <c r="J3" s="107" t="s">
        <v>121</v>
      </c>
      <c r="K3" s="107"/>
      <c r="L3" s="107" t="s">
        <v>57</v>
      </c>
      <c r="M3" s="107" t="s">
        <v>121</v>
      </c>
      <c r="N3" s="108"/>
      <c r="O3" s="107" t="s">
        <v>57</v>
      </c>
      <c r="P3" s="107" t="s">
        <v>121</v>
      </c>
      <c r="Q3" s="108"/>
      <c r="R3" s="107" t="s">
        <v>57</v>
      </c>
      <c r="S3" s="107" t="s">
        <v>121</v>
      </c>
      <c r="T3" s="108"/>
      <c r="U3" s="107" t="s">
        <v>57</v>
      </c>
      <c r="V3" s="107" t="s">
        <v>121</v>
      </c>
      <c r="W3" s="108"/>
      <c r="X3" s="107" t="s">
        <v>57</v>
      </c>
      <c r="Y3" s="107" t="s">
        <v>121</v>
      </c>
      <c r="Z3" s="108"/>
      <c r="AA3" s="107" t="s">
        <v>57</v>
      </c>
      <c r="AB3" s="107" t="s">
        <v>121</v>
      </c>
      <c r="AC3" s="108"/>
      <c r="AD3" s="107" t="s">
        <v>57</v>
      </c>
      <c r="AE3" s="107" t="s">
        <v>121</v>
      </c>
      <c r="AG3" s="110"/>
      <c r="AH3" s="110"/>
      <c r="AI3" s="107" t="s">
        <v>57</v>
      </c>
      <c r="AJ3" s="107" t="s">
        <v>121</v>
      </c>
      <c r="AK3" s="107"/>
      <c r="AL3" s="107" t="s">
        <v>57</v>
      </c>
      <c r="AM3" s="107" t="s">
        <v>121</v>
      </c>
      <c r="AN3" s="108"/>
      <c r="AO3" s="107" t="s">
        <v>57</v>
      </c>
      <c r="AP3" s="107" t="s">
        <v>121</v>
      </c>
      <c r="AQ3" s="108"/>
      <c r="AR3" s="107" t="s">
        <v>57</v>
      </c>
      <c r="AS3" s="107" t="s">
        <v>121</v>
      </c>
      <c r="AT3" s="108"/>
      <c r="AU3" s="107" t="s">
        <v>57</v>
      </c>
      <c r="AV3" s="107" t="s">
        <v>121</v>
      </c>
      <c r="AW3" s="108"/>
      <c r="AX3" s="107" t="s">
        <v>57</v>
      </c>
      <c r="AY3" s="107" t="s">
        <v>121</v>
      </c>
    </row>
    <row r="4" spans="1:51" s="118" customFormat="1" x14ac:dyDescent="0.25">
      <c r="A4" s="111"/>
      <c r="B4" s="111" t="s">
        <v>122</v>
      </c>
      <c r="C4" s="112">
        <v>15672.729961000001</v>
      </c>
      <c r="D4" s="112">
        <v>14497.075649</v>
      </c>
      <c r="E4" s="113">
        <v>-7.5012733258691844E-2</v>
      </c>
      <c r="F4" s="96"/>
      <c r="G4" s="111"/>
      <c r="H4" s="114" t="s">
        <v>122</v>
      </c>
      <c r="I4" s="112">
        <v>13377.94967</v>
      </c>
      <c r="J4" s="115">
        <v>-8.1469305939876002E-2</v>
      </c>
      <c r="K4" s="116"/>
      <c r="L4" s="112">
        <v>647.54518899999994</v>
      </c>
      <c r="M4" s="115">
        <v>3.2231326692553797E-2</v>
      </c>
      <c r="N4" s="117"/>
      <c r="O4" s="112">
        <v>382.40899999999999</v>
      </c>
      <c r="P4" s="115">
        <v>-0.10038345723157993</v>
      </c>
      <c r="Q4" s="117"/>
      <c r="R4" s="112">
        <v>0.93624200000000002</v>
      </c>
      <c r="S4" s="115" t="s">
        <v>7</v>
      </c>
      <c r="T4" s="117"/>
      <c r="U4" s="112">
        <v>88.235547999999994</v>
      </c>
      <c r="V4" s="115">
        <v>0.61204341964984943</v>
      </c>
      <c r="W4" s="117"/>
      <c r="X4" s="112">
        <v>0</v>
      </c>
      <c r="Y4" s="115" t="s">
        <v>7</v>
      </c>
      <c r="Z4" s="117"/>
      <c r="AA4" s="112">
        <v>0</v>
      </c>
      <c r="AB4" s="115" t="s">
        <v>7</v>
      </c>
      <c r="AC4" s="117"/>
      <c r="AD4" s="112">
        <v>14497.075649</v>
      </c>
      <c r="AE4" s="115">
        <v>-7.5012733258691844E-2</v>
      </c>
      <c r="AG4" s="119"/>
      <c r="AH4" s="114" t="s">
        <v>122</v>
      </c>
      <c r="AI4" s="112">
        <v>13930.535189</v>
      </c>
      <c r="AJ4" s="115">
        <v>-7.8448259761652261E-2</v>
      </c>
      <c r="AK4" s="116"/>
      <c r="AL4" s="112">
        <v>566.54046000000005</v>
      </c>
      <c r="AM4" s="115">
        <v>1.8334371636669733E-2</v>
      </c>
      <c r="AN4" s="117"/>
      <c r="AO4" s="112">
        <v>0</v>
      </c>
      <c r="AP4" s="115" t="s">
        <v>7</v>
      </c>
      <c r="AQ4" s="117"/>
      <c r="AR4" s="112">
        <v>0</v>
      </c>
      <c r="AS4" s="115" t="s">
        <v>7</v>
      </c>
      <c r="AT4" s="117"/>
      <c r="AU4" s="112">
        <v>0</v>
      </c>
      <c r="AV4" s="115" t="s">
        <v>7</v>
      </c>
      <c r="AW4" s="117"/>
      <c r="AX4" s="112">
        <v>14497.075649</v>
      </c>
      <c r="AY4" s="115">
        <v>-7.5012733258691844E-2</v>
      </c>
    </row>
    <row r="5" spans="1:51" s="118" customFormat="1" x14ac:dyDescent="0.25">
      <c r="A5" s="120"/>
      <c r="B5" s="120" t="s">
        <v>123</v>
      </c>
      <c r="C5" s="121">
        <v>17408.939848000002</v>
      </c>
      <c r="D5" s="121">
        <v>16213.805555000001</v>
      </c>
      <c r="E5" s="122">
        <v>-6.8650607299174604E-2</v>
      </c>
      <c r="F5" s="96"/>
      <c r="G5" s="120"/>
      <c r="H5" s="123" t="s">
        <v>123</v>
      </c>
      <c r="I5" s="121">
        <v>14996.78528</v>
      </c>
      <c r="J5" s="122">
        <v>-7.4800442670543088E-2</v>
      </c>
      <c r="K5" s="124"/>
      <c r="L5" s="121">
        <v>740.631485</v>
      </c>
      <c r="M5" s="122">
        <v>3.7016002161102124E-2</v>
      </c>
      <c r="N5" s="125"/>
      <c r="O5" s="121">
        <v>387.21699999999998</v>
      </c>
      <c r="P5" s="122">
        <v>-9.8839387740378482E-2</v>
      </c>
      <c r="Q5" s="125"/>
      <c r="R5" s="121">
        <v>0.93624200000000002</v>
      </c>
      <c r="S5" s="122" t="s">
        <v>7</v>
      </c>
      <c r="T5" s="125"/>
      <c r="U5" s="121">
        <v>88.235547999999994</v>
      </c>
      <c r="V5" s="122">
        <v>0.61204341964984943</v>
      </c>
      <c r="W5" s="125"/>
      <c r="X5" s="121">
        <v>0</v>
      </c>
      <c r="Y5" s="122" t="s">
        <v>7</v>
      </c>
      <c r="Z5" s="125"/>
      <c r="AA5" s="121">
        <v>0</v>
      </c>
      <c r="AB5" s="122" t="s">
        <v>7</v>
      </c>
      <c r="AC5" s="125"/>
      <c r="AD5" s="121">
        <v>16213.805555000001</v>
      </c>
      <c r="AE5" s="122">
        <v>-6.8650607299174604E-2</v>
      </c>
      <c r="AG5" s="119"/>
      <c r="AH5" s="123" t="s">
        <v>123</v>
      </c>
      <c r="AI5" s="121">
        <v>15642.072485000001</v>
      </c>
      <c r="AJ5" s="122">
        <v>-7.1500172197247358E-2</v>
      </c>
      <c r="AK5" s="124"/>
      <c r="AL5" s="121">
        <v>571.73307</v>
      </c>
      <c r="AM5" s="122">
        <v>1.6718004636552708E-2</v>
      </c>
      <c r="AN5" s="125"/>
      <c r="AO5" s="121">
        <v>0</v>
      </c>
      <c r="AP5" s="122" t="s">
        <v>7</v>
      </c>
      <c r="AQ5" s="125"/>
      <c r="AR5" s="121">
        <v>0</v>
      </c>
      <c r="AS5" s="122" t="s">
        <v>7</v>
      </c>
      <c r="AT5" s="125"/>
      <c r="AU5" s="121">
        <v>0</v>
      </c>
      <c r="AV5" s="122" t="s">
        <v>7</v>
      </c>
      <c r="AW5" s="125"/>
      <c r="AX5" s="121">
        <v>16213.805555000001</v>
      </c>
      <c r="AY5" s="122">
        <v>-6.8650607299174604E-2</v>
      </c>
    </row>
    <row r="6" spans="1:51" s="118" customFormat="1" ht="26.25" x14ac:dyDescent="0.25">
      <c r="A6" s="126"/>
      <c r="B6" s="126" t="s">
        <v>124</v>
      </c>
      <c r="C6" s="121">
        <v>-1736.209887</v>
      </c>
      <c r="D6" s="121">
        <v>-1716.729906</v>
      </c>
      <c r="E6" s="122">
        <v>-1.1219830704719325E-2</v>
      </c>
      <c r="F6" s="96"/>
      <c r="G6" s="126"/>
      <c r="H6" s="126" t="s">
        <v>124</v>
      </c>
      <c r="I6" s="121">
        <v>-1618.8356100000001</v>
      </c>
      <c r="J6" s="122">
        <v>-1.5746063415441935E-2</v>
      </c>
      <c r="K6" s="124"/>
      <c r="L6" s="121">
        <v>-93.086296000000004</v>
      </c>
      <c r="M6" s="122">
        <v>7.1568522402348567E-2</v>
      </c>
      <c r="N6" s="127"/>
      <c r="O6" s="121">
        <v>-4.8079999999999998</v>
      </c>
      <c r="P6" s="122">
        <v>4.3629259822009825E-2</v>
      </c>
      <c r="Q6" s="127"/>
      <c r="R6" s="121">
        <v>0</v>
      </c>
      <c r="S6" s="122" t="s">
        <v>7</v>
      </c>
      <c r="T6" s="127"/>
      <c r="U6" s="121">
        <v>0</v>
      </c>
      <c r="V6" s="122" t="s">
        <v>7</v>
      </c>
      <c r="W6" s="127"/>
      <c r="X6" s="121">
        <v>0</v>
      </c>
      <c r="Y6" s="122" t="s">
        <v>7</v>
      </c>
      <c r="Z6" s="127"/>
      <c r="AA6" s="121">
        <v>0</v>
      </c>
      <c r="AB6" s="122" t="s">
        <v>7</v>
      </c>
      <c r="AC6" s="127"/>
      <c r="AD6" s="121">
        <v>-1716.729906</v>
      </c>
      <c r="AE6" s="122">
        <v>-1.1219830704719325E-2</v>
      </c>
      <c r="AG6" s="119"/>
      <c r="AH6" s="126" t="s">
        <v>124</v>
      </c>
      <c r="AI6" s="121">
        <v>-1711.537296</v>
      </c>
      <c r="AJ6" s="122">
        <v>-1.0796846341801003E-2</v>
      </c>
      <c r="AK6" s="124"/>
      <c r="AL6" s="121">
        <v>-5.1926100000000002</v>
      </c>
      <c r="AM6" s="122">
        <v>-0.13336485476303772</v>
      </c>
      <c r="AN6" s="127"/>
      <c r="AO6" s="121">
        <v>0</v>
      </c>
      <c r="AP6" s="122" t="s">
        <v>7</v>
      </c>
      <c r="AQ6" s="127"/>
      <c r="AR6" s="121">
        <v>0</v>
      </c>
      <c r="AS6" s="122" t="s">
        <v>7</v>
      </c>
      <c r="AT6" s="127"/>
      <c r="AU6" s="121">
        <v>0</v>
      </c>
      <c r="AV6" s="122" t="s">
        <v>7</v>
      </c>
      <c r="AW6" s="127"/>
      <c r="AX6" s="121">
        <v>-1716.729906</v>
      </c>
      <c r="AY6" s="122">
        <v>-1.1219830704719325E-2</v>
      </c>
    </row>
    <row r="7" spans="1:51" s="118" customFormat="1" x14ac:dyDescent="0.25">
      <c r="A7" s="111"/>
      <c r="B7" s="111" t="s">
        <v>125</v>
      </c>
      <c r="C7" s="112">
        <v>-10437.674992</v>
      </c>
      <c r="D7" s="112">
        <v>-10687.146795000001</v>
      </c>
      <c r="E7" s="113">
        <v>2.3901089389275709E-2</v>
      </c>
      <c r="F7" s="96"/>
      <c r="G7" s="111"/>
      <c r="H7" s="111" t="s">
        <v>125</v>
      </c>
      <c r="I7" s="112">
        <v>-5096.3599999999997</v>
      </c>
      <c r="J7" s="113">
        <v>-4.2190696163096897E-3</v>
      </c>
      <c r="K7" s="128"/>
      <c r="L7" s="112">
        <v>-686.95299999999997</v>
      </c>
      <c r="M7" s="113">
        <v>-7.5955718167388553E-2</v>
      </c>
      <c r="N7" s="125"/>
      <c r="O7" s="112">
        <v>-898.69399999999996</v>
      </c>
      <c r="P7" s="113">
        <v>-3.5922805881583031E-3</v>
      </c>
      <c r="Q7" s="125"/>
      <c r="R7" s="112">
        <v>-3122.9157949999999</v>
      </c>
      <c r="S7" s="113" t="s">
        <v>7</v>
      </c>
      <c r="T7" s="125"/>
      <c r="U7" s="112">
        <v>0</v>
      </c>
      <c r="V7" s="113" t="s">
        <v>7</v>
      </c>
      <c r="W7" s="125"/>
      <c r="X7" s="112">
        <v>-882.22400000000005</v>
      </c>
      <c r="Y7" s="113">
        <v>0.17465884292194755</v>
      </c>
      <c r="Z7" s="125"/>
      <c r="AA7" s="112">
        <v>0</v>
      </c>
      <c r="AB7" s="113" t="s">
        <v>7</v>
      </c>
      <c r="AC7" s="125"/>
      <c r="AD7" s="112">
        <v>-10687.146795000001</v>
      </c>
      <c r="AE7" s="113">
        <v>2.3901089389275709E-2</v>
      </c>
      <c r="AG7" s="119"/>
      <c r="AH7" s="111" t="s">
        <v>125</v>
      </c>
      <c r="AI7" s="112">
        <v>-60.59</v>
      </c>
      <c r="AJ7" s="113">
        <v>0.60746027113787715</v>
      </c>
      <c r="AK7" s="128"/>
      <c r="AL7" s="112">
        <v>0</v>
      </c>
      <c r="AM7" s="113" t="s">
        <v>7</v>
      </c>
      <c r="AN7" s="125"/>
      <c r="AO7" s="112">
        <v>0</v>
      </c>
      <c r="AP7" s="113" t="s">
        <v>7</v>
      </c>
      <c r="AQ7" s="125"/>
      <c r="AR7" s="112">
        <v>-11200.837794999999</v>
      </c>
      <c r="AS7" s="113">
        <v>1.7820226877200307E-2</v>
      </c>
      <c r="AT7" s="125"/>
      <c r="AU7" s="112">
        <v>574.28099999999995</v>
      </c>
      <c r="AV7" s="113">
        <v>-5.038123254441107E-2</v>
      </c>
      <c r="AW7" s="125"/>
      <c r="AX7" s="112">
        <v>-10687.146795000001</v>
      </c>
      <c r="AY7" s="113">
        <v>2.3901089389275709E-2</v>
      </c>
    </row>
    <row r="8" spans="1:51" s="118" customFormat="1" x14ac:dyDescent="0.25">
      <c r="A8" s="111"/>
      <c r="B8" s="111" t="s">
        <v>126</v>
      </c>
      <c r="C8" s="112">
        <v>-3828.4851359999957</v>
      </c>
      <c r="D8" s="112">
        <v>-2550.3884290000133</v>
      </c>
      <c r="E8" s="113">
        <v>-0.33383875386684636</v>
      </c>
      <c r="F8" s="96"/>
      <c r="G8" s="111"/>
      <c r="H8" s="111" t="s">
        <v>126</v>
      </c>
      <c r="I8" s="112">
        <v>-7678.2036700000026</v>
      </c>
      <c r="J8" s="113">
        <v>-0.12932054001802562</v>
      </c>
      <c r="K8" s="128"/>
      <c r="L8" s="112">
        <v>39.407810999999924</v>
      </c>
      <c r="M8" s="113">
        <v>-0.66055358129447028</v>
      </c>
      <c r="N8" s="125"/>
      <c r="O8" s="112">
        <v>829.64004</v>
      </c>
      <c r="P8" s="113">
        <v>9.5484608426659179E-3</v>
      </c>
      <c r="Q8" s="125"/>
      <c r="R8" s="112">
        <v>3464.7789379999999</v>
      </c>
      <c r="S8" s="113" t="s">
        <v>7</v>
      </c>
      <c r="T8" s="125"/>
      <c r="U8" s="112">
        <v>-88.235547999999994</v>
      </c>
      <c r="V8" s="113">
        <v>0.61204341964984943</v>
      </c>
      <c r="W8" s="125"/>
      <c r="X8" s="112">
        <v>882.22399999999993</v>
      </c>
      <c r="Y8" s="113">
        <v>0.17465884292194778</v>
      </c>
      <c r="Z8" s="125"/>
      <c r="AA8" s="112">
        <v>0</v>
      </c>
      <c r="AB8" s="113" t="s">
        <v>7</v>
      </c>
      <c r="AC8" s="125"/>
      <c r="AD8" s="112">
        <v>-2550.3884290000133</v>
      </c>
      <c r="AE8" s="113">
        <v>-0.33383875386684636</v>
      </c>
      <c r="AG8" s="119"/>
      <c r="AH8" s="111" t="s">
        <v>126</v>
      </c>
      <c r="AI8" s="112">
        <v>-13869.945189000005</v>
      </c>
      <c r="AJ8" s="113">
        <v>-8.0162860887570853E-2</v>
      </c>
      <c r="AK8" s="128"/>
      <c r="AL8" s="112">
        <v>-566.54046000000005</v>
      </c>
      <c r="AM8" s="113">
        <v>1.8334371636669955E-2</v>
      </c>
      <c r="AN8" s="125"/>
      <c r="AO8" s="112">
        <v>1259.5414249999999</v>
      </c>
      <c r="AP8" s="113">
        <v>-0.10452976066350783</v>
      </c>
      <c r="AQ8" s="125"/>
      <c r="AR8" s="112">
        <v>11200.836795000001</v>
      </c>
      <c r="AS8" s="113">
        <v>1.78201360071919E-2</v>
      </c>
      <c r="AT8" s="125"/>
      <c r="AU8" s="112">
        <v>-574.28099999999904</v>
      </c>
      <c r="AV8" s="113">
        <v>-5.0381232544413734E-2</v>
      </c>
      <c r="AW8" s="125"/>
      <c r="AX8" s="112">
        <v>-2550.3884290000133</v>
      </c>
      <c r="AY8" s="113">
        <v>-0.33383875386684636</v>
      </c>
    </row>
    <row r="9" spans="1:51" s="118" customFormat="1" x14ac:dyDescent="0.25">
      <c r="A9" s="129"/>
      <c r="B9" s="129" t="s">
        <v>127</v>
      </c>
      <c r="C9" s="121">
        <v>-63318.394788999998</v>
      </c>
      <c r="D9" s="121">
        <v>-78983.153797000006</v>
      </c>
      <c r="E9" s="122">
        <v>0.24739665400869204</v>
      </c>
      <c r="F9" s="96"/>
      <c r="G9" s="129"/>
      <c r="H9" s="129" t="s">
        <v>127</v>
      </c>
      <c r="I9" s="121">
        <v>-79962.034</v>
      </c>
      <c r="J9" s="122">
        <v>0.24952970373460492</v>
      </c>
      <c r="K9" s="128"/>
      <c r="L9" s="121">
        <v>-678.95044900000005</v>
      </c>
      <c r="M9" s="122">
        <v>8.9007859570424674E-3</v>
      </c>
      <c r="N9" s="125"/>
      <c r="O9" s="121">
        <v>-581.48800000000006</v>
      </c>
      <c r="P9" s="122">
        <v>0.18462864232440568</v>
      </c>
      <c r="Q9" s="125"/>
      <c r="R9" s="121">
        <v>-79.256799999999998</v>
      </c>
      <c r="S9" s="122" t="s">
        <v>7</v>
      </c>
      <c r="T9" s="125"/>
      <c r="U9" s="121">
        <v>-88.235547999999994</v>
      </c>
      <c r="V9" s="122">
        <v>0.61204341964984943</v>
      </c>
      <c r="W9" s="125"/>
      <c r="X9" s="121">
        <v>-9.2729999999999997</v>
      </c>
      <c r="Y9" s="122">
        <v>-0.91605105920695273</v>
      </c>
      <c r="Z9" s="125"/>
      <c r="AA9" s="121">
        <v>2416.0839999999998</v>
      </c>
      <c r="AB9" s="122">
        <v>0.18897032155706395</v>
      </c>
      <c r="AC9" s="125"/>
      <c r="AD9" s="121">
        <v>-78983.153797000006</v>
      </c>
      <c r="AE9" s="122">
        <v>0.24739665400869204</v>
      </c>
      <c r="AG9" s="119"/>
      <c r="AH9" s="129" t="s">
        <v>127</v>
      </c>
      <c r="AI9" s="121">
        <v>-85921.395449000003</v>
      </c>
      <c r="AJ9" s="122">
        <v>0.22544150333663415</v>
      </c>
      <c r="AK9" s="128"/>
      <c r="AL9" s="121">
        <v>-818.97846000000004</v>
      </c>
      <c r="AM9" s="122">
        <v>2.210392184850285E-2</v>
      </c>
      <c r="AN9" s="125"/>
      <c r="AO9" s="121">
        <v>0</v>
      </c>
      <c r="AP9" s="122" t="s">
        <v>7</v>
      </c>
      <c r="AQ9" s="125"/>
      <c r="AR9" s="121">
        <v>-536.24879999999996</v>
      </c>
      <c r="AS9" s="122">
        <v>-1.4127107566556996E-2</v>
      </c>
      <c r="AT9" s="125"/>
      <c r="AU9" s="121">
        <v>8293.4689120000003</v>
      </c>
      <c r="AV9" s="122">
        <v>1.8672204371722234E-2</v>
      </c>
      <c r="AW9" s="125"/>
      <c r="AX9" s="121">
        <v>-78983.153797000006</v>
      </c>
      <c r="AY9" s="122">
        <v>0.24739665400869204</v>
      </c>
    </row>
    <row r="10" spans="1:51" s="118" customFormat="1" x14ac:dyDescent="0.25">
      <c r="A10" s="129"/>
      <c r="B10" s="129" t="s">
        <v>128</v>
      </c>
      <c r="C10" s="121">
        <v>59489.909653000002</v>
      </c>
      <c r="D10" s="121">
        <v>76432.765367999993</v>
      </c>
      <c r="E10" s="122">
        <v>0.2848021759291004</v>
      </c>
      <c r="F10" s="96"/>
      <c r="G10" s="129"/>
      <c r="H10" s="129" t="s">
        <v>128</v>
      </c>
      <c r="I10" s="121">
        <v>72283.830329999997</v>
      </c>
      <c r="J10" s="122">
        <v>0.31008135744090426</v>
      </c>
      <c r="K10" s="128"/>
      <c r="L10" s="121">
        <v>718.35825999999997</v>
      </c>
      <c r="M10" s="122">
        <v>-8.9596627824081065E-2</v>
      </c>
      <c r="N10" s="125"/>
      <c r="O10" s="121">
        <v>1411.1280400000001</v>
      </c>
      <c r="P10" s="122">
        <v>7.501889035236986E-2</v>
      </c>
      <c r="Q10" s="125"/>
      <c r="R10" s="121">
        <v>3544.035738</v>
      </c>
      <c r="S10" s="122" t="s">
        <v>7</v>
      </c>
      <c r="T10" s="125"/>
      <c r="U10" s="121">
        <v>0</v>
      </c>
      <c r="V10" s="122" t="s">
        <v>7</v>
      </c>
      <c r="W10" s="125"/>
      <c r="X10" s="121">
        <v>891.49699999999996</v>
      </c>
      <c r="Y10" s="122">
        <v>3.4811092655079978E-2</v>
      </c>
      <c r="Z10" s="125"/>
      <c r="AA10" s="121">
        <v>-2416.0839999999998</v>
      </c>
      <c r="AB10" s="122">
        <v>0.18897032155706395</v>
      </c>
      <c r="AC10" s="125"/>
      <c r="AD10" s="121">
        <v>76432.765367999993</v>
      </c>
      <c r="AE10" s="122">
        <v>0.2848021759291004</v>
      </c>
      <c r="AG10" s="119"/>
      <c r="AH10" s="129" t="s">
        <v>128</v>
      </c>
      <c r="AI10" s="121">
        <v>72051.450259999998</v>
      </c>
      <c r="AJ10" s="122">
        <v>0.30917069630078253</v>
      </c>
      <c r="AK10" s="128"/>
      <c r="AL10" s="121">
        <v>252.43799999999999</v>
      </c>
      <c r="AM10" s="122">
        <v>3.0666280156944614E-2</v>
      </c>
      <c r="AN10" s="125"/>
      <c r="AO10" s="121">
        <v>1259.5414249999999</v>
      </c>
      <c r="AP10" s="122">
        <v>-0.10452976066350783</v>
      </c>
      <c r="AQ10" s="125"/>
      <c r="AR10" s="121">
        <v>11737.085595</v>
      </c>
      <c r="AS10" s="122">
        <v>1.6315445936475825E-2</v>
      </c>
      <c r="AT10" s="125"/>
      <c r="AU10" s="121">
        <v>-8867.7499119999993</v>
      </c>
      <c r="AV10" s="122">
        <v>1.3897559239324675E-2</v>
      </c>
      <c r="AW10" s="125"/>
      <c r="AX10" s="121">
        <v>76432.765367999993</v>
      </c>
      <c r="AY10" s="122">
        <v>0.2848021759291004</v>
      </c>
    </row>
    <row r="11" spans="1:51" s="118" customFormat="1" x14ac:dyDescent="0.25">
      <c r="A11" s="111"/>
      <c r="B11" s="111" t="s">
        <v>129</v>
      </c>
      <c r="C11" s="112">
        <v>-1406.569833</v>
      </c>
      <c r="D11" s="112">
        <v>-1259.5414249999999</v>
      </c>
      <c r="E11" s="113">
        <v>-0.10452976066350783</v>
      </c>
      <c r="F11" s="96"/>
      <c r="G11" s="111"/>
      <c r="H11" s="111" t="s">
        <v>129</v>
      </c>
      <c r="I11" s="112">
        <v>-603.38699999999994</v>
      </c>
      <c r="J11" s="113">
        <v>-3.907485471944816E-2</v>
      </c>
      <c r="K11" s="128"/>
      <c r="L11" s="112">
        <v>0</v>
      </c>
      <c r="M11" s="113" t="s">
        <v>7</v>
      </c>
      <c r="N11" s="127"/>
      <c r="O11" s="112">
        <v>-313.35503999999997</v>
      </c>
      <c r="P11" s="113">
        <v>-9.1564373754237094E-2</v>
      </c>
      <c r="Q11" s="127"/>
      <c r="R11" s="112">
        <v>-342.79938499999997</v>
      </c>
      <c r="S11" s="113" t="s">
        <v>7</v>
      </c>
      <c r="T11" s="127"/>
      <c r="U11" s="112">
        <v>0</v>
      </c>
      <c r="V11" s="113" t="s">
        <v>7</v>
      </c>
      <c r="W11" s="127"/>
      <c r="X11" s="112">
        <v>0</v>
      </c>
      <c r="Y11" s="113" t="s">
        <v>7</v>
      </c>
      <c r="Z11" s="127"/>
      <c r="AA11" s="112">
        <v>0</v>
      </c>
      <c r="AB11" s="113" t="s">
        <v>7</v>
      </c>
      <c r="AC11" s="127"/>
      <c r="AD11" s="112">
        <v>-1259.5414249999999</v>
      </c>
      <c r="AE11" s="113">
        <v>-0.10452976066350783</v>
      </c>
      <c r="AG11" s="119"/>
      <c r="AH11" s="111" t="s">
        <v>129</v>
      </c>
      <c r="AI11" s="112">
        <v>0</v>
      </c>
      <c r="AJ11" s="113" t="s">
        <v>7</v>
      </c>
      <c r="AK11" s="128"/>
      <c r="AL11" s="112">
        <v>0</v>
      </c>
      <c r="AM11" s="113" t="s">
        <v>7</v>
      </c>
      <c r="AN11" s="127"/>
      <c r="AO11" s="112">
        <v>-1259.5414249999999</v>
      </c>
      <c r="AP11" s="113">
        <v>-0.10452976066350783</v>
      </c>
      <c r="AQ11" s="127"/>
      <c r="AR11" s="112">
        <v>0</v>
      </c>
      <c r="AS11" s="113" t="s">
        <v>7</v>
      </c>
      <c r="AT11" s="127"/>
      <c r="AU11" s="112">
        <v>0</v>
      </c>
      <c r="AV11" s="113" t="s">
        <v>7</v>
      </c>
      <c r="AW11" s="127"/>
      <c r="AX11" s="112">
        <v>-1259.5414249999999</v>
      </c>
      <c r="AY11" s="113">
        <v>-0.10452976066350783</v>
      </c>
    </row>
    <row r="12" spans="1:51" s="118" customFormat="1" x14ac:dyDescent="0.25">
      <c r="A12" s="130"/>
      <c r="C12" s="131"/>
      <c r="D12" s="131"/>
      <c r="F12" s="96"/>
      <c r="G12" s="130"/>
      <c r="H12" s="120"/>
      <c r="I12" s="125"/>
      <c r="J12" s="122"/>
      <c r="K12" s="124"/>
      <c r="L12" s="125"/>
      <c r="M12" s="122"/>
      <c r="N12" s="125"/>
      <c r="O12" s="125"/>
      <c r="P12" s="122"/>
      <c r="Q12" s="125"/>
      <c r="R12" s="125"/>
      <c r="S12" s="122"/>
      <c r="T12" s="125"/>
      <c r="U12" s="125"/>
      <c r="V12" s="122"/>
      <c r="W12" s="125"/>
      <c r="X12" s="125"/>
      <c r="Y12" s="122"/>
      <c r="Z12" s="125"/>
      <c r="AA12" s="125"/>
      <c r="AB12" s="122"/>
      <c r="AC12" s="125"/>
      <c r="AD12" s="125"/>
      <c r="AE12" s="122"/>
      <c r="AH12" s="120"/>
      <c r="AI12" s="125"/>
      <c r="AJ12" s="122"/>
      <c r="AK12" s="124"/>
      <c r="AL12" s="125"/>
      <c r="AM12" s="122"/>
      <c r="AN12" s="125"/>
      <c r="AO12" s="125"/>
      <c r="AP12" s="122"/>
      <c r="AQ12" s="125"/>
      <c r="AR12" s="125"/>
      <c r="AS12" s="122"/>
      <c r="AT12" s="125"/>
      <c r="AU12" s="125"/>
      <c r="AV12" s="122"/>
      <c r="AW12" s="125"/>
      <c r="AX12" s="125"/>
      <c r="AY12" s="122"/>
    </row>
    <row r="13" spans="1:51" s="94" customFormat="1" x14ac:dyDescent="0.25">
      <c r="A13" s="130"/>
      <c r="B13" s="93" t="s">
        <v>130</v>
      </c>
      <c r="C13" s="95"/>
      <c r="D13" s="95"/>
      <c r="F13" s="96"/>
      <c r="G13" s="130"/>
      <c r="H13" s="97" t="s">
        <v>131</v>
      </c>
      <c r="AH13" s="97" t="s">
        <v>132</v>
      </c>
    </row>
    <row r="14" spans="1:51" s="104" customFormat="1" x14ac:dyDescent="0.25">
      <c r="A14" s="229"/>
      <c r="B14" s="274"/>
      <c r="C14" s="276"/>
      <c r="D14" s="276"/>
      <c r="E14" s="276"/>
      <c r="F14" s="98"/>
      <c r="G14" s="229"/>
      <c r="H14" s="132"/>
      <c r="I14" s="273" t="s">
        <v>110</v>
      </c>
      <c r="J14" s="273"/>
      <c r="K14" s="101"/>
      <c r="L14" s="273" t="s">
        <v>111</v>
      </c>
      <c r="M14" s="273"/>
      <c r="N14" s="102"/>
      <c r="O14" s="273" t="s">
        <v>112</v>
      </c>
      <c r="P14" s="273"/>
      <c r="Q14" s="101"/>
      <c r="R14" s="273" t="s">
        <v>113</v>
      </c>
      <c r="S14" s="273"/>
      <c r="T14" s="102"/>
      <c r="U14" s="273" t="s">
        <v>152</v>
      </c>
      <c r="V14" s="273"/>
      <c r="W14" s="102"/>
      <c r="X14" s="273" t="s">
        <v>114</v>
      </c>
      <c r="Y14" s="273"/>
      <c r="Z14" s="102"/>
      <c r="AA14" s="273" t="s">
        <v>115</v>
      </c>
      <c r="AB14" s="273"/>
      <c r="AC14" s="101"/>
      <c r="AD14" s="273" t="s">
        <v>116</v>
      </c>
      <c r="AE14" s="273"/>
      <c r="AF14" s="103"/>
      <c r="AG14" s="133"/>
      <c r="AH14" s="100"/>
      <c r="AI14" s="273" t="s">
        <v>117</v>
      </c>
      <c r="AJ14" s="273"/>
      <c r="AK14" s="101"/>
      <c r="AL14" s="273" t="s">
        <v>118</v>
      </c>
      <c r="AM14" s="273"/>
      <c r="AN14" s="102"/>
      <c r="AO14" s="273" t="s">
        <v>119</v>
      </c>
      <c r="AP14" s="273"/>
      <c r="AQ14" s="101"/>
      <c r="AR14" s="273" t="s">
        <v>120</v>
      </c>
      <c r="AS14" s="273"/>
      <c r="AT14" s="102"/>
      <c r="AU14" s="273" t="s">
        <v>115</v>
      </c>
      <c r="AV14" s="273"/>
      <c r="AW14" s="101"/>
      <c r="AX14" s="273" t="s">
        <v>116</v>
      </c>
      <c r="AY14" s="273"/>
    </row>
    <row r="15" spans="1:51" s="94" customFormat="1" x14ac:dyDescent="0.25">
      <c r="A15" s="229"/>
      <c r="B15" s="275"/>
      <c r="C15" s="277"/>
      <c r="D15" s="277"/>
      <c r="E15" s="277"/>
      <c r="F15" s="96"/>
      <c r="G15" s="229"/>
      <c r="H15" s="106"/>
      <c r="I15" s="107" t="s">
        <v>57</v>
      </c>
      <c r="J15" s="134" t="s">
        <v>121</v>
      </c>
      <c r="K15" s="107"/>
      <c r="L15" s="107" t="s">
        <v>57</v>
      </c>
      <c r="M15" s="134" t="s">
        <v>121</v>
      </c>
      <c r="N15" s="135"/>
      <c r="O15" s="107" t="s">
        <v>57</v>
      </c>
      <c r="P15" s="134" t="s">
        <v>121</v>
      </c>
      <c r="Q15" s="136"/>
      <c r="R15" s="107" t="s">
        <v>57</v>
      </c>
      <c r="S15" s="134" t="s">
        <v>121</v>
      </c>
      <c r="T15" s="135"/>
      <c r="U15" s="107" t="s">
        <v>57</v>
      </c>
      <c r="V15" s="134" t="s">
        <v>121</v>
      </c>
      <c r="W15" s="135"/>
      <c r="X15" s="107" t="s">
        <v>57</v>
      </c>
      <c r="Y15" s="134" t="s">
        <v>121</v>
      </c>
      <c r="Z15" s="135"/>
      <c r="AA15" s="107" t="s">
        <v>57</v>
      </c>
      <c r="AB15" s="134" t="s">
        <v>121</v>
      </c>
      <c r="AC15" s="136"/>
      <c r="AD15" s="134" t="s">
        <v>57</v>
      </c>
      <c r="AE15" s="134" t="s">
        <v>121</v>
      </c>
      <c r="AG15" s="137"/>
      <c r="AH15" s="110"/>
      <c r="AI15" s="107" t="s">
        <v>57</v>
      </c>
      <c r="AJ15" s="134" t="s">
        <v>121</v>
      </c>
      <c r="AK15" s="107"/>
      <c r="AL15" s="107" t="s">
        <v>57</v>
      </c>
      <c r="AM15" s="134" t="s">
        <v>121</v>
      </c>
      <c r="AN15" s="135"/>
      <c r="AO15" s="107" t="s">
        <v>57</v>
      </c>
      <c r="AP15" s="134" t="s">
        <v>121</v>
      </c>
      <c r="AQ15" s="136"/>
      <c r="AR15" s="107" t="s">
        <v>57</v>
      </c>
      <c r="AS15" s="134" t="s">
        <v>121</v>
      </c>
      <c r="AT15" s="135"/>
      <c r="AU15" s="107" t="s">
        <v>57</v>
      </c>
      <c r="AV15" s="134" t="s">
        <v>121</v>
      </c>
      <c r="AW15" s="136"/>
      <c r="AX15" s="134" t="s">
        <v>57</v>
      </c>
      <c r="AY15" s="134" t="s">
        <v>121</v>
      </c>
    </row>
    <row r="16" spans="1:51" s="118" customFormat="1" x14ac:dyDescent="0.25">
      <c r="A16" s="229"/>
      <c r="B16" s="129" t="s">
        <v>133</v>
      </c>
      <c r="C16" s="121">
        <v>7166.7269999999999</v>
      </c>
      <c r="D16" s="121">
        <v>7117.0079999999998</v>
      </c>
      <c r="E16" s="122">
        <v>-6.9374764798492139E-3</v>
      </c>
      <c r="F16" s="96"/>
      <c r="G16" s="229"/>
      <c r="H16" s="129" t="s">
        <v>133</v>
      </c>
      <c r="I16" s="121">
        <v>7117.0079999999998</v>
      </c>
      <c r="J16" s="122">
        <v>-6.9374764798492139E-3</v>
      </c>
      <c r="K16" s="138"/>
      <c r="L16" s="121">
        <v>0</v>
      </c>
      <c r="M16" s="122" t="s">
        <v>7</v>
      </c>
      <c r="O16" s="121">
        <v>0</v>
      </c>
      <c r="P16" s="122" t="s">
        <v>7</v>
      </c>
      <c r="R16" s="121">
        <v>0</v>
      </c>
      <c r="S16" s="122" t="s">
        <v>7</v>
      </c>
      <c r="U16" s="121">
        <v>0</v>
      </c>
      <c r="V16" s="122" t="s">
        <v>7</v>
      </c>
      <c r="X16" s="121">
        <v>0</v>
      </c>
      <c r="Y16" s="122" t="s">
        <v>7</v>
      </c>
      <c r="AA16" s="121">
        <v>0</v>
      </c>
      <c r="AB16" s="122" t="s">
        <v>7</v>
      </c>
      <c r="AD16" s="121">
        <v>7117.0079999999998</v>
      </c>
      <c r="AE16" s="122">
        <v>-6.9374764798492139E-3</v>
      </c>
      <c r="AG16" s="130"/>
      <c r="AH16" s="129" t="s">
        <v>133</v>
      </c>
      <c r="AI16" s="121">
        <v>7117.0079999999998</v>
      </c>
      <c r="AJ16" s="122">
        <v>-6.9374764798492139E-3</v>
      </c>
      <c r="AK16" s="138"/>
      <c r="AL16" s="121">
        <v>0</v>
      </c>
      <c r="AM16" s="122" t="s">
        <v>7</v>
      </c>
      <c r="AO16" s="121">
        <v>0</v>
      </c>
      <c r="AP16" s="122" t="s">
        <v>7</v>
      </c>
      <c r="AR16" s="121">
        <v>0</v>
      </c>
      <c r="AS16" s="122" t="s">
        <v>7</v>
      </c>
      <c r="AU16" s="121">
        <v>0</v>
      </c>
      <c r="AV16" s="122" t="s">
        <v>7</v>
      </c>
      <c r="AX16" s="121">
        <v>7117.0079999999998</v>
      </c>
      <c r="AY16" s="122">
        <v>-6.9374764798492139E-3</v>
      </c>
    </row>
    <row r="17" spans="1:51" s="118" customFormat="1" x14ac:dyDescent="0.25">
      <c r="A17" s="229"/>
      <c r="B17" s="129" t="s">
        <v>134</v>
      </c>
      <c r="C17" s="121">
        <v>8511.9568400000007</v>
      </c>
      <c r="D17" s="121">
        <v>7468.3433379999997</v>
      </c>
      <c r="E17" s="122">
        <v>-0.12260559136011795</v>
      </c>
      <c r="F17" s="96"/>
      <c r="G17" s="229"/>
      <c r="H17" s="129" t="s">
        <v>134</v>
      </c>
      <c r="I17" s="121">
        <v>6780.174</v>
      </c>
      <c r="J17" s="122">
        <v>-0.13615470537069918</v>
      </c>
      <c r="K17" s="138"/>
      <c r="L17" s="121">
        <v>688.16933800000004</v>
      </c>
      <c r="M17" s="122">
        <v>3.7762700477180999E-2</v>
      </c>
      <c r="O17" s="121">
        <v>0</v>
      </c>
      <c r="P17" s="122" t="s">
        <v>7</v>
      </c>
      <c r="R17" s="121">
        <v>0</v>
      </c>
      <c r="S17" s="122" t="s">
        <v>7</v>
      </c>
      <c r="U17" s="121">
        <v>0</v>
      </c>
      <c r="V17" s="122" t="s">
        <v>7</v>
      </c>
      <c r="X17" s="121">
        <v>0</v>
      </c>
      <c r="Y17" s="122" t="s">
        <v>7</v>
      </c>
      <c r="AA17" s="121">
        <v>0</v>
      </c>
      <c r="AB17" s="122" t="s">
        <v>7</v>
      </c>
      <c r="AD17" s="121">
        <v>7468.3433379999997</v>
      </c>
      <c r="AE17" s="122">
        <v>-0.12260559136011795</v>
      </c>
      <c r="AG17" s="130"/>
      <c r="AH17" s="129" t="s">
        <v>134</v>
      </c>
      <c r="AI17" s="121">
        <v>7468.3433379999997</v>
      </c>
      <c r="AJ17" s="122">
        <v>-0.12260559136011795</v>
      </c>
      <c r="AK17" s="138"/>
      <c r="AL17" s="121">
        <v>0</v>
      </c>
      <c r="AM17" s="122" t="s">
        <v>7</v>
      </c>
      <c r="AO17" s="121">
        <v>0</v>
      </c>
      <c r="AP17" s="122" t="s">
        <v>7</v>
      </c>
      <c r="AR17" s="121">
        <v>0</v>
      </c>
      <c r="AS17" s="122" t="s">
        <v>7</v>
      </c>
      <c r="AU17" s="121">
        <v>0</v>
      </c>
      <c r="AV17" s="122" t="s">
        <v>7</v>
      </c>
      <c r="AX17" s="121">
        <v>7468.3433379999997</v>
      </c>
      <c r="AY17" s="122">
        <v>-0.12260559136011795</v>
      </c>
    </row>
    <row r="18" spans="1:51" s="118" customFormat="1" x14ac:dyDescent="0.25">
      <c r="A18" s="229"/>
      <c r="B18" s="129" t="s">
        <v>135</v>
      </c>
      <c r="C18" s="121">
        <v>573.15207399999997</v>
      </c>
      <c r="D18" s="121">
        <v>685.41008899999997</v>
      </c>
      <c r="E18" s="122">
        <v>0.19586078475919466</v>
      </c>
      <c r="F18" s="96"/>
      <c r="G18" s="229"/>
      <c r="H18" s="129" t="s">
        <v>135</v>
      </c>
      <c r="I18" s="121">
        <v>666.61811199999988</v>
      </c>
      <c r="J18" s="122">
        <v>0.20854790722980709</v>
      </c>
      <c r="K18" s="138"/>
      <c r="L18" s="121">
        <v>1.0479769999999999</v>
      </c>
      <c r="M18" s="122">
        <v>-0.56005598494418085</v>
      </c>
      <c r="O18" s="121">
        <v>17.744</v>
      </c>
      <c r="P18" s="122">
        <v>-7.5062552126772375E-2</v>
      </c>
      <c r="R18" s="121">
        <v>0</v>
      </c>
      <c r="S18" s="122" t="s">
        <v>7</v>
      </c>
      <c r="U18" s="121">
        <v>0</v>
      </c>
      <c r="V18" s="122" t="s">
        <v>7</v>
      </c>
      <c r="X18" s="121">
        <v>0</v>
      </c>
      <c r="Y18" s="122" t="s">
        <v>7</v>
      </c>
      <c r="AA18" s="121">
        <v>0</v>
      </c>
      <c r="AB18" s="122" t="s">
        <v>7</v>
      </c>
      <c r="AD18" s="121">
        <v>685.41008899999997</v>
      </c>
      <c r="AE18" s="122">
        <v>0.19586078475919466</v>
      </c>
      <c r="AG18" s="130"/>
      <c r="AH18" s="129" t="s">
        <v>135</v>
      </c>
      <c r="AI18" s="121">
        <v>595.04597699999999</v>
      </c>
      <c r="AJ18" s="122">
        <v>0.18787284360169965</v>
      </c>
      <c r="AK18" s="138"/>
      <c r="AL18" s="121">
        <v>90.364112000000006</v>
      </c>
      <c r="AM18" s="122">
        <v>0.25126846137607917</v>
      </c>
      <c r="AO18" s="121">
        <v>0</v>
      </c>
      <c r="AP18" s="122" t="s">
        <v>7</v>
      </c>
      <c r="AR18" s="121">
        <v>0</v>
      </c>
      <c r="AS18" s="122" t="s">
        <v>7</v>
      </c>
      <c r="AU18" s="121">
        <v>0</v>
      </c>
      <c r="AV18" s="122" t="s">
        <v>7</v>
      </c>
      <c r="AX18" s="121">
        <v>685.41008899999997</v>
      </c>
      <c r="AY18" s="122">
        <v>0.19586078475919466</v>
      </c>
    </row>
    <row r="19" spans="1:51" s="118" customFormat="1" x14ac:dyDescent="0.25">
      <c r="A19" s="229"/>
      <c r="B19" s="129" t="s">
        <v>136</v>
      </c>
      <c r="C19" s="121">
        <v>175.39893799999999</v>
      </c>
      <c r="D19" s="121">
        <v>158.42617000000001</v>
      </c>
      <c r="E19" s="122">
        <v>-9.6766652030698008E-2</v>
      </c>
      <c r="F19" s="96"/>
      <c r="G19" s="229"/>
      <c r="H19" s="129" t="s">
        <v>136</v>
      </c>
      <c r="I19" s="121">
        <v>107.012</v>
      </c>
      <c r="J19" s="122">
        <v>-0.155484003346118</v>
      </c>
      <c r="K19" s="138"/>
      <c r="L19" s="121">
        <v>51.414169999999999</v>
      </c>
      <c r="M19" s="122">
        <v>5.6059062866630205E-2</v>
      </c>
      <c r="O19" s="121">
        <v>0</v>
      </c>
      <c r="P19" s="122" t="s">
        <v>7</v>
      </c>
      <c r="R19" s="121">
        <v>0</v>
      </c>
      <c r="S19" s="122" t="s">
        <v>7</v>
      </c>
      <c r="U19" s="121">
        <v>0</v>
      </c>
      <c r="V19" s="122" t="s">
        <v>7</v>
      </c>
      <c r="X19" s="121">
        <v>0</v>
      </c>
      <c r="Y19" s="122" t="s">
        <v>7</v>
      </c>
      <c r="AA19" s="121">
        <v>0</v>
      </c>
      <c r="AB19" s="122" t="s">
        <v>7</v>
      </c>
      <c r="AD19" s="121">
        <v>158.42617000000001</v>
      </c>
      <c r="AE19" s="122">
        <v>-9.6766652030698008E-2</v>
      </c>
      <c r="AG19" s="130"/>
      <c r="AH19" s="129" t="s">
        <v>136</v>
      </c>
      <c r="AI19" s="121">
        <v>158.42617000000001</v>
      </c>
      <c r="AJ19" s="122">
        <v>-9.6766652030698008E-2</v>
      </c>
      <c r="AK19" s="138"/>
      <c r="AL19" s="121">
        <v>0</v>
      </c>
      <c r="AM19" s="122" t="s">
        <v>7</v>
      </c>
      <c r="AO19" s="121">
        <v>0</v>
      </c>
      <c r="AP19" s="122" t="s">
        <v>7</v>
      </c>
      <c r="AR19" s="121">
        <v>0</v>
      </c>
      <c r="AS19" s="122" t="s">
        <v>7</v>
      </c>
      <c r="AU19" s="121">
        <v>0</v>
      </c>
      <c r="AV19" s="122" t="s">
        <v>7</v>
      </c>
      <c r="AX19" s="121">
        <v>158.42617000000001</v>
      </c>
      <c r="AY19" s="122">
        <v>-9.6766652030698008E-2</v>
      </c>
    </row>
    <row r="20" spans="1:51" s="118" customFormat="1" x14ac:dyDescent="0.25">
      <c r="A20" s="229"/>
      <c r="B20" s="129" t="s">
        <v>137</v>
      </c>
      <c r="C20" s="121">
        <v>22.642858</v>
      </c>
      <c r="D20" s="121">
        <v>20.553733999999999</v>
      </c>
      <c r="E20" s="122">
        <v>-9.226414792690929E-2</v>
      </c>
      <c r="F20" s="96"/>
      <c r="G20" s="229"/>
      <c r="H20" s="129" t="s">
        <v>137</v>
      </c>
      <c r="I20" s="121">
        <v>19.617491999999999</v>
      </c>
      <c r="J20" s="122">
        <v>-9.0265458491092687E-2</v>
      </c>
      <c r="K20" s="138"/>
      <c r="L20" s="121">
        <v>0</v>
      </c>
      <c r="M20" s="122" t="s">
        <v>7</v>
      </c>
      <c r="O20" s="121">
        <v>0</v>
      </c>
      <c r="P20" s="122" t="s">
        <v>7</v>
      </c>
      <c r="R20" s="121">
        <v>0.93624200000000002</v>
      </c>
      <c r="S20" s="122" t="s">
        <v>7</v>
      </c>
      <c r="U20" s="121">
        <v>0</v>
      </c>
      <c r="V20" s="122" t="s">
        <v>7</v>
      </c>
      <c r="X20" s="121">
        <v>0</v>
      </c>
      <c r="Y20" s="122" t="s">
        <v>7</v>
      </c>
      <c r="AA20" s="121">
        <v>0</v>
      </c>
      <c r="AB20" s="122" t="s">
        <v>7</v>
      </c>
      <c r="AD20" s="121">
        <v>20.553733999999999</v>
      </c>
      <c r="AE20" s="122">
        <v>-9.226414792690929E-2</v>
      </c>
      <c r="AG20" s="130"/>
      <c r="AH20" s="129" t="s">
        <v>137</v>
      </c>
      <c r="AI20" s="121">
        <v>0</v>
      </c>
      <c r="AJ20" s="122" t="s">
        <v>7</v>
      </c>
      <c r="AK20" s="138"/>
      <c r="AL20" s="121">
        <v>20.553733999999999</v>
      </c>
      <c r="AM20" s="122">
        <v>-9.226414792690929E-2</v>
      </c>
      <c r="AO20" s="121">
        <v>0</v>
      </c>
      <c r="AP20" s="122" t="s">
        <v>7</v>
      </c>
      <c r="AR20" s="121">
        <v>0</v>
      </c>
      <c r="AS20" s="122" t="s">
        <v>7</v>
      </c>
      <c r="AU20" s="121">
        <v>0</v>
      </c>
      <c r="AV20" s="122" t="s">
        <v>7</v>
      </c>
      <c r="AX20" s="121">
        <v>20.553733999999999</v>
      </c>
      <c r="AY20" s="122">
        <v>-9.226414792690929E-2</v>
      </c>
    </row>
    <row r="21" spans="1:51" s="118" customFormat="1" x14ac:dyDescent="0.25">
      <c r="A21" s="229"/>
      <c r="B21" s="129" t="s">
        <v>138</v>
      </c>
      <c r="C21" s="121">
        <v>466.68778800000001</v>
      </c>
      <c r="D21" s="121">
        <v>459.85355399999997</v>
      </c>
      <c r="E21" s="122">
        <v>-1.4644124349789123E-2</v>
      </c>
      <c r="F21" s="96"/>
      <c r="G21" s="229"/>
      <c r="H21" s="129" t="s">
        <v>138</v>
      </c>
      <c r="I21" s="121">
        <v>2.145006</v>
      </c>
      <c r="J21" s="122">
        <v>0.47975330615285916</v>
      </c>
      <c r="K21" s="138"/>
      <c r="L21" s="121">
        <v>0</v>
      </c>
      <c r="M21" s="122" t="s">
        <v>7</v>
      </c>
      <c r="O21" s="121">
        <v>369.47300000000001</v>
      </c>
      <c r="P21" s="122">
        <v>-9.9950548473458078E-2</v>
      </c>
      <c r="R21" s="121">
        <v>0</v>
      </c>
      <c r="S21" s="122" t="s">
        <v>7</v>
      </c>
      <c r="U21" s="121">
        <v>88.235547999999994</v>
      </c>
      <c r="V21" s="122">
        <v>0.61204341964984943</v>
      </c>
      <c r="X21" s="121">
        <v>0</v>
      </c>
      <c r="Y21" s="122" t="s">
        <v>7</v>
      </c>
      <c r="AA21" s="121">
        <v>0</v>
      </c>
      <c r="AB21" s="122" t="s">
        <v>7</v>
      </c>
      <c r="AD21" s="121">
        <v>459.85355399999997</v>
      </c>
      <c r="AE21" s="122">
        <v>-1.4644124349789123E-2</v>
      </c>
      <c r="AG21" s="130"/>
      <c r="AH21" s="129" t="s">
        <v>138</v>
      </c>
      <c r="AI21" s="121">
        <v>0</v>
      </c>
      <c r="AJ21" s="122" t="s">
        <v>7</v>
      </c>
      <c r="AK21" s="138"/>
      <c r="AL21" s="121">
        <v>459.85355399999997</v>
      </c>
      <c r="AM21" s="122">
        <v>-1.4644124349789123E-2</v>
      </c>
      <c r="AO21" s="121">
        <v>0</v>
      </c>
      <c r="AP21" s="122" t="s">
        <v>7</v>
      </c>
      <c r="AR21" s="121">
        <v>0</v>
      </c>
      <c r="AS21" s="122" t="s">
        <v>7</v>
      </c>
      <c r="AU21" s="121">
        <v>0</v>
      </c>
      <c r="AV21" s="122" t="s">
        <v>7</v>
      </c>
      <c r="AX21" s="121">
        <v>459.85355399999997</v>
      </c>
      <c r="AY21" s="122">
        <v>-1.4644124349789123E-2</v>
      </c>
    </row>
    <row r="22" spans="1:51" s="118" customFormat="1" x14ac:dyDescent="0.25">
      <c r="A22" s="229"/>
      <c r="B22" s="129" t="s">
        <v>139</v>
      </c>
      <c r="C22" s="121">
        <v>491.59100000000001</v>
      </c>
      <c r="D22" s="121">
        <v>303.24900000000002</v>
      </c>
      <c r="E22" s="122">
        <v>-0.38312743723949372</v>
      </c>
      <c r="F22" s="96"/>
      <c r="G22" s="229"/>
      <c r="H22" s="129" t="s">
        <v>139</v>
      </c>
      <c r="I22" s="121">
        <v>303.24900000000002</v>
      </c>
      <c r="J22" s="122">
        <v>-0.38312743723949372</v>
      </c>
      <c r="K22" s="138"/>
      <c r="L22" s="121">
        <v>0</v>
      </c>
      <c r="M22" s="122" t="s">
        <v>7</v>
      </c>
      <c r="O22" s="121">
        <v>0</v>
      </c>
      <c r="P22" s="122" t="s">
        <v>7</v>
      </c>
      <c r="R22" s="121">
        <v>0</v>
      </c>
      <c r="S22" s="122" t="s">
        <v>7</v>
      </c>
      <c r="U22" s="121">
        <v>0</v>
      </c>
      <c r="V22" s="122" t="s">
        <v>7</v>
      </c>
      <c r="X22" s="121">
        <v>0</v>
      </c>
      <c r="Y22" s="122" t="s">
        <v>7</v>
      </c>
      <c r="AA22" s="121">
        <v>0</v>
      </c>
      <c r="AB22" s="122" t="s">
        <v>7</v>
      </c>
      <c r="AD22" s="121">
        <v>303.24900000000002</v>
      </c>
      <c r="AE22" s="122">
        <v>-0.38312743723949372</v>
      </c>
      <c r="AG22" s="130"/>
      <c r="AH22" s="129" t="s">
        <v>139</v>
      </c>
      <c r="AI22" s="121">
        <v>303.24900000000002</v>
      </c>
      <c r="AJ22" s="122">
        <v>-0.38312743723949372</v>
      </c>
      <c r="AK22" s="138"/>
      <c r="AL22" s="121">
        <v>0</v>
      </c>
      <c r="AM22" s="122" t="s">
        <v>7</v>
      </c>
      <c r="AO22" s="121">
        <v>0</v>
      </c>
      <c r="AP22" s="122" t="s">
        <v>7</v>
      </c>
      <c r="AR22" s="121">
        <v>0</v>
      </c>
      <c r="AS22" s="122" t="s">
        <v>7</v>
      </c>
      <c r="AU22" s="121">
        <v>0</v>
      </c>
      <c r="AV22" s="122" t="s">
        <v>7</v>
      </c>
      <c r="AX22" s="121">
        <v>303.24900000000002</v>
      </c>
      <c r="AY22" s="122">
        <v>-0.38312743723949372</v>
      </c>
    </row>
    <row r="23" spans="1:51" s="118" customFormat="1" x14ac:dyDescent="0.25">
      <c r="A23" s="229"/>
      <c r="B23" s="129" t="s">
        <v>140</v>
      </c>
      <c r="C23" s="121">
        <v>0.78334999999999999</v>
      </c>
      <c r="D23" s="121">
        <v>0.96167000000000002</v>
      </c>
      <c r="E23" s="122">
        <v>0.22763770983596099</v>
      </c>
      <c r="F23" s="96"/>
      <c r="G23" s="229"/>
      <c r="H23" s="129" t="s">
        <v>140</v>
      </c>
      <c r="I23" s="121">
        <v>0.96167000000000002</v>
      </c>
      <c r="J23" s="122">
        <v>0.22763770983596099</v>
      </c>
      <c r="K23" s="139"/>
      <c r="L23" s="121">
        <v>0</v>
      </c>
      <c r="M23" s="122" t="s">
        <v>7</v>
      </c>
      <c r="O23" s="121">
        <v>0</v>
      </c>
      <c r="P23" s="122" t="s">
        <v>7</v>
      </c>
      <c r="R23" s="121">
        <v>0</v>
      </c>
      <c r="S23" s="122" t="s">
        <v>7</v>
      </c>
      <c r="U23" s="121">
        <v>0</v>
      </c>
      <c r="V23" s="122" t="s">
        <v>7</v>
      </c>
      <c r="X23" s="121">
        <v>0</v>
      </c>
      <c r="Y23" s="122" t="s">
        <v>7</v>
      </c>
      <c r="AA23" s="121">
        <v>0</v>
      </c>
      <c r="AB23" s="122" t="s">
        <v>7</v>
      </c>
      <c r="AD23" s="121">
        <v>0.96167000000000002</v>
      </c>
      <c r="AE23" s="122">
        <v>0.22763770983596099</v>
      </c>
      <c r="AG23" s="130"/>
      <c r="AH23" s="129" t="s">
        <v>140</v>
      </c>
      <c r="AI23" s="121">
        <v>0</v>
      </c>
      <c r="AJ23" s="122" t="s">
        <v>7</v>
      </c>
      <c r="AK23" s="139"/>
      <c r="AL23" s="121">
        <v>0.96167000000000002</v>
      </c>
      <c r="AM23" s="122">
        <v>0.22763770983596099</v>
      </c>
      <c r="AO23" s="121">
        <v>0</v>
      </c>
      <c r="AP23" s="122" t="s">
        <v>7</v>
      </c>
      <c r="AR23" s="121">
        <v>0</v>
      </c>
      <c r="AS23" s="122" t="s">
        <v>7</v>
      </c>
      <c r="AU23" s="121">
        <v>0</v>
      </c>
      <c r="AV23" s="122" t="s">
        <v>7</v>
      </c>
      <c r="AX23" s="121">
        <v>0.96167000000000002</v>
      </c>
      <c r="AY23" s="122">
        <v>0.22763770983596099</v>
      </c>
    </row>
    <row r="24" spans="1:51" s="118" customFormat="1" x14ac:dyDescent="0.25">
      <c r="A24" s="230"/>
      <c r="B24" s="140" t="s">
        <v>50</v>
      </c>
      <c r="C24" s="141">
        <v>17408.939848000002</v>
      </c>
      <c r="D24" s="141">
        <v>16213.805555000001</v>
      </c>
      <c r="E24" s="113">
        <v>-6.8650607299174604E-2</v>
      </c>
      <c r="F24" s="96"/>
      <c r="G24" s="230"/>
      <c r="H24" s="140" t="s">
        <v>50</v>
      </c>
      <c r="I24" s="141">
        <v>14996.785280000002</v>
      </c>
      <c r="J24" s="113">
        <v>-7.4800442670543088E-2</v>
      </c>
      <c r="L24" s="141">
        <v>740.631485</v>
      </c>
      <c r="M24" s="113">
        <v>3.7016002161102124E-2</v>
      </c>
      <c r="O24" s="141">
        <v>387.21699999999998</v>
      </c>
      <c r="P24" s="113">
        <v>-9.8839387740378482E-2</v>
      </c>
      <c r="R24" s="141">
        <v>0.93624200000000002</v>
      </c>
      <c r="S24" s="113" t="s">
        <v>7</v>
      </c>
      <c r="U24" s="141">
        <v>88.235547999999994</v>
      </c>
      <c r="V24" s="113">
        <v>0.61204341964984943</v>
      </c>
      <c r="X24" s="141">
        <v>0</v>
      </c>
      <c r="Y24" s="113" t="s">
        <v>7</v>
      </c>
      <c r="AA24" s="141">
        <v>0</v>
      </c>
      <c r="AB24" s="113" t="s">
        <v>7</v>
      </c>
      <c r="AD24" s="141">
        <v>16213.805555000001</v>
      </c>
      <c r="AE24" s="113">
        <v>-6.8650607299174604E-2</v>
      </c>
      <c r="AG24" s="130"/>
      <c r="AH24" s="140" t="s">
        <v>50</v>
      </c>
      <c r="AI24" s="141">
        <v>15642.072485000001</v>
      </c>
      <c r="AJ24" s="113">
        <v>-7.150017219724758E-2</v>
      </c>
      <c r="AL24" s="141">
        <v>571.73307</v>
      </c>
      <c r="AM24" s="113">
        <v>1.6718004636552486E-2</v>
      </c>
      <c r="AO24" s="141">
        <v>0</v>
      </c>
      <c r="AP24" s="113" t="s">
        <v>7</v>
      </c>
      <c r="AR24" s="141">
        <v>0</v>
      </c>
      <c r="AS24" s="113" t="s">
        <v>7</v>
      </c>
      <c r="AU24" s="141">
        <v>0</v>
      </c>
      <c r="AV24" s="113" t="s">
        <v>7</v>
      </c>
      <c r="AX24" s="141">
        <v>16213.805555000001</v>
      </c>
      <c r="AY24" s="113">
        <v>-6.8650607299174604E-2</v>
      </c>
    </row>
    <row r="25" spans="1:51" s="118" customFormat="1" x14ac:dyDescent="0.25">
      <c r="A25" s="130"/>
      <c r="B25" s="142"/>
      <c r="C25" s="141"/>
      <c r="D25" s="141"/>
      <c r="E25" s="113"/>
      <c r="F25" s="96"/>
      <c r="G25" s="130"/>
      <c r="I25" s="141"/>
      <c r="L25" s="141"/>
      <c r="O25" s="141"/>
      <c r="R25" s="141"/>
      <c r="U25" s="141"/>
      <c r="X25" s="141"/>
      <c r="AA25" s="141"/>
      <c r="AD25" s="141"/>
      <c r="AG25" s="130"/>
      <c r="AI25" s="141"/>
      <c r="AL25" s="141"/>
      <c r="AO25" s="141"/>
      <c r="AR25" s="141"/>
      <c r="AU25" s="141"/>
      <c r="AX25" s="141"/>
    </row>
    <row r="26" spans="1:51" s="94" customFormat="1" x14ac:dyDescent="0.25">
      <c r="A26" s="130"/>
      <c r="B26" s="93" t="s">
        <v>141</v>
      </c>
      <c r="D26" s="95"/>
      <c r="F26" s="96"/>
      <c r="G26" s="130"/>
      <c r="H26" s="97" t="s">
        <v>142</v>
      </c>
      <c r="AG26" s="143"/>
      <c r="AH26" s="97" t="s">
        <v>143</v>
      </c>
    </row>
    <row r="27" spans="1:51" s="104" customFormat="1" x14ac:dyDescent="0.25">
      <c r="A27" s="229"/>
      <c r="B27" s="274"/>
      <c r="C27" s="276"/>
      <c r="D27" s="276"/>
      <c r="E27" s="276"/>
      <c r="F27" s="98"/>
      <c r="G27" s="229"/>
      <c r="H27" s="132"/>
      <c r="I27" s="273" t="s">
        <v>110</v>
      </c>
      <c r="J27" s="273"/>
      <c r="K27" s="101"/>
      <c r="L27" s="273" t="s">
        <v>111</v>
      </c>
      <c r="M27" s="273"/>
      <c r="N27" s="102"/>
      <c r="O27" s="273" t="s">
        <v>112</v>
      </c>
      <c r="P27" s="273"/>
      <c r="Q27" s="101"/>
      <c r="R27" s="273" t="s">
        <v>113</v>
      </c>
      <c r="S27" s="273"/>
      <c r="T27" s="102"/>
      <c r="U27" s="273" t="s">
        <v>152</v>
      </c>
      <c r="V27" s="273"/>
      <c r="W27" s="102"/>
      <c r="X27" s="273" t="s">
        <v>114</v>
      </c>
      <c r="Y27" s="273"/>
      <c r="Z27" s="102"/>
      <c r="AA27" s="273" t="s">
        <v>115</v>
      </c>
      <c r="AB27" s="273"/>
      <c r="AC27" s="101"/>
      <c r="AD27" s="273" t="s">
        <v>116</v>
      </c>
      <c r="AE27" s="273"/>
      <c r="AF27" s="103"/>
      <c r="AG27" s="133"/>
      <c r="AH27" s="100"/>
      <c r="AI27" s="273" t="s">
        <v>117</v>
      </c>
      <c r="AJ27" s="273"/>
      <c r="AK27" s="101"/>
      <c r="AL27" s="273" t="s">
        <v>118</v>
      </c>
      <c r="AM27" s="273"/>
      <c r="AN27" s="102"/>
      <c r="AO27" s="273" t="s">
        <v>119</v>
      </c>
      <c r="AP27" s="273"/>
      <c r="AQ27" s="101"/>
      <c r="AR27" s="273" t="s">
        <v>120</v>
      </c>
      <c r="AS27" s="273"/>
      <c r="AT27" s="102"/>
      <c r="AU27" s="273" t="s">
        <v>115</v>
      </c>
      <c r="AV27" s="273"/>
      <c r="AW27" s="101"/>
      <c r="AX27" s="273" t="s">
        <v>116</v>
      </c>
      <c r="AY27" s="273"/>
    </row>
    <row r="28" spans="1:51" s="94" customFormat="1" x14ac:dyDescent="0.25">
      <c r="A28" s="229"/>
      <c r="B28" s="275"/>
      <c r="C28" s="277"/>
      <c r="D28" s="277"/>
      <c r="E28" s="277"/>
      <c r="F28" s="96"/>
      <c r="G28" s="229"/>
      <c r="H28" s="106"/>
      <c r="I28" s="107" t="s">
        <v>57</v>
      </c>
      <c r="J28" s="134" t="s">
        <v>121</v>
      </c>
      <c r="K28" s="107"/>
      <c r="L28" s="107" t="s">
        <v>57</v>
      </c>
      <c r="M28" s="134" t="s">
        <v>121</v>
      </c>
      <c r="N28" s="135"/>
      <c r="O28" s="107" t="s">
        <v>57</v>
      </c>
      <c r="P28" s="134" t="s">
        <v>121</v>
      </c>
      <c r="Q28" s="136"/>
      <c r="R28" s="107" t="s">
        <v>57</v>
      </c>
      <c r="S28" s="134" t="s">
        <v>121</v>
      </c>
      <c r="T28" s="135"/>
      <c r="U28" s="107" t="s">
        <v>57</v>
      </c>
      <c r="V28" s="134" t="s">
        <v>121</v>
      </c>
      <c r="W28" s="135"/>
      <c r="X28" s="107" t="s">
        <v>57</v>
      </c>
      <c r="Y28" s="134" t="s">
        <v>121</v>
      </c>
      <c r="Z28" s="135"/>
      <c r="AA28" s="107" t="s">
        <v>57</v>
      </c>
      <c r="AB28" s="134" t="s">
        <v>121</v>
      </c>
      <c r="AC28" s="136"/>
      <c r="AD28" s="134" t="s">
        <v>57</v>
      </c>
      <c r="AE28" s="134" t="s">
        <v>121</v>
      </c>
      <c r="AG28" s="137"/>
      <c r="AH28" s="110"/>
      <c r="AI28" s="107" t="s">
        <v>57</v>
      </c>
      <c r="AJ28" s="134" t="s">
        <v>121</v>
      </c>
      <c r="AK28" s="107"/>
      <c r="AL28" s="107" t="s">
        <v>57</v>
      </c>
      <c r="AM28" s="134" t="s">
        <v>121</v>
      </c>
      <c r="AN28" s="135"/>
      <c r="AO28" s="107" t="s">
        <v>57</v>
      </c>
      <c r="AP28" s="134" t="s">
        <v>121</v>
      </c>
      <c r="AQ28" s="136"/>
      <c r="AR28" s="107" t="s">
        <v>57</v>
      </c>
      <c r="AS28" s="134" t="s">
        <v>121</v>
      </c>
      <c r="AT28" s="135"/>
      <c r="AU28" s="107" t="s">
        <v>57</v>
      </c>
      <c r="AV28" s="134" t="s">
        <v>121</v>
      </c>
      <c r="AW28" s="136"/>
      <c r="AX28" s="134" t="s">
        <v>57</v>
      </c>
      <c r="AY28" s="134" t="s">
        <v>121</v>
      </c>
    </row>
    <row r="29" spans="1:51" s="118" customFormat="1" x14ac:dyDescent="0.25">
      <c r="A29" s="229"/>
      <c r="B29" s="129" t="s">
        <v>144</v>
      </c>
      <c r="C29" s="121">
        <v>-4188.5971559999998</v>
      </c>
      <c r="D29" s="121">
        <v>-4259.0109990000001</v>
      </c>
      <c r="E29" s="144">
        <v>1.6810841524622422E-2</v>
      </c>
      <c r="F29" s="96"/>
      <c r="G29" s="229"/>
      <c r="H29" s="129" t="s">
        <v>144</v>
      </c>
      <c r="I29" s="121">
        <v>-2354.241</v>
      </c>
      <c r="J29" s="144">
        <v>3.2813703692654794E-2</v>
      </c>
      <c r="K29" s="145"/>
      <c r="L29" s="121">
        <v>0</v>
      </c>
      <c r="M29" s="144" t="s">
        <v>7</v>
      </c>
      <c r="O29" s="121">
        <v>-488.988</v>
      </c>
      <c r="P29" s="144">
        <v>8.621758205142438E-2</v>
      </c>
      <c r="R29" s="121">
        <v>-1415.781999</v>
      </c>
      <c r="S29" s="144" t="s">
        <v>7</v>
      </c>
      <c r="U29" s="121">
        <v>0</v>
      </c>
      <c r="V29" s="144" t="s">
        <v>7</v>
      </c>
      <c r="X29" s="121">
        <v>0</v>
      </c>
      <c r="Y29" s="144" t="s">
        <v>7</v>
      </c>
      <c r="AA29" s="121">
        <v>0</v>
      </c>
      <c r="AB29" s="144" t="s">
        <v>7</v>
      </c>
      <c r="AC29" s="145"/>
      <c r="AD29" s="121">
        <v>-4259.0109990000001</v>
      </c>
      <c r="AE29" s="144">
        <v>1.6810841524622422E-2</v>
      </c>
      <c r="AH29" s="129" t="s">
        <v>144</v>
      </c>
      <c r="AI29" s="121">
        <v>0</v>
      </c>
      <c r="AJ29" s="144" t="s">
        <v>7</v>
      </c>
      <c r="AK29" s="145"/>
      <c r="AL29" s="121">
        <v>0</v>
      </c>
      <c r="AM29" s="144" t="s">
        <v>7</v>
      </c>
      <c r="AO29" s="121">
        <v>0</v>
      </c>
      <c r="AP29" s="144" t="s">
        <v>7</v>
      </c>
      <c r="AR29" s="121">
        <v>-4259.0109990000001</v>
      </c>
      <c r="AS29" s="144">
        <v>1.6810841524622422E-2</v>
      </c>
      <c r="AU29" s="121">
        <v>0</v>
      </c>
      <c r="AV29" s="144" t="s">
        <v>7</v>
      </c>
      <c r="AW29" s="145"/>
      <c r="AX29" s="121">
        <v>-4259.0109990000001</v>
      </c>
      <c r="AY29" s="144">
        <v>1.6810841524622422E-2</v>
      </c>
    </row>
    <row r="30" spans="1:51" s="118" customFormat="1" x14ac:dyDescent="0.25">
      <c r="A30" s="229"/>
      <c r="B30" s="129" t="s">
        <v>145</v>
      </c>
      <c r="C30" s="121">
        <v>-1472.1104580000001</v>
      </c>
      <c r="D30" s="121">
        <v>-1452.926117</v>
      </c>
      <c r="E30" s="144">
        <v>-1.3031862450093468E-2</v>
      </c>
      <c r="F30" s="96"/>
      <c r="G30" s="229"/>
      <c r="H30" s="129" t="s">
        <v>145</v>
      </c>
      <c r="I30" s="121">
        <v>-631.34</v>
      </c>
      <c r="J30" s="144">
        <v>-8.0694323116660138E-3</v>
      </c>
      <c r="K30" s="145"/>
      <c r="L30" s="121">
        <v>-63.850999999999999</v>
      </c>
      <c r="M30" s="144">
        <v>-0.27964304248742078</v>
      </c>
      <c r="O30" s="121">
        <v>-239.80600000000001</v>
      </c>
      <c r="P30" s="144">
        <v>4.0161008384407504E-2</v>
      </c>
      <c r="R30" s="121">
        <v>-473.70611700000001</v>
      </c>
      <c r="S30" s="144" t="s">
        <v>7</v>
      </c>
      <c r="U30" s="121">
        <v>0</v>
      </c>
      <c r="V30" s="144" t="s">
        <v>7</v>
      </c>
      <c r="X30" s="121">
        <v>-44.222999999999999</v>
      </c>
      <c r="Y30" s="144">
        <v>0.41188302151842149</v>
      </c>
      <c r="AA30" s="121">
        <v>0</v>
      </c>
      <c r="AB30" s="144" t="s">
        <v>7</v>
      </c>
      <c r="AD30" s="121">
        <v>-1452.926117</v>
      </c>
      <c r="AE30" s="144">
        <v>-1.3031862450093468E-2</v>
      </c>
      <c r="AH30" s="129" t="s">
        <v>145</v>
      </c>
      <c r="AI30" s="121">
        <v>-0.28999999999999998</v>
      </c>
      <c r="AJ30" s="144">
        <v>0.20331950207468874</v>
      </c>
      <c r="AK30" s="145"/>
      <c r="AL30" s="121">
        <v>0</v>
      </c>
      <c r="AM30" s="144" t="s">
        <v>7</v>
      </c>
      <c r="AO30" s="121">
        <v>0</v>
      </c>
      <c r="AP30" s="144" t="s">
        <v>7</v>
      </c>
      <c r="AR30" s="121">
        <v>-1452.636117</v>
      </c>
      <c r="AS30" s="144">
        <v>-1.3067287248513471E-2</v>
      </c>
      <c r="AU30" s="121">
        <v>0</v>
      </c>
      <c r="AV30" s="144" t="s">
        <v>7</v>
      </c>
      <c r="AX30" s="121">
        <v>-1452.926117</v>
      </c>
      <c r="AY30" s="144">
        <v>-1.3031862450093468E-2</v>
      </c>
    </row>
    <row r="31" spans="1:51" s="118" customFormat="1" x14ac:dyDescent="0.25">
      <c r="A31" s="229"/>
      <c r="B31" s="146" t="s">
        <v>146</v>
      </c>
      <c r="C31" s="121">
        <v>-4776.9673780000003</v>
      </c>
      <c r="D31" s="121">
        <v>-4975.2096789999996</v>
      </c>
      <c r="E31" s="144">
        <v>4.1499613732551399E-2</v>
      </c>
      <c r="F31" s="96"/>
      <c r="G31" s="229"/>
      <c r="H31" s="146" t="s">
        <v>146</v>
      </c>
      <c r="I31" s="121">
        <v>-2110.779</v>
      </c>
      <c r="J31" s="144">
        <v>-4.1440795846383716E-2</v>
      </c>
      <c r="K31" s="145"/>
      <c r="L31" s="121">
        <v>-623.10199999999998</v>
      </c>
      <c r="M31" s="144">
        <v>-4.8382515096627721E-2</v>
      </c>
      <c r="O31" s="121">
        <v>-169.9</v>
      </c>
      <c r="P31" s="144">
        <v>-0.2319584832649223</v>
      </c>
      <c r="R31" s="121">
        <v>-1233.4276789999999</v>
      </c>
      <c r="S31" s="144" t="s">
        <v>7</v>
      </c>
      <c r="U31" s="121">
        <v>0</v>
      </c>
      <c r="V31" s="144" t="s">
        <v>7</v>
      </c>
      <c r="X31" s="121">
        <v>-838.00099999999998</v>
      </c>
      <c r="Y31" s="144">
        <v>0.22798243313145394</v>
      </c>
      <c r="AA31" s="121">
        <v>0</v>
      </c>
      <c r="AB31" s="144" t="s">
        <v>7</v>
      </c>
      <c r="AD31" s="121">
        <v>-4975.2096789999996</v>
      </c>
      <c r="AE31" s="144">
        <v>4.1499613732551399E-2</v>
      </c>
      <c r="AH31" s="146" t="s">
        <v>146</v>
      </c>
      <c r="AI31" s="121">
        <v>-60.3</v>
      </c>
      <c r="AJ31" s="144">
        <v>0.61006087792374242</v>
      </c>
      <c r="AK31" s="145"/>
      <c r="AL31" s="121">
        <v>0</v>
      </c>
      <c r="AM31" s="144" t="s">
        <v>7</v>
      </c>
      <c r="AO31" s="121">
        <v>0</v>
      </c>
      <c r="AP31" s="144" t="s">
        <v>7</v>
      </c>
      <c r="AR31" s="121">
        <v>-5489.1906790000003</v>
      </c>
      <c r="AS31" s="144">
        <v>2.7118100967571612E-2</v>
      </c>
      <c r="AU31" s="121">
        <v>574.28099999999995</v>
      </c>
      <c r="AV31" s="144">
        <v>-5.038123254441107E-2</v>
      </c>
      <c r="AX31" s="121">
        <v>-4975.2096789999996</v>
      </c>
      <c r="AY31" s="144">
        <v>4.1499613732551399E-2</v>
      </c>
    </row>
    <row r="32" spans="1:51" s="118" customFormat="1" x14ac:dyDescent="0.25">
      <c r="A32" s="231"/>
      <c r="B32" s="111" t="s">
        <v>125</v>
      </c>
      <c r="C32" s="112">
        <v>-10437.674992</v>
      </c>
      <c r="D32" s="112">
        <v>-10687.146795000001</v>
      </c>
      <c r="E32" s="147">
        <v>2.3901089389275709E-2</v>
      </c>
      <c r="F32" s="96"/>
      <c r="G32" s="231"/>
      <c r="H32" s="111" t="s">
        <v>125</v>
      </c>
      <c r="I32" s="112">
        <v>-5096.3600000000006</v>
      </c>
      <c r="J32" s="147">
        <v>-4.2190696163092456E-3</v>
      </c>
      <c r="L32" s="112">
        <v>-686.95299999999997</v>
      </c>
      <c r="M32" s="147">
        <v>-7.5955718167388664E-2</v>
      </c>
      <c r="O32" s="112">
        <v>-898.69399999999996</v>
      </c>
      <c r="P32" s="147">
        <v>-3.5922805881583031E-3</v>
      </c>
      <c r="R32" s="112">
        <v>-3122.9157949999999</v>
      </c>
      <c r="S32" s="147" t="s">
        <v>7</v>
      </c>
      <c r="U32" s="112">
        <v>0</v>
      </c>
      <c r="V32" s="147" t="s">
        <v>7</v>
      </c>
      <c r="X32" s="112">
        <v>-882.22399999999993</v>
      </c>
      <c r="Y32" s="147">
        <v>0.17465884292194755</v>
      </c>
      <c r="AA32" s="112">
        <v>0</v>
      </c>
      <c r="AB32" s="147" t="s">
        <v>7</v>
      </c>
      <c r="AD32" s="112">
        <v>-10687.146795000001</v>
      </c>
      <c r="AE32" s="147">
        <v>2.3901089389275709E-2</v>
      </c>
      <c r="AH32" s="111" t="s">
        <v>125</v>
      </c>
      <c r="AI32" s="112">
        <v>-60.589999999999996</v>
      </c>
      <c r="AJ32" s="147">
        <v>0.60746027113787715</v>
      </c>
      <c r="AL32" s="112">
        <v>0</v>
      </c>
      <c r="AM32" s="147" t="s">
        <v>7</v>
      </c>
      <c r="AO32" s="112">
        <v>0</v>
      </c>
      <c r="AP32" s="147" t="s">
        <v>7</v>
      </c>
      <c r="AR32" s="112">
        <v>-11200.837794999999</v>
      </c>
      <c r="AS32" s="147">
        <v>1.7820226877200307E-2</v>
      </c>
      <c r="AU32" s="112">
        <v>574.28099999999995</v>
      </c>
      <c r="AV32" s="147">
        <v>-5.038123254441107E-2</v>
      </c>
      <c r="AX32" s="112">
        <v>-10687.146795000001</v>
      </c>
      <c r="AY32" s="147">
        <v>2.3901089389275709E-2</v>
      </c>
    </row>
    <row r="33" spans="1:51" s="118" customFormat="1" x14ac:dyDescent="0.25">
      <c r="A33" s="231"/>
      <c r="B33" s="111"/>
      <c r="C33" s="112"/>
      <c r="D33" s="112"/>
      <c r="E33" s="147"/>
      <c r="F33" s="96"/>
      <c r="G33" s="231"/>
      <c r="H33" s="111"/>
      <c r="I33" s="112"/>
      <c r="J33" s="147"/>
      <c r="L33" s="112"/>
      <c r="M33" s="147"/>
      <c r="O33" s="112"/>
      <c r="P33" s="147"/>
      <c r="R33" s="112"/>
      <c r="S33" s="147"/>
      <c r="U33" s="112"/>
      <c r="V33" s="147"/>
      <c r="X33" s="112"/>
      <c r="Y33" s="147"/>
      <c r="AA33" s="112"/>
      <c r="AB33" s="147"/>
      <c r="AD33" s="112"/>
      <c r="AE33" s="147"/>
      <c r="AH33" s="111"/>
      <c r="AI33" s="112"/>
      <c r="AJ33" s="147"/>
      <c r="AL33" s="112"/>
      <c r="AM33" s="147"/>
      <c r="AO33" s="112"/>
      <c r="AP33" s="147"/>
      <c r="AR33" s="112"/>
      <c r="AS33" s="147"/>
      <c r="AU33" s="112"/>
      <c r="AV33" s="147"/>
      <c r="AX33" s="112"/>
      <c r="AY33" s="147"/>
    </row>
    <row r="34" spans="1:51" s="94" customFormat="1" x14ac:dyDescent="0.25">
      <c r="A34" s="148" t="s">
        <v>147</v>
      </c>
      <c r="B34" s="149"/>
      <c r="C34" s="150"/>
      <c r="D34" s="150"/>
      <c r="E34" s="151"/>
      <c r="F34" s="96"/>
      <c r="G34" s="148" t="s">
        <v>148</v>
      </c>
      <c r="H34" s="97"/>
      <c r="I34" s="150"/>
      <c r="J34" s="151"/>
      <c r="L34" s="150"/>
      <c r="M34" s="151"/>
      <c r="O34" s="150"/>
      <c r="P34" s="151"/>
      <c r="R34" s="150"/>
      <c r="S34" s="151"/>
      <c r="U34" s="150"/>
      <c r="V34" s="151"/>
      <c r="X34" s="150"/>
      <c r="Y34" s="151"/>
      <c r="AA34" s="150"/>
      <c r="AB34" s="151"/>
      <c r="AD34" s="150"/>
      <c r="AE34" s="151"/>
      <c r="AI34" s="150"/>
      <c r="AJ34" s="151"/>
      <c r="AL34" s="150"/>
      <c r="AM34" s="151"/>
      <c r="AO34" s="150"/>
      <c r="AP34" s="151"/>
      <c r="AR34" s="150"/>
      <c r="AS34" s="151"/>
      <c r="AU34" s="150"/>
      <c r="AV34" s="151"/>
      <c r="AX34" s="150"/>
      <c r="AY34" s="151"/>
    </row>
    <row r="35" spans="1:51" s="104" customFormat="1" x14ac:dyDescent="0.25">
      <c r="A35" s="274"/>
      <c r="B35" s="274"/>
      <c r="C35" s="276" t="s">
        <v>404</v>
      </c>
      <c r="D35" s="276" t="s">
        <v>405</v>
      </c>
      <c r="E35" s="276" t="s">
        <v>406</v>
      </c>
      <c r="F35" s="98"/>
      <c r="G35" s="99" t="s">
        <v>405</v>
      </c>
      <c r="H35" s="100"/>
      <c r="I35" s="273" t="s">
        <v>110</v>
      </c>
      <c r="J35" s="273"/>
      <c r="K35" s="101"/>
      <c r="L35" s="273" t="s">
        <v>111</v>
      </c>
      <c r="M35" s="273"/>
      <c r="N35" s="102"/>
      <c r="O35" s="273" t="s">
        <v>112</v>
      </c>
      <c r="P35" s="273"/>
      <c r="Q35" s="101"/>
      <c r="R35" s="273" t="s">
        <v>113</v>
      </c>
      <c r="S35" s="273"/>
      <c r="T35" s="102"/>
      <c r="U35" s="273" t="s">
        <v>152</v>
      </c>
      <c r="V35" s="273"/>
      <c r="W35" s="102"/>
      <c r="X35" s="273" t="s">
        <v>114</v>
      </c>
      <c r="Y35" s="273"/>
      <c r="Z35" s="102"/>
      <c r="AA35" s="273" t="s">
        <v>115</v>
      </c>
      <c r="AB35" s="273"/>
      <c r="AC35" s="101"/>
      <c r="AD35" s="273" t="s">
        <v>116</v>
      </c>
      <c r="AE35" s="273"/>
      <c r="AF35" s="103"/>
    </row>
    <row r="36" spans="1:51" s="94" customFormat="1" x14ac:dyDescent="0.25">
      <c r="A36" s="275"/>
      <c r="B36" s="275"/>
      <c r="C36" s="277"/>
      <c r="D36" s="277"/>
      <c r="E36" s="277"/>
      <c r="F36" s="96"/>
      <c r="G36" s="106"/>
      <c r="H36" s="106"/>
      <c r="I36" s="107" t="s">
        <v>57</v>
      </c>
      <c r="J36" s="107" t="s">
        <v>121</v>
      </c>
      <c r="K36" s="107"/>
      <c r="L36" s="107" t="s">
        <v>57</v>
      </c>
      <c r="M36" s="107" t="s">
        <v>121</v>
      </c>
      <c r="N36" s="107"/>
      <c r="O36" s="107" t="s">
        <v>57</v>
      </c>
      <c r="P36" s="107" t="s">
        <v>121</v>
      </c>
      <c r="Q36" s="107"/>
      <c r="R36" s="107" t="s">
        <v>57</v>
      </c>
      <c r="S36" s="107" t="s">
        <v>121</v>
      </c>
      <c r="T36" s="107"/>
      <c r="U36" s="107" t="s">
        <v>57</v>
      </c>
      <c r="V36" s="107" t="s">
        <v>121</v>
      </c>
      <c r="W36" s="107"/>
      <c r="X36" s="107" t="s">
        <v>57</v>
      </c>
      <c r="Y36" s="107" t="s">
        <v>121</v>
      </c>
      <c r="Z36" s="107"/>
      <c r="AA36" s="107" t="s">
        <v>57</v>
      </c>
      <c r="AB36" s="107" t="s">
        <v>121</v>
      </c>
      <c r="AC36" s="107"/>
      <c r="AD36" s="107" t="s">
        <v>57</v>
      </c>
      <c r="AE36" s="107" t="s">
        <v>121</v>
      </c>
    </row>
    <row r="37" spans="1:51" s="118" customFormat="1" ht="12.75" x14ac:dyDescent="0.2">
      <c r="A37" s="232"/>
      <c r="B37" s="152" t="s">
        <v>149</v>
      </c>
      <c r="C37" s="121">
        <v>14601.842361999999</v>
      </c>
      <c r="D37" s="121">
        <v>14767.612502</v>
      </c>
      <c r="E37" s="144">
        <v>1.1352686591892258E-2</v>
      </c>
      <c r="F37" s="153"/>
      <c r="G37" s="232"/>
      <c r="H37" s="152" t="s">
        <v>149</v>
      </c>
      <c r="I37" s="121">
        <v>10066.837</v>
      </c>
      <c r="J37" s="144">
        <v>1.0045332876880808E-2</v>
      </c>
      <c r="L37" s="121">
        <v>0</v>
      </c>
      <c r="M37" s="144" t="s">
        <v>7</v>
      </c>
      <c r="O37" s="121">
        <v>1791.3340000000001</v>
      </c>
      <c r="P37" s="144">
        <v>4.5247693852627169E-2</v>
      </c>
      <c r="R37" s="121">
        <v>2909.4415020000001</v>
      </c>
      <c r="S37" s="144" t="s">
        <v>7</v>
      </c>
      <c r="U37" s="121">
        <v>0</v>
      </c>
      <c r="V37" s="144" t="s">
        <v>7</v>
      </c>
      <c r="X37" s="121">
        <v>0</v>
      </c>
      <c r="Y37" s="144" t="s">
        <v>7</v>
      </c>
      <c r="AA37" s="121">
        <v>0</v>
      </c>
      <c r="AB37" s="144" t="s">
        <v>7</v>
      </c>
      <c r="AD37" s="121">
        <v>14767.612502</v>
      </c>
      <c r="AE37" s="144">
        <v>1.1352686591892258E-2</v>
      </c>
      <c r="AH37" s="152"/>
      <c r="AI37" s="121"/>
      <c r="AJ37" s="144"/>
      <c r="AL37" s="121"/>
      <c r="AM37" s="144"/>
      <c r="AO37" s="121"/>
      <c r="AP37" s="144"/>
      <c r="AR37" s="121"/>
      <c r="AS37" s="144"/>
      <c r="AU37" s="121"/>
      <c r="AV37" s="144"/>
      <c r="AX37" s="121"/>
      <c r="AY37" s="144"/>
    </row>
    <row r="38" spans="1:51" s="118" customFormat="1" x14ac:dyDescent="0.25">
      <c r="C38" s="125"/>
      <c r="D38" s="125"/>
      <c r="F38" s="96"/>
      <c r="G38" s="96"/>
      <c r="H38" s="154"/>
      <c r="I38" s="125"/>
      <c r="K38" s="155"/>
      <c r="L38" s="125"/>
      <c r="N38" s="156"/>
      <c r="O38" s="125"/>
      <c r="Q38" s="156"/>
      <c r="R38" s="125"/>
      <c r="T38" s="156"/>
      <c r="U38" s="125"/>
      <c r="W38" s="156"/>
      <c r="X38" s="125"/>
      <c r="Z38" s="156"/>
      <c r="AA38" s="125"/>
      <c r="AC38" s="156"/>
      <c r="AD38" s="125"/>
      <c r="AF38" s="156"/>
      <c r="AG38" s="156"/>
      <c r="AI38" s="125"/>
      <c r="AK38" s="155"/>
      <c r="AL38" s="125"/>
      <c r="AN38" s="156"/>
      <c r="AO38" s="125"/>
      <c r="AQ38" s="156"/>
      <c r="AR38" s="125"/>
      <c r="AT38" s="156"/>
      <c r="AU38" s="125"/>
      <c r="AW38" s="156"/>
      <c r="AX38" s="125"/>
    </row>
    <row r="39" spans="1:51" s="118" customFormat="1" x14ac:dyDescent="0.25">
      <c r="C39" s="125"/>
      <c r="D39" s="125"/>
      <c r="F39" s="96"/>
      <c r="G39" s="157"/>
      <c r="J39" s="157"/>
      <c r="M39" s="157"/>
      <c r="P39" s="157"/>
      <c r="S39" s="157"/>
      <c r="V39" s="157"/>
      <c r="Y39" s="157"/>
      <c r="AJ39" s="157"/>
      <c r="AM39" s="157"/>
      <c r="AP39" s="157"/>
      <c r="AS39" s="157"/>
    </row>
    <row r="40" spans="1:51" s="94" customFormat="1" x14ac:dyDescent="0.25">
      <c r="C40" s="95"/>
      <c r="D40" s="95"/>
      <c r="F40" s="96"/>
      <c r="G40" s="157"/>
      <c r="J40" s="158"/>
      <c r="M40" s="158"/>
      <c r="P40" s="158"/>
      <c r="S40" s="158"/>
      <c r="V40" s="158"/>
      <c r="Y40" s="158"/>
      <c r="AJ40" s="158"/>
      <c r="AM40" s="158"/>
      <c r="AP40" s="158"/>
      <c r="AS40" s="158"/>
    </row>
    <row r="41" spans="1:51" s="94" customFormat="1" x14ac:dyDescent="0.25">
      <c r="C41" s="95"/>
      <c r="D41" s="95"/>
      <c r="F41" s="96"/>
      <c r="G41" s="157"/>
      <c r="J41" s="158"/>
      <c r="M41" s="158"/>
      <c r="P41" s="158"/>
      <c r="S41" s="158"/>
      <c r="V41" s="158"/>
      <c r="Y41" s="158"/>
      <c r="AJ41" s="158"/>
      <c r="AM41" s="158"/>
      <c r="AP41" s="158"/>
      <c r="AS41" s="158"/>
    </row>
    <row r="42" spans="1:51" s="94" customFormat="1" x14ac:dyDescent="0.25">
      <c r="C42" s="95"/>
      <c r="D42" s="95"/>
      <c r="F42" s="96"/>
      <c r="G42" s="157"/>
      <c r="J42" s="158"/>
      <c r="M42" s="158"/>
      <c r="P42" s="158"/>
      <c r="S42" s="158"/>
      <c r="V42" s="158"/>
      <c r="Y42" s="158"/>
      <c r="AJ42" s="158"/>
      <c r="AM42" s="158"/>
      <c r="AP42" s="158"/>
      <c r="AS42" s="158"/>
    </row>
    <row r="43" spans="1:51" s="94" customFormat="1" x14ac:dyDescent="0.25">
      <c r="C43" s="95"/>
      <c r="D43" s="95"/>
      <c r="F43" s="96"/>
      <c r="G43" s="157"/>
      <c r="J43" s="158"/>
      <c r="M43" s="158"/>
      <c r="P43" s="158"/>
      <c r="S43" s="158"/>
      <c r="V43" s="158"/>
      <c r="Y43" s="158"/>
      <c r="AJ43" s="158"/>
      <c r="AM43" s="158"/>
      <c r="AP43" s="158"/>
      <c r="AS43" s="158"/>
    </row>
    <row r="44" spans="1:51" s="94" customFormat="1" x14ac:dyDescent="0.25">
      <c r="C44" s="95"/>
      <c r="D44" s="95"/>
      <c r="F44" s="96"/>
      <c r="G44" s="157"/>
      <c r="J44" s="158"/>
      <c r="M44" s="158"/>
      <c r="P44" s="158"/>
      <c r="S44" s="158"/>
      <c r="V44" s="158"/>
      <c r="Y44" s="158"/>
      <c r="AJ44" s="158"/>
      <c r="AM44" s="158"/>
      <c r="AP44" s="158"/>
      <c r="AS44" s="158"/>
    </row>
    <row r="45" spans="1:51" s="94" customFormat="1" x14ac:dyDescent="0.25">
      <c r="C45" s="95"/>
      <c r="D45" s="95"/>
      <c r="F45" s="96"/>
      <c r="G45" s="157"/>
      <c r="J45" s="158"/>
      <c r="M45" s="158"/>
      <c r="P45" s="158"/>
      <c r="S45" s="158"/>
      <c r="V45" s="158"/>
      <c r="Y45" s="158"/>
      <c r="AJ45" s="158"/>
      <c r="AM45" s="158"/>
      <c r="AP45" s="158"/>
      <c r="AS45" s="158"/>
    </row>
    <row r="46" spans="1:51" s="94" customFormat="1" x14ac:dyDescent="0.25">
      <c r="C46" s="95"/>
      <c r="D46" s="95"/>
      <c r="F46" s="96"/>
      <c r="G46" s="157"/>
      <c r="J46" s="158"/>
      <c r="M46" s="158"/>
      <c r="P46" s="158"/>
      <c r="S46" s="158"/>
      <c r="V46" s="158"/>
      <c r="Y46" s="158"/>
      <c r="AJ46" s="158"/>
      <c r="AM46" s="158"/>
      <c r="AP46" s="158"/>
      <c r="AS46" s="158"/>
    </row>
    <row r="47" spans="1:51" s="94" customFormat="1" x14ac:dyDescent="0.25">
      <c r="C47" s="95"/>
      <c r="D47" s="95"/>
      <c r="F47" s="96"/>
      <c r="G47" s="157"/>
      <c r="J47" s="158"/>
      <c r="M47" s="158"/>
      <c r="P47" s="158"/>
      <c r="S47" s="158"/>
      <c r="V47" s="158"/>
      <c r="Y47" s="158"/>
      <c r="AJ47" s="158"/>
      <c r="AM47" s="158"/>
      <c r="AP47" s="158"/>
      <c r="AS47" s="158"/>
    </row>
    <row r="48" spans="1:51" s="94" customFormat="1" x14ac:dyDescent="0.25">
      <c r="C48" s="95"/>
      <c r="D48" s="95"/>
      <c r="F48" s="96"/>
      <c r="G48" s="157"/>
      <c r="J48" s="158"/>
      <c r="M48" s="158"/>
      <c r="P48" s="158"/>
      <c r="S48" s="158"/>
      <c r="V48" s="158"/>
      <c r="Y48" s="158"/>
      <c r="AJ48" s="158"/>
      <c r="AM48" s="158"/>
      <c r="AP48" s="158"/>
      <c r="AS48" s="158"/>
    </row>
    <row r="49" spans="3:45" s="94" customFormat="1" x14ac:dyDescent="0.25">
      <c r="C49" s="95"/>
      <c r="D49" s="95"/>
      <c r="F49" s="96"/>
      <c r="G49" s="157"/>
      <c r="J49" s="158"/>
      <c r="M49" s="158"/>
      <c r="P49" s="158"/>
      <c r="S49" s="158"/>
      <c r="V49" s="158"/>
      <c r="Y49" s="158"/>
      <c r="AJ49" s="158"/>
      <c r="AM49" s="158"/>
      <c r="AP49" s="158"/>
      <c r="AS49" s="158"/>
    </row>
    <row r="50" spans="3:45" s="94" customFormat="1" x14ac:dyDescent="0.25">
      <c r="C50" s="95"/>
      <c r="D50" s="95"/>
      <c r="F50" s="96"/>
      <c r="G50" s="157"/>
      <c r="J50" s="158"/>
      <c r="M50" s="158"/>
      <c r="P50" s="158"/>
      <c r="S50" s="158"/>
      <c r="V50" s="158"/>
      <c r="Y50" s="158"/>
      <c r="AJ50" s="158"/>
      <c r="AM50" s="158"/>
      <c r="AP50" s="158"/>
      <c r="AS50" s="158"/>
    </row>
    <row r="51" spans="3:45" s="94" customFormat="1" x14ac:dyDescent="0.25">
      <c r="C51" s="95"/>
      <c r="D51" s="95"/>
      <c r="F51" s="96"/>
      <c r="G51" s="157"/>
      <c r="J51" s="158"/>
      <c r="M51" s="158"/>
      <c r="P51" s="158"/>
      <c r="S51" s="158"/>
      <c r="V51" s="158"/>
      <c r="Y51" s="158"/>
      <c r="AJ51" s="158"/>
      <c r="AM51" s="158"/>
      <c r="AP51" s="158"/>
      <c r="AS51" s="158"/>
    </row>
    <row r="52" spans="3:45" s="94" customFormat="1" x14ac:dyDescent="0.25">
      <c r="C52" s="95"/>
      <c r="D52" s="95"/>
      <c r="F52" s="96"/>
      <c r="G52" s="157"/>
      <c r="J52" s="158"/>
      <c r="M52" s="158"/>
      <c r="P52" s="158"/>
      <c r="S52" s="158"/>
      <c r="V52" s="158"/>
      <c r="Y52" s="158"/>
      <c r="AJ52" s="158"/>
      <c r="AM52" s="158"/>
      <c r="AP52" s="158"/>
      <c r="AS52" s="158"/>
    </row>
    <row r="53" spans="3:45" s="94" customFormat="1" ht="12.75" x14ac:dyDescent="0.2"/>
    <row r="54" spans="3:45" s="94" customFormat="1" ht="12.75" x14ac:dyDescent="0.2"/>
    <row r="55" spans="3:45" s="94" customFormat="1" ht="12.75" x14ac:dyDescent="0.2"/>
    <row r="56" spans="3:45" s="94" customFormat="1" ht="12.75" x14ac:dyDescent="0.2"/>
    <row r="57" spans="3:45" s="94" customFormat="1" ht="12.75" x14ac:dyDescent="0.2"/>
    <row r="58" spans="3:45" s="94" customFormat="1" ht="12.75" x14ac:dyDescent="0.2"/>
    <row r="59" spans="3:45" s="94" customFormat="1" ht="12.75" x14ac:dyDescent="0.2"/>
    <row r="60" spans="3:45" s="94" customFormat="1" ht="12.75" x14ac:dyDescent="0.2"/>
    <row r="61" spans="3:45" s="94" customFormat="1" ht="12.75" x14ac:dyDescent="0.2"/>
    <row r="62" spans="3:45" s="94" customFormat="1" ht="12.75" x14ac:dyDescent="0.2"/>
    <row r="63" spans="3:45" s="94" customFormat="1" ht="12.75" x14ac:dyDescent="0.2"/>
    <row r="64" spans="3:45" s="94" customFormat="1" ht="12.75" x14ac:dyDescent="0.2"/>
    <row r="65" s="94" customFormat="1" ht="12.75" x14ac:dyDescent="0.2"/>
    <row r="66" s="94" customFormat="1" ht="12.75" x14ac:dyDescent="0.2"/>
    <row r="67" s="94" customFormat="1" ht="12.75" x14ac:dyDescent="0.2"/>
    <row r="68" s="94" customFormat="1" ht="12.75" x14ac:dyDescent="0.2"/>
    <row r="69" s="94" customFormat="1" ht="12.75" x14ac:dyDescent="0.2"/>
    <row r="70" s="94" customFormat="1" ht="12.75" x14ac:dyDescent="0.2"/>
    <row r="71" s="94" customFormat="1" ht="12.75" x14ac:dyDescent="0.2"/>
    <row r="72" s="94" customFormat="1" ht="12.75" x14ac:dyDescent="0.2"/>
    <row r="73" s="94" customFormat="1" ht="12.75" x14ac:dyDescent="0.2"/>
    <row r="74" s="94" customFormat="1" ht="12.75" x14ac:dyDescent="0.2"/>
    <row r="75" s="94" customFormat="1" ht="12.75" x14ac:dyDescent="0.2"/>
    <row r="76" s="94" customFormat="1" ht="12.75" x14ac:dyDescent="0.2"/>
    <row r="77" s="94" customFormat="1" ht="12.75" x14ac:dyDescent="0.2"/>
    <row r="78" s="94" customFormat="1" ht="12.75" x14ac:dyDescent="0.2"/>
    <row r="79" s="94" customFormat="1" ht="12.75" x14ac:dyDescent="0.2"/>
    <row r="80" s="94" customFormat="1" ht="12.75" x14ac:dyDescent="0.2"/>
    <row r="81" s="94" customFormat="1" ht="12.75" x14ac:dyDescent="0.2"/>
    <row r="82" s="94" customFormat="1" ht="12.75" x14ac:dyDescent="0.2"/>
    <row r="83" s="94" customFormat="1" ht="12.75" x14ac:dyDescent="0.2"/>
    <row r="84" s="94" customFormat="1" ht="12.75" x14ac:dyDescent="0.2"/>
    <row r="85" s="94" customFormat="1" ht="12.75" x14ac:dyDescent="0.2"/>
    <row r="86" s="94" customFormat="1" ht="12.75" x14ac:dyDescent="0.2"/>
    <row r="87" s="94" customFormat="1" ht="12.75" x14ac:dyDescent="0.2"/>
    <row r="88" s="94" customFormat="1" ht="12.75" x14ac:dyDescent="0.2"/>
    <row r="89" s="94" customFormat="1" ht="12.75" x14ac:dyDescent="0.2"/>
    <row r="90" s="94" customFormat="1" ht="12.75" x14ac:dyDescent="0.2"/>
    <row r="91" s="94" customFormat="1" ht="12.75" x14ac:dyDescent="0.2"/>
    <row r="92" s="94" customFormat="1" ht="12.75" x14ac:dyDescent="0.2"/>
    <row r="93" s="94" customFormat="1" ht="12.75" x14ac:dyDescent="0.2"/>
    <row r="94" s="94" customFormat="1" ht="12.75" x14ac:dyDescent="0.2"/>
    <row r="95" s="94" customFormat="1" ht="12.75" x14ac:dyDescent="0.2"/>
    <row r="96" s="94" customFormat="1" ht="12.75" x14ac:dyDescent="0.2"/>
    <row r="97" s="94" customFormat="1" ht="12.75" x14ac:dyDescent="0.2"/>
    <row r="98" s="94" customFormat="1" ht="12.75" x14ac:dyDescent="0.2"/>
    <row r="99" s="94" customFormat="1" ht="12.75" x14ac:dyDescent="0.2"/>
    <row r="100" s="94" customFormat="1" ht="12.75" x14ac:dyDescent="0.2"/>
    <row r="101" s="94" customFormat="1" ht="12.75" x14ac:dyDescent="0.2"/>
    <row r="102" s="94" customFormat="1" ht="12.75" x14ac:dyDescent="0.2"/>
    <row r="103" s="94" customFormat="1" ht="12.75" x14ac:dyDescent="0.2"/>
    <row r="104" s="94" customFormat="1" ht="12.75" x14ac:dyDescent="0.2"/>
    <row r="105" s="94" customFormat="1" ht="12.75" x14ac:dyDescent="0.2"/>
    <row r="106" s="94" customFormat="1" ht="12.75" x14ac:dyDescent="0.2"/>
    <row r="107" s="94" customFormat="1" ht="12.75" x14ac:dyDescent="0.2"/>
    <row r="108" s="94" customFormat="1" ht="12.75" x14ac:dyDescent="0.2"/>
    <row r="109" s="94" customFormat="1" ht="12.75" x14ac:dyDescent="0.2"/>
    <row r="110" s="94" customFormat="1" ht="12.75" x14ac:dyDescent="0.2"/>
    <row r="111" s="94" customFormat="1" ht="12.75" x14ac:dyDescent="0.2"/>
    <row r="112" s="94" customFormat="1" ht="12.75" x14ac:dyDescent="0.2"/>
    <row r="113" s="94" customFormat="1" ht="12.75" x14ac:dyDescent="0.2"/>
    <row r="114" s="94" customFormat="1" ht="12.75" x14ac:dyDescent="0.2"/>
    <row r="115" s="94" customFormat="1" ht="12.75" x14ac:dyDescent="0.2"/>
    <row r="116" s="94" customFormat="1" ht="12.75" x14ac:dyDescent="0.2"/>
    <row r="117" s="94" customFormat="1" ht="12.75" x14ac:dyDescent="0.2"/>
    <row r="118" s="94" customFormat="1" ht="12.75" x14ac:dyDescent="0.2"/>
    <row r="119" s="94" customFormat="1" ht="12.75" x14ac:dyDescent="0.2"/>
    <row r="120" s="94" customFormat="1" ht="12.75" x14ac:dyDescent="0.2"/>
    <row r="121" s="94" customFormat="1" ht="12.75" x14ac:dyDescent="0.2"/>
    <row r="122" s="94" customFormat="1" ht="12.75" x14ac:dyDescent="0.2"/>
    <row r="123" s="94" customFormat="1" ht="12.75" x14ac:dyDescent="0.2"/>
    <row r="124" s="94" customFormat="1" ht="12.75" x14ac:dyDescent="0.2"/>
    <row r="125" s="94" customFormat="1" ht="12.75" x14ac:dyDescent="0.2"/>
    <row r="126" s="94" customFormat="1" ht="12.75" x14ac:dyDescent="0.2"/>
  </sheetData>
  <mergeCells count="68">
    <mergeCell ref="AA35:AB35"/>
    <mergeCell ref="AD35:AE35"/>
    <mergeCell ref="I35:J35"/>
    <mergeCell ref="L35:M35"/>
    <mergeCell ref="O35:P35"/>
    <mergeCell ref="R35:S35"/>
    <mergeCell ref="U35:V35"/>
    <mergeCell ref="X35:Y35"/>
    <mergeCell ref="AL27:AM27"/>
    <mergeCell ref="AO27:AP27"/>
    <mergeCell ref="AR27:AS27"/>
    <mergeCell ref="AU27:AV27"/>
    <mergeCell ref="AX27:AY27"/>
    <mergeCell ref="A35:A36"/>
    <mergeCell ref="B35:B36"/>
    <mergeCell ref="C35:C36"/>
    <mergeCell ref="D35:D36"/>
    <mergeCell ref="E35:E36"/>
    <mergeCell ref="R27:S27"/>
    <mergeCell ref="U27:V27"/>
    <mergeCell ref="X27:Y27"/>
    <mergeCell ref="AA27:AB27"/>
    <mergeCell ref="AD27:AE27"/>
    <mergeCell ref="AI27:AJ27"/>
    <mergeCell ref="AR14:AS14"/>
    <mergeCell ref="AU14:AV14"/>
    <mergeCell ref="AX14:AY14"/>
    <mergeCell ref="B27:B28"/>
    <mergeCell ref="C27:C28"/>
    <mergeCell ref="D27:D28"/>
    <mergeCell ref="E27:E28"/>
    <mergeCell ref="I27:J27"/>
    <mergeCell ref="L27:M27"/>
    <mergeCell ref="O27:P27"/>
    <mergeCell ref="X14:Y14"/>
    <mergeCell ref="AA14:AB14"/>
    <mergeCell ref="AD14:AE14"/>
    <mergeCell ref="AI14:AJ14"/>
    <mergeCell ref="AL14:AM14"/>
    <mergeCell ref="AO14:AP14"/>
    <mergeCell ref="AX2:AY2"/>
    <mergeCell ref="B14:B15"/>
    <mergeCell ref="C14:C15"/>
    <mergeCell ref="D14:D15"/>
    <mergeCell ref="E14:E15"/>
    <mergeCell ref="I14:J14"/>
    <mergeCell ref="L14:M14"/>
    <mergeCell ref="O14:P14"/>
    <mergeCell ref="R14:S14"/>
    <mergeCell ref="U14:V14"/>
    <mergeCell ref="AD2:AE2"/>
    <mergeCell ref="AI2:AJ2"/>
    <mergeCell ref="AL2:AM2"/>
    <mergeCell ref="AO2:AP2"/>
    <mergeCell ref="AR2:AS2"/>
    <mergeCell ref="AU2:AV2"/>
    <mergeCell ref="L2:M2"/>
    <mergeCell ref="O2:P2"/>
    <mergeCell ref="R2:S2"/>
    <mergeCell ref="U2:V2"/>
    <mergeCell ref="X2:Y2"/>
    <mergeCell ref="AA2:AB2"/>
    <mergeCell ref="I2:J2"/>
    <mergeCell ref="A2:A3"/>
    <mergeCell ref="B2:B3"/>
    <mergeCell ref="C2:C3"/>
    <mergeCell ref="D2:D3"/>
    <mergeCell ref="E2:E3"/>
  </mergeCells>
  <pageMargins left="0.7" right="0.7" top="0.78740157499999996" bottom="0.78740157499999996" header="0.3" footer="0.3"/>
  <pageSetup paperSize="9" orientation="portrait" r:id="rId1"/>
  <headerFooter>
    <oddHeader xml:space="preserve">&amp;R&amp;09&amp;"Arial"&amp;IChráněné 
&amp;I&amp;"Arial"&amp;06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33" zoomScale="80" zoomScaleNormal="80" workbookViewId="0">
      <selection activeCell="A57" sqref="A57"/>
    </sheetView>
  </sheetViews>
  <sheetFormatPr defaultColWidth="9.140625" defaultRowHeight="15" x14ac:dyDescent="0.25"/>
  <cols>
    <col min="1" max="1" width="78.28515625" style="8" bestFit="1" customWidth="1"/>
    <col min="2" max="2" width="11.5703125" style="8" bestFit="1" customWidth="1"/>
    <col min="3" max="3" width="9" style="8" bestFit="1" customWidth="1"/>
    <col min="4" max="4" width="17.140625" style="8" customWidth="1"/>
    <col min="5" max="5" width="10.7109375" style="8" bestFit="1" customWidth="1"/>
    <col min="6" max="6" width="8.42578125" style="8" bestFit="1" customWidth="1"/>
    <col min="7" max="16384" width="9.140625" style="8"/>
  </cols>
  <sheetData>
    <row r="1" spans="1:8" ht="52.9" hidden="1" x14ac:dyDescent="0.3">
      <c r="A1" s="188" t="s">
        <v>338</v>
      </c>
      <c r="B1" s="5" t="s">
        <v>52</v>
      </c>
      <c r="C1" s="6">
        <v>2013</v>
      </c>
      <c r="D1" s="6">
        <v>2014</v>
      </c>
      <c r="E1" s="6">
        <v>2015</v>
      </c>
      <c r="F1" s="6">
        <v>2016</v>
      </c>
      <c r="G1" s="6">
        <v>2017</v>
      </c>
      <c r="H1" s="7" t="s">
        <v>53</v>
      </c>
    </row>
    <row r="2" spans="1:8" ht="14.45" hidden="1" x14ac:dyDescent="0.3">
      <c r="A2" s="9" t="s">
        <v>54</v>
      </c>
      <c r="B2" s="10" t="s">
        <v>55</v>
      </c>
      <c r="C2" s="11">
        <v>15165.618</v>
      </c>
      <c r="D2" s="11">
        <v>16037.519</v>
      </c>
      <c r="E2" s="12">
        <v>15920.219000000001</v>
      </c>
      <c r="F2" s="12">
        <v>15620.319</v>
      </c>
      <c r="G2" s="13">
        <v>14865.965</v>
      </c>
      <c r="H2" s="14">
        <f>G2/F2*100</f>
        <v>95.170687615278538</v>
      </c>
    </row>
    <row r="3" spans="1:8" ht="14.45" hidden="1" x14ac:dyDescent="0.3">
      <c r="A3" s="15" t="s">
        <v>56</v>
      </c>
      <c r="B3" s="15" t="s">
        <v>57</v>
      </c>
      <c r="C3" s="16">
        <v>66625</v>
      </c>
      <c r="D3" s="16">
        <v>63124</v>
      </c>
      <c r="E3" s="17">
        <v>60916.796831</v>
      </c>
      <c r="F3" s="18">
        <v>61132.048332999999</v>
      </c>
      <c r="G3" s="19">
        <v>62887.462736000001</v>
      </c>
      <c r="H3" s="20">
        <f t="shared" ref="H3:H25" si="0">G3/F3*100</f>
        <v>102.87151248955027</v>
      </c>
    </row>
    <row r="4" spans="1:8" ht="15.6" hidden="1" x14ac:dyDescent="0.3">
      <c r="A4" s="15" t="s">
        <v>58</v>
      </c>
      <c r="B4" s="15" t="s">
        <v>57</v>
      </c>
      <c r="C4" s="16">
        <v>36511</v>
      </c>
      <c r="D4" s="16">
        <v>35139</v>
      </c>
      <c r="E4" s="17">
        <v>37933</v>
      </c>
      <c r="F4" s="18">
        <v>37475.302232000002</v>
      </c>
      <c r="G4" s="19">
        <v>37036.399000999998</v>
      </c>
      <c r="H4" s="20">
        <f t="shared" si="0"/>
        <v>98.828820036506002</v>
      </c>
    </row>
    <row r="5" spans="1:8" hidden="1" x14ac:dyDescent="0.25">
      <c r="A5" s="21" t="s">
        <v>59</v>
      </c>
      <c r="B5" s="21" t="s">
        <v>60</v>
      </c>
      <c r="C5" s="22">
        <v>24632.981482130301</v>
      </c>
      <c r="D5" s="22">
        <v>21275.877615598103</v>
      </c>
      <c r="E5" s="23">
        <v>22256.441537561503</v>
      </c>
      <c r="F5" s="17">
        <v>24022</v>
      </c>
      <c r="G5" s="19">
        <v>23659</v>
      </c>
      <c r="H5" s="20">
        <f t="shared" si="0"/>
        <v>98.488885188577129</v>
      </c>
    </row>
    <row r="6" spans="1:8" hidden="1" x14ac:dyDescent="0.25">
      <c r="A6" s="21" t="s">
        <v>61</v>
      </c>
      <c r="B6" s="21" t="s">
        <v>57</v>
      </c>
      <c r="C6" s="22">
        <v>6108.05</v>
      </c>
      <c r="D6" s="22">
        <v>5417.3509999999997</v>
      </c>
      <c r="E6" s="23">
        <v>6839.8670000000002</v>
      </c>
      <c r="F6" s="24">
        <v>8180</v>
      </c>
      <c r="G6" s="25">
        <v>9897</v>
      </c>
      <c r="H6" s="20">
        <f t="shared" si="0"/>
        <v>120.99022004889977</v>
      </c>
    </row>
    <row r="7" spans="1:8" hidden="1" x14ac:dyDescent="0.25">
      <c r="A7" s="26" t="s">
        <v>62</v>
      </c>
      <c r="B7" s="26" t="s">
        <v>63</v>
      </c>
      <c r="C7" s="27">
        <v>26582</v>
      </c>
      <c r="D7" s="27">
        <v>26255</v>
      </c>
      <c r="E7" s="28">
        <v>25862</v>
      </c>
      <c r="F7" s="28">
        <v>26895</v>
      </c>
      <c r="G7" s="29">
        <v>29698</v>
      </c>
      <c r="H7" s="30">
        <f t="shared" si="0"/>
        <v>110.42201152630599</v>
      </c>
    </row>
    <row r="8" spans="1:8" hidden="1" x14ac:dyDescent="0.25">
      <c r="A8" s="31" t="s">
        <v>64</v>
      </c>
      <c r="B8" s="31" t="s">
        <v>65</v>
      </c>
      <c r="C8" s="32">
        <v>216731</v>
      </c>
      <c r="D8" s="32">
        <v>201751</v>
      </c>
      <c r="E8" s="33">
        <v>210167</v>
      </c>
      <c r="F8" s="33">
        <v>203744</v>
      </c>
      <c r="G8" s="34">
        <v>201906</v>
      </c>
      <c r="H8" s="35">
        <f t="shared" si="0"/>
        <v>99.097887545154705</v>
      </c>
    </row>
    <row r="9" spans="1:8" hidden="1" x14ac:dyDescent="0.25">
      <c r="A9" s="36" t="s">
        <v>66</v>
      </c>
      <c r="B9" s="37" t="s">
        <v>65</v>
      </c>
      <c r="C9" s="38">
        <v>189356</v>
      </c>
      <c r="D9" s="38">
        <v>173819</v>
      </c>
      <c r="E9" s="39">
        <v>182105</v>
      </c>
      <c r="F9" s="39">
        <v>174944</v>
      </c>
      <c r="G9" s="40">
        <v>167758</v>
      </c>
      <c r="H9" s="20">
        <f t="shared" si="0"/>
        <v>95.892399853667456</v>
      </c>
    </row>
    <row r="10" spans="1:8" hidden="1" x14ac:dyDescent="0.25">
      <c r="A10" s="41" t="s">
        <v>23</v>
      </c>
      <c r="B10" s="41" t="s">
        <v>65</v>
      </c>
      <c r="C10" s="32">
        <v>81994</v>
      </c>
      <c r="D10" s="32">
        <v>72498</v>
      </c>
      <c r="E10" s="33">
        <v>65104</v>
      </c>
      <c r="F10" s="33">
        <v>58082</v>
      </c>
      <c r="G10" s="34">
        <v>53921</v>
      </c>
      <c r="H10" s="20">
        <f t="shared" si="0"/>
        <v>92.835990496195038</v>
      </c>
    </row>
    <row r="11" spans="1:8" hidden="1" x14ac:dyDescent="0.25">
      <c r="A11" s="41" t="s">
        <v>67</v>
      </c>
      <c r="B11" s="41" t="s">
        <v>65</v>
      </c>
      <c r="C11" s="32">
        <v>45690</v>
      </c>
      <c r="D11" s="32">
        <v>36946</v>
      </c>
      <c r="E11" s="33">
        <v>28961</v>
      </c>
      <c r="F11" s="33">
        <v>26114</v>
      </c>
      <c r="G11" s="34">
        <v>25620</v>
      </c>
      <c r="H11" s="20">
        <f t="shared" si="0"/>
        <v>98.108294401470474</v>
      </c>
    </row>
    <row r="12" spans="1:8" hidden="1" x14ac:dyDescent="0.25">
      <c r="A12" s="41" t="s">
        <v>19</v>
      </c>
      <c r="B12" s="41" t="s">
        <v>65</v>
      </c>
      <c r="C12" s="42">
        <v>35207</v>
      </c>
      <c r="D12" s="42">
        <v>22432</v>
      </c>
      <c r="E12" s="33">
        <v>20547</v>
      </c>
      <c r="F12" s="33">
        <v>14575</v>
      </c>
      <c r="G12" s="34">
        <v>18959</v>
      </c>
      <c r="H12" s="20">
        <f t="shared" si="0"/>
        <v>130.07890222984562</v>
      </c>
    </row>
    <row r="13" spans="1:8" hidden="1" x14ac:dyDescent="0.25">
      <c r="A13" s="41" t="s">
        <v>68</v>
      </c>
      <c r="B13" s="41" t="s">
        <v>65</v>
      </c>
      <c r="C13" s="43">
        <v>42982</v>
      </c>
      <c r="D13" s="43">
        <v>29454</v>
      </c>
      <c r="E13" s="44">
        <v>27666</v>
      </c>
      <c r="F13" s="44">
        <v>19640</v>
      </c>
      <c r="G13" s="34">
        <v>20698</v>
      </c>
      <c r="H13" s="20">
        <f t="shared" si="0"/>
        <v>105.38696537678207</v>
      </c>
    </row>
    <row r="14" spans="1:8" hidden="1" x14ac:dyDescent="0.25">
      <c r="A14" s="31" t="s">
        <v>69</v>
      </c>
      <c r="B14" s="15" t="s">
        <v>70</v>
      </c>
      <c r="C14" s="45">
        <v>67.187810870704709</v>
      </c>
      <c r="D14" s="45">
        <v>41.944171179189595</v>
      </c>
      <c r="E14" s="46">
        <v>38.820013984189849</v>
      </c>
      <c r="F14" s="46">
        <v>26.73169486032187</v>
      </c>
      <c r="G14" s="47">
        <v>35.129940849267101</v>
      </c>
      <c r="H14" s="20">
        <f t="shared" si="0"/>
        <v>131.41681076649888</v>
      </c>
    </row>
    <row r="15" spans="1:8" hidden="1" x14ac:dyDescent="0.25">
      <c r="A15" s="26" t="s">
        <v>71</v>
      </c>
      <c r="B15" s="26" t="s">
        <v>70</v>
      </c>
      <c r="C15" s="48">
        <v>40</v>
      </c>
      <c r="D15" s="48">
        <v>40</v>
      </c>
      <c r="E15" s="30">
        <v>40</v>
      </c>
      <c r="F15" s="30">
        <v>40</v>
      </c>
      <c r="G15" s="49">
        <v>33</v>
      </c>
      <c r="H15" s="30">
        <f t="shared" si="0"/>
        <v>82.5</v>
      </c>
    </row>
    <row r="16" spans="1:8" hidden="1" x14ac:dyDescent="0.25">
      <c r="A16" s="50" t="s">
        <v>48</v>
      </c>
      <c r="B16" s="41" t="s">
        <v>65</v>
      </c>
      <c r="C16" s="16">
        <v>71997</v>
      </c>
      <c r="D16" s="16">
        <v>70675</v>
      </c>
      <c r="E16" s="51">
        <v>72579</v>
      </c>
      <c r="F16" s="33">
        <v>48953</v>
      </c>
      <c r="G16" s="34">
        <v>45812</v>
      </c>
      <c r="H16" s="35">
        <f t="shared" si="0"/>
        <v>93.583641452004983</v>
      </c>
    </row>
    <row r="17" spans="1:8" hidden="1" x14ac:dyDescent="0.25">
      <c r="A17" s="15" t="s">
        <v>72</v>
      </c>
      <c r="B17" s="15" t="s">
        <v>65</v>
      </c>
      <c r="C17" s="16">
        <v>-43586</v>
      </c>
      <c r="D17" s="16">
        <v>-34412</v>
      </c>
      <c r="E17" s="17">
        <v>-31494</v>
      </c>
      <c r="F17" s="18">
        <v>-30165</v>
      </c>
      <c r="G17" s="19">
        <v>-29135</v>
      </c>
      <c r="H17" s="20">
        <f t="shared" si="0"/>
        <v>96.585446709762962</v>
      </c>
    </row>
    <row r="18" spans="1:8" hidden="1" x14ac:dyDescent="0.25">
      <c r="A18" s="26" t="s">
        <v>73</v>
      </c>
      <c r="B18" s="26" t="s">
        <v>65</v>
      </c>
      <c r="C18" s="27">
        <v>-948</v>
      </c>
      <c r="D18" s="27">
        <v>-35</v>
      </c>
      <c r="E18" s="28" t="s">
        <v>7</v>
      </c>
      <c r="F18" s="28">
        <v>-368</v>
      </c>
      <c r="G18" s="29">
        <v>-5070</v>
      </c>
      <c r="H18" s="30">
        <f t="shared" si="0"/>
        <v>1377.7173913043478</v>
      </c>
    </row>
    <row r="19" spans="1:8" hidden="1" x14ac:dyDescent="0.25">
      <c r="A19" s="50" t="s">
        <v>74</v>
      </c>
      <c r="B19" s="41" t="s">
        <v>65</v>
      </c>
      <c r="C19" s="16">
        <v>640394</v>
      </c>
      <c r="D19" s="16">
        <v>627870</v>
      </c>
      <c r="E19" s="51">
        <v>602686</v>
      </c>
      <c r="F19" s="33">
        <v>630841</v>
      </c>
      <c r="G19" s="34">
        <v>626207</v>
      </c>
      <c r="H19" s="35">
        <f t="shared" si="0"/>
        <v>99.265425043711488</v>
      </c>
    </row>
    <row r="20" spans="1:8" hidden="1" x14ac:dyDescent="0.25">
      <c r="A20" s="52" t="s">
        <v>75</v>
      </c>
      <c r="B20" s="41" t="s">
        <v>65</v>
      </c>
      <c r="C20" s="42">
        <v>425662</v>
      </c>
      <c r="D20" s="42">
        <v>426542</v>
      </c>
      <c r="E20" s="18">
        <v>421364</v>
      </c>
      <c r="F20" s="18">
        <v>426895</v>
      </c>
      <c r="G20" s="19">
        <v>428019</v>
      </c>
      <c r="H20" s="20">
        <f t="shared" si="0"/>
        <v>100.2632965951815</v>
      </c>
    </row>
    <row r="21" spans="1:8" hidden="1" x14ac:dyDescent="0.25">
      <c r="A21" s="15" t="s">
        <v>76</v>
      </c>
      <c r="B21" s="15" t="s">
        <v>65</v>
      </c>
      <c r="C21" s="16">
        <v>262766</v>
      </c>
      <c r="D21" s="16">
        <v>265851</v>
      </c>
      <c r="E21" s="51">
        <v>272155</v>
      </c>
      <c r="F21" s="33">
        <v>261360</v>
      </c>
      <c r="G21" s="34">
        <v>254322</v>
      </c>
      <c r="H21" s="20">
        <f t="shared" si="0"/>
        <v>97.307162534435264</v>
      </c>
    </row>
    <row r="22" spans="1:8" hidden="1" x14ac:dyDescent="0.25">
      <c r="A22" s="26" t="s">
        <v>77</v>
      </c>
      <c r="B22" s="26" t="s">
        <v>65</v>
      </c>
      <c r="C22" s="27">
        <v>156426.36125155</v>
      </c>
      <c r="D22" s="27">
        <v>147245</v>
      </c>
      <c r="E22" s="28">
        <v>131223</v>
      </c>
      <c r="F22" s="28">
        <v>146452</v>
      </c>
      <c r="G22" s="29">
        <v>133952</v>
      </c>
      <c r="H22" s="30">
        <f t="shared" si="0"/>
        <v>91.464780269303247</v>
      </c>
    </row>
    <row r="23" spans="1:8" hidden="1" x14ac:dyDescent="0.25">
      <c r="A23" s="41" t="s">
        <v>78</v>
      </c>
      <c r="B23" s="41" t="s">
        <v>79</v>
      </c>
      <c r="C23" s="53">
        <v>7.9294496561972529</v>
      </c>
      <c r="D23" s="53">
        <v>6.3138643511455452</v>
      </c>
      <c r="E23" s="54">
        <v>5</v>
      </c>
      <c r="F23" s="54">
        <v>4.5</v>
      </c>
      <c r="G23" s="55">
        <v>4.3116265909459317</v>
      </c>
      <c r="H23" s="56">
        <v>96.6</v>
      </c>
    </row>
    <row r="24" spans="1:8" hidden="1" x14ac:dyDescent="0.25">
      <c r="A24" s="31" t="s">
        <v>80</v>
      </c>
      <c r="B24" s="15" t="s">
        <v>79</v>
      </c>
      <c r="C24" s="45">
        <v>14.119506814996743</v>
      </c>
      <c r="D24" s="45">
        <v>8.6241635378469059</v>
      </c>
      <c r="E24" s="46">
        <v>7.8</v>
      </c>
      <c r="F24" s="46">
        <v>5.4</v>
      </c>
      <c r="G24" s="47">
        <v>7.4</v>
      </c>
      <c r="H24" s="20">
        <v>136</v>
      </c>
    </row>
    <row r="25" spans="1:8" hidden="1" x14ac:dyDescent="0.25">
      <c r="A25" s="57" t="s">
        <v>81</v>
      </c>
      <c r="B25" s="58">
        <v>1</v>
      </c>
      <c r="C25" s="59">
        <v>1.9077781453710028</v>
      </c>
      <c r="D25" s="59">
        <v>2.0310215454219427</v>
      </c>
      <c r="E25" s="60">
        <v>2.0155904399115263</v>
      </c>
      <c r="F25" s="60">
        <v>2.5214696463620401</v>
      </c>
      <c r="G25" s="61">
        <v>2.4844267401443458</v>
      </c>
      <c r="H25" s="30">
        <f t="shared" si="0"/>
        <v>98.530900172796464</v>
      </c>
    </row>
    <row r="26" spans="1:8" hidden="1" x14ac:dyDescent="0.25">
      <c r="A26" s="62"/>
      <c r="B26" s="62"/>
      <c r="C26" s="63"/>
      <c r="D26" s="64"/>
      <c r="E26" s="62"/>
      <c r="F26" s="62"/>
      <c r="G26" s="62"/>
      <c r="H26" s="62"/>
    </row>
    <row r="27" spans="1:8" hidden="1" x14ac:dyDescent="0.25">
      <c r="A27" s="65" t="s">
        <v>82</v>
      </c>
      <c r="B27" s="65"/>
      <c r="C27" s="66"/>
      <c r="D27" s="67"/>
      <c r="E27" s="65"/>
      <c r="F27" s="65"/>
      <c r="G27" s="65"/>
      <c r="H27" s="65"/>
    </row>
    <row r="28" spans="1:8" hidden="1" x14ac:dyDescent="0.25">
      <c r="A28" s="266" t="s">
        <v>83</v>
      </c>
      <c r="B28" s="267"/>
      <c r="C28" s="267"/>
      <c r="D28" s="267"/>
      <c r="E28" s="267"/>
      <c r="F28" s="267"/>
      <c r="G28" s="267"/>
      <c r="H28" s="268"/>
    </row>
    <row r="29" spans="1:8" hidden="1" x14ac:dyDescent="0.25">
      <c r="A29" s="65" t="s">
        <v>84</v>
      </c>
      <c r="B29" s="65"/>
      <c r="C29" s="65"/>
      <c r="D29" s="65"/>
      <c r="E29" s="65"/>
      <c r="F29" s="65"/>
      <c r="G29" s="65"/>
      <c r="H29" s="65"/>
    </row>
    <row r="30" spans="1:8" hidden="1" x14ac:dyDescent="0.25">
      <c r="A30" s="65" t="s">
        <v>85</v>
      </c>
      <c r="B30" s="65"/>
      <c r="C30" s="68"/>
      <c r="D30" s="68"/>
      <c r="E30" s="68"/>
      <c r="F30" s="68"/>
      <c r="G30" s="68"/>
      <c r="H30" s="68"/>
    </row>
    <row r="31" spans="1:8" hidden="1" x14ac:dyDescent="0.25">
      <c r="A31" s="65" t="s">
        <v>86</v>
      </c>
      <c r="B31" s="65"/>
      <c r="C31" s="68"/>
      <c r="D31" s="68"/>
      <c r="E31" s="68"/>
      <c r="F31" s="68"/>
      <c r="G31" s="68"/>
      <c r="H31" s="68"/>
    </row>
    <row r="32" spans="1:8" hidden="1" x14ac:dyDescent="0.25">
      <c r="A32" s="65" t="s">
        <v>87</v>
      </c>
      <c r="B32" s="65"/>
      <c r="C32" s="68"/>
      <c r="D32" s="68"/>
      <c r="E32" s="68"/>
      <c r="F32" s="68"/>
      <c r="G32" s="68"/>
      <c r="H32" s="68"/>
    </row>
    <row r="34" spans="1:6" x14ac:dyDescent="0.25">
      <c r="A34" s="69"/>
      <c r="B34" s="69"/>
      <c r="C34" s="69"/>
      <c r="D34" s="69"/>
      <c r="E34" s="69"/>
      <c r="F34" s="69"/>
    </row>
    <row r="35" spans="1:6" ht="18" x14ac:dyDescent="0.25">
      <c r="A35" s="70" t="s">
        <v>88</v>
      </c>
      <c r="B35" s="223"/>
      <c r="C35" s="224" t="s">
        <v>404</v>
      </c>
      <c r="D35" s="83" t="s">
        <v>405</v>
      </c>
      <c r="E35" s="71" t="s">
        <v>89</v>
      </c>
      <c r="F35" s="72" t="s">
        <v>90</v>
      </c>
    </row>
    <row r="36" spans="1:6" ht="18" x14ac:dyDescent="0.25">
      <c r="A36" s="73" t="s">
        <v>91</v>
      </c>
      <c r="B36" s="73"/>
      <c r="C36" s="74">
        <v>52.8</v>
      </c>
      <c r="D36" s="83">
        <v>45.4</v>
      </c>
      <c r="E36" s="76">
        <v>-7.4</v>
      </c>
      <c r="F36" s="77">
        <v>-0.14045812967597354</v>
      </c>
    </row>
    <row r="37" spans="1:6" ht="18" x14ac:dyDescent="0.25">
      <c r="A37" s="78" t="s">
        <v>92</v>
      </c>
      <c r="B37" s="78"/>
      <c r="C37" s="79">
        <v>19</v>
      </c>
      <c r="D37" s="83">
        <v>17.5</v>
      </c>
      <c r="E37" s="81">
        <v>-1.5</v>
      </c>
      <c r="F37" s="82">
        <v>-7.9679007282250594E-2</v>
      </c>
    </row>
    <row r="38" spans="1:6" ht="18" x14ac:dyDescent="0.25">
      <c r="A38" s="78" t="s">
        <v>93</v>
      </c>
      <c r="B38" s="78"/>
      <c r="C38" s="79">
        <v>11.7</v>
      </c>
      <c r="D38" s="83">
        <v>10.4</v>
      </c>
      <c r="E38" s="81">
        <v>-1.3</v>
      </c>
      <c r="F38" s="82">
        <v>-0.1077379762612697</v>
      </c>
    </row>
    <row r="39" spans="1:6" ht="18" x14ac:dyDescent="0.25">
      <c r="A39" s="78" t="s">
        <v>19</v>
      </c>
      <c r="B39" s="78"/>
      <c r="C39" s="79">
        <v>8.6999999999999993</v>
      </c>
      <c r="D39" s="83">
        <v>7.3</v>
      </c>
      <c r="E39" s="81">
        <v>-1.4</v>
      </c>
      <c r="F39" s="82">
        <v>-0.16360839902874494</v>
      </c>
    </row>
    <row r="40" spans="1:6" ht="18" x14ac:dyDescent="0.25">
      <c r="A40" s="78" t="s">
        <v>408</v>
      </c>
      <c r="B40" s="78"/>
      <c r="C40" s="79">
        <v>8.8000000000000007</v>
      </c>
      <c r="D40" s="83">
        <v>7.3</v>
      </c>
      <c r="E40" s="81">
        <v>-1.5</v>
      </c>
      <c r="F40" s="82">
        <v>-0.17131428571428567</v>
      </c>
    </row>
    <row r="41" spans="1:6" ht="18" x14ac:dyDescent="0.25">
      <c r="A41" s="78" t="s">
        <v>94</v>
      </c>
      <c r="B41" s="78"/>
      <c r="C41" s="79">
        <v>12.7</v>
      </c>
      <c r="D41" s="83">
        <v>17.2</v>
      </c>
      <c r="E41" s="81">
        <v>4.5</v>
      </c>
      <c r="F41" s="82">
        <v>0.35373452164997249</v>
      </c>
    </row>
    <row r="42" spans="1:6" ht="18" x14ac:dyDescent="0.25">
      <c r="A42" s="78" t="s">
        <v>95</v>
      </c>
      <c r="B42" s="78"/>
      <c r="C42" s="79">
        <v>4.3</v>
      </c>
      <c r="D42" s="83">
        <v>3.1</v>
      </c>
      <c r="E42" s="81">
        <v>-1.2</v>
      </c>
      <c r="F42" s="82">
        <v>-0.27243142724314268</v>
      </c>
    </row>
    <row r="43" spans="1:6" ht="18" x14ac:dyDescent="0.25">
      <c r="A43" s="84" t="s">
        <v>409</v>
      </c>
      <c r="B43" s="84"/>
      <c r="C43" s="85">
        <v>139.19999999999999</v>
      </c>
      <c r="D43" s="86">
        <v>121</v>
      </c>
      <c r="E43" s="87">
        <v>-18.2</v>
      </c>
      <c r="F43" s="88">
        <v>-0.1307062737574281</v>
      </c>
    </row>
    <row r="44" spans="1:6" x14ac:dyDescent="0.25">
      <c r="A44" s="225"/>
      <c r="B44" s="225"/>
      <c r="C44" s="225"/>
      <c r="D44" s="225"/>
      <c r="E44" s="225"/>
      <c r="F44" s="225"/>
    </row>
    <row r="45" spans="1:6" ht="18" x14ac:dyDescent="0.25">
      <c r="A45" s="89"/>
      <c r="B45" s="89"/>
      <c r="C45" s="226" t="s">
        <v>404</v>
      </c>
      <c r="D45" s="227" t="s">
        <v>405</v>
      </c>
      <c r="E45" s="72" t="s">
        <v>89</v>
      </c>
      <c r="F45" s="72" t="s">
        <v>96</v>
      </c>
    </row>
    <row r="46" spans="1:6" ht="18" x14ac:dyDescent="0.25">
      <c r="A46" s="73" t="s">
        <v>54</v>
      </c>
      <c r="B46" s="73" t="s">
        <v>97</v>
      </c>
      <c r="C46" s="74">
        <v>15.4</v>
      </c>
      <c r="D46" s="90">
        <v>14.9</v>
      </c>
      <c r="E46" s="76">
        <v>-0.6</v>
      </c>
      <c r="F46" s="77">
        <v>-3.6643348140971942E-2</v>
      </c>
    </row>
    <row r="47" spans="1:6" ht="18" x14ac:dyDescent="0.25">
      <c r="A47" s="78" t="s">
        <v>98</v>
      </c>
      <c r="B47" s="78" t="s">
        <v>99</v>
      </c>
      <c r="C47" s="91">
        <v>16.8</v>
      </c>
      <c r="D47" s="83">
        <v>15.6</v>
      </c>
      <c r="E47" s="81">
        <v>-1.2</v>
      </c>
      <c r="F47" s="82">
        <v>-7.1526087730753349E-2</v>
      </c>
    </row>
    <row r="48" spans="1:6" ht="18" x14ac:dyDescent="0.25">
      <c r="A48" s="78" t="s">
        <v>100</v>
      </c>
      <c r="B48" s="78" t="s">
        <v>99</v>
      </c>
      <c r="C48" s="91">
        <v>0.6</v>
      </c>
      <c r="D48" s="83">
        <v>0.6</v>
      </c>
      <c r="E48" s="81">
        <v>0</v>
      </c>
      <c r="F48" s="82">
        <v>1.779359430604964E-2</v>
      </c>
    </row>
    <row r="49" spans="1:6" ht="18" x14ac:dyDescent="0.25">
      <c r="A49" s="78" t="s">
        <v>101</v>
      </c>
      <c r="B49" s="78" t="s">
        <v>99</v>
      </c>
      <c r="C49" s="91">
        <v>14.6</v>
      </c>
      <c r="D49" s="83">
        <v>14.8</v>
      </c>
      <c r="E49" s="81">
        <v>0.2</v>
      </c>
      <c r="F49" s="82">
        <v>1.1352686591892213E-2</v>
      </c>
    </row>
    <row r="50" spans="1:6" ht="18" x14ac:dyDescent="0.25">
      <c r="A50" s="78" t="s">
        <v>102</v>
      </c>
      <c r="B50" s="78" t="s">
        <v>99</v>
      </c>
      <c r="C50" s="79">
        <v>10.4</v>
      </c>
      <c r="D50" s="83">
        <v>10.7</v>
      </c>
      <c r="E50" s="81">
        <v>0.2</v>
      </c>
      <c r="F50" s="82">
        <v>2.3901089389275793E-2</v>
      </c>
    </row>
    <row r="51" spans="1:6" ht="18" x14ac:dyDescent="0.25">
      <c r="A51" s="78" t="s">
        <v>103</v>
      </c>
      <c r="B51" s="78" t="s">
        <v>99</v>
      </c>
      <c r="C51" s="79">
        <v>3.7</v>
      </c>
      <c r="D51" s="83">
        <v>3.9</v>
      </c>
      <c r="E51" s="81">
        <v>0.2</v>
      </c>
      <c r="F51" s="82">
        <v>5.525687981366436E-2</v>
      </c>
    </row>
    <row r="52" spans="1:6" ht="18" x14ac:dyDescent="0.25">
      <c r="A52" s="78" t="s">
        <v>104</v>
      </c>
      <c r="B52" s="78" t="s">
        <v>105</v>
      </c>
      <c r="C52" s="79">
        <v>10</v>
      </c>
      <c r="D52" s="83">
        <v>10.199999999999999</v>
      </c>
      <c r="E52" s="81">
        <v>0.2</v>
      </c>
      <c r="F52" s="82">
        <v>2.1850145331568829E-2</v>
      </c>
    </row>
    <row r="53" spans="1:6" ht="18" x14ac:dyDescent="0.25">
      <c r="A53" s="84" t="s">
        <v>410</v>
      </c>
      <c r="B53" s="84" t="s">
        <v>106</v>
      </c>
      <c r="C53" s="92">
        <v>26.7</v>
      </c>
      <c r="D53" s="86">
        <v>30.3</v>
      </c>
      <c r="E53" s="87">
        <v>3.6</v>
      </c>
      <c r="F53" s="88">
        <v>0.13516419808497904</v>
      </c>
    </row>
  </sheetData>
  <mergeCells count="1">
    <mergeCell ref="A28:H28"/>
  </mergeCells>
  <pageMargins left="0.7" right="0.7" top="0.75" bottom="0.75" header="0.3" footer="0.3"/>
  <pageSetup paperSize="9" orientation="portrait" r:id="rId1"/>
  <headerFooter>
    <oddHeader xml:space="preserve">&amp;R&amp;09&amp;"Arial"&amp;IChráněné 
&amp;I&amp;"Arial"&amp;06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zoomScale="80" zoomScaleNormal="80" workbookViewId="0">
      <pane ySplit="7" topLeftCell="A8" activePane="bottomLeft" state="frozen"/>
      <selection pane="bottomLeft" activeCell="B57" sqref="B57"/>
    </sheetView>
  </sheetViews>
  <sheetFormatPr defaultRowHeight="12.75" x14ac:dyDescent="0.2"/>
  <cols>
    <col min="1" max="1" width="55.7109375" style="190" hidden="1" customWidth="1"/>
    <col min="2" max="2" width="66" style="190" bestFit="1" customWidth="1"/>
    <col min="3" max="16384" width="9.140625" style="190"/>
  </cols>
  <sheetData>
    <row r="1" spans="1:4" ht="18" x14ac:dyDescent="0.2">
      <c r="A1" s="189" t="s">
        <v>156</v>
      </c>
      <c r="B1" s="189" t="s">
        <v>0</v>
      </c>
    </row>
    <row r="2" spans="1:4" ht="18" x14ac:dyDescent="0.2">
      <c r="A2" s="189" t="s">
        <v>215</v>
      </c>
      <c r="B2" s="189" t="s">
        <v>216</v>
      </c>
    </row>
    <row r="3" spans="1:4" ht="18" x14ac:dyDescent="0.25">
      <c r="A3" s="189" t="s">
        <v>340</v>
      </c>
      <c r="B3" s="191" t="s">
        <v>357</v>
      </c>
    </row>
    <row r="5" spans="1:4" x14ac:dyDescent="0.2">
      <c r="A5" s="192" t="s">
        <v>159</v>
      </c>
      <c r="B5" s="193" t="s">
        <v>160</v>
      </c>
    </row>
    <row r="7" spans="1:4" x14ac:dyDescent="0.2">
      <c r="A7" s="199"/>
      <c r="B7" s="199"/>
      <c r="C7" s="211" t="s">
        <v>358</v>
      </c>
      <c r="D7" s="211" t="s">
        <v>359</v>
      </c>
    </row>
    <row r="8" spans="1:4" x14ac:dyDescent="0.2">
      <c r="A8" s="199"/>
      <c r="B8" s="199"/>
      <c r="C8" s="199"/>
      <c r="D8" s="199"/>
    </row>
    <row r="9" spans="1:4" x14ac:dyDescent="0.2">
      <c r="A9" s="200" t="s">
        <v>217</v>
      </c>
      <c r="B9" s="200" t="s">
        <v>398</v>
      </c>
      <c r="C9" s="205">
        <v>34588</v>
      </c>
      <c r="D9" s="205">
        <v>43862</v>
      </c>
    </row>
    <row r="10" spans="1:4" x14ac:dyDescent="0.2">
      <c r="A10" s="200" t="s">
        <v>399</v>
      </c>
      <c r="B10" s="200" t="s">
        <v>1</v>
      </c>
      <c r="C10" s="205">
        <v>10353</v>
      </c>
      <c r="D10" s="205">
        <v>8508</v>
      </c>
    </row>
    <row r="11" spans="1:4" x14ac:dyDescent="0.2">
      <c r="A11" s="200" t="s">
        <v>218</v>
      </c>
      <c r="B11" s="200" t="s">
        <v>2</v>
      </c>
      <c r="C11" s="205">
        <v>461</v>
      </c>
      <c r="D11" s="205">
        <v>452</v>
      </c>
    </row>
    <row r="12" spans="1:4" ht="6" customHeight="1" x14ac:dyDescent="0.2">
      <c r="A12" s="199"/>
      <c r="B12" s="199"/>
      <c r="C12" s="199"/>
      <c r="D12" s="199"/>
    </row>
    <row r="13" spans="1:4" x14ac:dyDescent="0.2">
      <c r="A13" s="198" t="s">
        <v>219</v>
      </c>
      <c r="B13" s="198" t="s">
        <v>220</v>
      </c>
      <c r="C13" s="205">
        <v>45402</v>
      </c>
      <c r="D13" s="205">
        <v>52822</v>
      </c>
    </row>
    <row r="14" spans="1:4" ht="6" customHeight="1" x14ac:dyDescent="0.2">
      <c r="A14" s="199"/>
      <c r="B14" s="199"/>
      <c r="C14" s="199"/>
      <c r="D14" s="199"/>
    </row>
    <row r="15" spans="1:4" x14ac:dyDescent="0.2">
      <c r="A15" s="200" t="s">
        <v>221</v>
      </c>
      <c r="B15" s="200" t="s">
        <v>400</v>
      </c>
      <c r="C15" s="199">
        <v>857</v>
      </c>
      <c r="D15" s="205">
        <v>1533</v>
      </c>
    </row>
    <row r="16" spans="1:4" x14ac:dyDescent="0.2">
      <c r="A16" s="200" t="s">
        <v>222</v>
      </c>
      <c r="B16" s="200" t="s">
        <v>3</v>
      </c>
      <c r="C16" s="205">
        <v>-3351</v>
      </c>
      <c r="D16" s="205">
        <v>-3633</v>
      </c>
    </row>
    <row r="17" spans="1:4" x14ac:dyDescent="0.2">
      <c r="A17" s="200" t="s">
        <v>223</v>
      </c>
      <c r="B17" s="200" t="s">
        <v>4</v>
      </c>
      <c r="C17" s="205">
        <v>-14420</v>
      </c>
      <c r="D17" s="205">
        <v>-23500</v>
      </c>
    </row>
    <row r="18" spans="1:4" x14ac:dyDescent="0.2">
      <c r="A18" s="200" t="s">
        <v>224</v>
      </c>
      <c r="B18" s="200" t="s">
        <v>5</v>
      </c>
      <c r="C18" s="205">
        <v>-623</v>
      </c>
      <c r="D18" s="205">
        <v>-586</v>
      </c>
    </row>
    <row r="19" spans="1:4" x14ac:dyDescent="0.2">
      <c r="A19" s="200" t="s">
        <v>225</v>
      </c>
      <c r="B19" s="200" t="s">
        <v>6</v>
      </c>
      <c r="C19" s="205">
        <v>-7129</v>
      </c>
      <c r="D19" s="205">
        <v>-7497</v>
      </c>
    </row>
    <row r="20" spans="1:4" ht="25.5" x14ac:dyDescent="0.2">
      <c r="A20" s="200" t="s">
        <v>226</v>
      </c>
      <c r="B20" s="200" t="s">
        <v>401</v>
      </c>
      <c r="C20" s="199">
        <v>5</v>
      </c>
      <c r="D20" s="205">
        <v>-1</v>
      </c>
    </row>
    <row r="21" spans="1:4" x14ac:dyDescent="0.2">
      <c r="A21" s="200" t="s">
        <v>228</v>
      </c>
      <c r="B21" s="200" t="s">
        <v>8</v>
      </c>
      <c r="C21" s="205">
        <v>-5709</v>
      </c>
      <c r="D21" s="205">
        <v>-4645</v>
      </c>
    </row>
    <row r="22" spans="1:4" x14ac:dyDescent="0.2">
      <c r="A22" s="200" t="s">
        <v>229</v>
      </c>
      <c r="B22" s="200" t="s">
        <v>9</v>
      </c>
      <c r="C22" s="205">
        <v>-1868</v>
      </c>
      <c r="D22" s="205">
        <v>-1070</v>
      </c>
    </row>
    <row r="23" spans="1:4" x14ac:dyDescent="0.2">
      <c r="A23" s="200" t="s">
        <v>230</v>
      </c>
      <c r="B23" s="200" t="s">
        <v>10</v>
      </c>
      <c r="C23" s="205">
        <v>194</v>
      </c>
      <c r="D23" s="199">
        <v>173</v>
      </c>
    </row>
    <row r="24" spans="1:4" x14ac:dyDescent="0.2">
      <c r="A24" s="200" t="s">
        <v>231</v>
      </c>
      <c r="B24" s="200" t="s">
        <v>11</v>
      </c>
      <c r="C24" s="205">
        <v>-2959</v>
      </c>
      <c r="D24" s="205">
        <v>-1941</v>
      </c>
    </row>
    <row r="25" spans="1:4" ht="6" customHeight="1" x14ac:dyDescent="0.2">
      <c r="A25" s="199"/>
      <c r="B25" s="199"/>
      <c r="C25" s="199"/>
      <c r="D25" s="199"/>
    </row>
    <row r="26" spans="1:4" x14ac:dyDescent="0.2">
      <c r="A26" s="198" t="s">
        <v>232</v>
      </c>
      <c r="B26" s="202" t="s">
        <v>233</v>
      </c>
      <c r="C26" s="205">
        <v>10399</v>
      </c>
      <c r="D26" s="205">
        <v>11655</v>
      </c>
    </row>
    <row r="27" spans="1:4" ht="6" customHeight="1" x14ac:dyDescent="0.2">
      <c r="A27" s="199"/>
      <c r="B27" s="199"/>
      <c r="C27" s="199"/>
      <c r="D27" s="199"/>
    </row>
    <row r="28" spans="1:4" x14ac:dyDescent="0.2">
      <c r="A28" s="200" t="s">
        <v>234</v>
      </c>
      <c r="B28" s="200" t="s">
        <v>235</v>
      </c>
      <c r="C28" s="205">
        <v>-1217</v>
      </c>
      <c r="D28" s="205">
        <v>-931</v>
      </c>
    </row>
    <row r="29" spans="1:4" x14ac:dyDescent="0.2">
      <c r="A29" s="200" t="s">
        <v>236</v>
      </c>
      <c r="B29" s="200" t="s">
        <v>12</v>
      </c>
      <c r="C29" s="205">
        <v>-449</v>
      </c>
      <c r="D29" s="205">
        <v>-407</v>
      </c>
    </row>
    <row r="30" spans="1:4" x14ac:dyDescent="0.2">
      <c r="A30" s="200" t="s">
        <v>237</v>
      </c>
      <c r="B30" s="200" t="s">
        <v>13</v>
      </c>
      <c r="C30" s="199">
        <v>40</v>
      </c>
      <c r="D30" s="199">
        <v>67</v>
      </c>
    </row>
    <row r="31" spans="1:4" x14ac:dyDescent="0.2">
      <c r="A31" s="200" t="s">
        <v>238</v>
      </c>
      <c r="B31" s="200" t="s">
        <v>14</v>
      </c>
      <c r="C31" s="199">
        <v>-187</v>
      </c>
      <c r="D31" s="199">
        <v>-100</v>
      </c>
    </row>
    <row r="32" spans="1:4" x14ac:dyDescent="0.2">
      <c r="A32" s="200" t="s">
        <v>239</v>
      </c>
      <c r="B32" s="200" t="s">
        <v>15</v>
      </c>
      <c r="C32" s="205">
        <v>-62</v>
      </c>
      <c r="D32" s="205">
        <v>-29</v>
      </c>
    </row>
    <row r="33" spans="1:4" x14ac:dyDescent="0.2">
      <c r="A33" s="200" t="s">
        <v>240</v>
      </c>
      <c r="B33" s="200" t="s">
        <v>402</v>
      </c>
      <c r="C33" s="205">
        <v>408</v>
      </c>
      <c r="D33" s="205">
        <v>799</v>
      </c>
    </row>
    <row r="34" spans="1:4" x14ac:dyDescent="0.2">
      <c r="A34" s="200" t="s">
        <v>241</v>
      </c>
      <c r="B34" s="200" t="s">
        <v>16</v>
      </c>
      <c r="C34" s="205">
        <v>-29</v>
      </c>
      <c r="D34" s="205">
        <v>-393</v>
      </c>
    </row>
    <row r="35" spans="1:4" ht="6" customHeight="1" x14ac:dyDescent="0.2">
      <c r="A35" s="198"/>
      <c r="B35" s="198"/>
      <c r="C35" s="199"/>
      <c r="D35" s="199"/>
    </row>
    <row r="36" spans="1:4" x14ac:dyDescent="0.2">
      <c r="A36" s="202" t="s">
        <v>242</v>
      </c>
      <c r="B36" s="198" t="s">
        <v>243</v>
      </c>
      <c r="C36" s="205">
        <v>-1496</v>
      </c>
      <c r="D36" s="205">
        <v>-994</v>
      </c>
    </row>
    <row r="37" spans="1:4" ht="6" customHeight="1" x14ac:dyDescent="0.2">
      <c r="A37" s="199"/>
      <c r="B37" s="198"/>
      <c r="C37" s="199"/>
      <c r="D37" s="199"/>
    </row>
    <row r="38" spans="1:4" x14ac:dyDescent="0.2">
      <c r="A38" s="198" t="s">
        <v>244</v>
      </c>
      <c r="B38" s="198" t="s">
        <v>17</v>
      </c>
      <c r="C38" s="205">
        <v>8903</v>
      </c>
      <c r="D38" s="205">
        <v>10661</v>
      </c>
    </row>
    <row r="39" spans="1:4" ht="6" customHeight="1" x14ac:dyDescent="0.2">
      <c r="A39" s="199"/>
      <c r="B39" s="199"/>
      <c r="C39" s="199"/>
      <c r="D39" s="199"/>
    </row>
    <row r="40" spans="1:4" x14ac:dyDescent="0.2">
      <c r="A40" s="200" t="s">
        <v>245</v>
      </c>
      <c r="B40" s="200" t="s">
        <v>18</v>
      </c>
      <c r="C40" s="205">
        <v>-1648</v>
      </c>
      <c r="D40" s="205">
        <v>-1987</v>
      </c>
    </row>
    <row r="41" spans="1:4" ht="6" customHeight="1" x14ac:dyDescent="0.2">
      <c r="A41" s="199"/>
      <c r="B41" s="199"/>
      <c r="C41" s="199"/>
      <c r="D41" s="199"/>
    </row>
    <row r="42" spans="1:4" x14ac:dyDescent="0.2">
      <c r="A42" s="198" t="s">
        <v>246</v>
      </c>
      <c r="B42" s="198" t="s">
        <v>19</v>
      </c>
      <c r="C42" s="208">
        <v>7255</v>
      </c>
      <c r="D42" s="208">
        <v>8674</v>
      </c>
    </row>
    <row r="43" spans="1:4" ht="21" customHeight="1" x14ac:dyDescent="0.2">
      <c r="A43" s="198"/>
      <c r="B43" s="198"/>
      <c r="C43" s="199"/>
      <c r="D43" s="199"/>
    </row>
    <row r="44" spans="1:4" x14ac:dyDescent="0.2">
      <c r="A44" s="199" t="s">
        <v>247</v>
      </c>
      <c r="B44" s="199" t="s">
        <v>20</v>
      </c>
      <c r="C44" s="199"/>
      <c r="D44" s="199"/>
    </row>
    <row r="45" spans="1:4" ht="6" customHeight="1" x14ac:dyDescent="0.2">
      <c r="A45" s="198"/>
      <c r="B45" s="198"/>
      <c r="C45" s="199"/>
      <c r="D45" s="199"/>
    </row>
    <row r="46" spans="1:4" x14ac:dyDescent="0.2">
      <c r="A46" s="200" t="s">
        <v>248</v>
      </c>
      <c r="B46" s="200" t="s">
        <v>21</v>
      </c>
      <c r="C46" s="205">
        <v>7121</v>
      </c>
      <c r="D46" s="205">
        <v>8569</v>
      </c>
    </row>
    <row r="47" spans="1:4" x14ac:dyDescent="0.2">
      <c r="A47" s="200" t="s">
        <v>196</v>
      </c>
      <c r="B47" s="200" t="s">
        <v>22</v>
      </c>
      <c r="C47" s="199">
        <v>134</v>
      </c>
      <c r="D47" s="199">
        <v>105</v>
      </c>
    </row>
    <row r="48" spans="1:4" ht="6" customHeight="1" x14ac:dyDescent="0.2">
      <c r="A48" s="199"/>
      <c r="B48" s="199"/>
      <c r="C48" s="199"/>
      <c r="D48" s="199"/>
    </row>
    <row r="49" spans="1:4" ht="25.5" x14ac:dyDescent="0.2">
      <c r="A49" s="200" t="s">
        <v>249</v>
      </c>
      <c r="B49" s="200" t="s">
        <v>403</v>
      </c>
      <c r="C49" s="199"/>
      <c r="D49" s="199"/>
    </row>
    <row r="50" spans="1:4" ht="6" customHeight="1" x14ac:dyDescent="0.2">
      <c r="A50" s="200"/>
      <c r="B50" s="200"/>
      <c r="C50" s="199"/>
      <c r="D50" s="199"/>
    </row>
    <row r="51" spans="1:4" x14ac:dyDescent="0.2">
      <c r="A51" s="200" t="s">
        <v>250</v>
      </c>
      <c r="B51" s="200" t="s">
        <v>251</v>
      </c>
      <c r="C51" s="222">
        <v>13.3</v>
      </c>
      <c r="D51" s="222">
        <v>16</v>
      </c>
    </row>
    <row r="52" spans="1:4" x14ac:dyDescent="0.2">
      <c r="A52" s="200" t="s">
        <v>252</v>
      </c>
      <c r="B52" s="200" t="s">
        <v>253</v>
      </c>
      <c r="C52" s="222">
        <v>13.3</v>
      </c>
      <c r="D52" s="222">
        <v>16</v>
      </c>
    </row>
    <row r="53" spans="1:4" x14ac:dyDescent="0.2">
      <c r="A53" s="194"/>
      <c r="B53" s="195"/>
      <c r="C53" s="195"/>
      <c r="D53" s="195"/>
    </row>
    <row r="56" spans="1:4" x14ac:dyDescent="0.2">
      <c r="A56" s="190" t="s">
        <v>354</v>
      </c>
      <c r="B56" s="190" t="s">
        <v>355</v>
      </c>
    </row>
    <row r="57" spans="1:4" ht="15" x14ac:dyDescent="0.25">
      <c r="A57" s="210" t="s">
        <v>356</v>
      </c>
      <c r="B57" s="238" t="s">
        <v>407</v>
      </c>
    </row>
  </sheetData>
  <hyperlinks>
    <hyperlink ref="B57"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zoomScale="80" zoomScaleNormal="80" workbookViewId="0">
      <pane ySplit="6" topLeftCell="A7" activePane="bottomLeft" state="frozen"/>
      <selection activeCell="A71" sqref="A71"/>
      <selection pane="bottomLeft" activeCell="B77" sqref="B77"/>
    </sheetView>
  </sheetViews>
  <sheetFormatPr defaultRowHeight="12.75" x14ac:dyDescent="0.2"/>
  <cols>
    <col min="1" max="1" width="60.42578125" style="190" hidden="1" customWidth="1"/>
    <col min="2" max="2" width="49.85546875" style="190" bestFit="1" customWidth="1"/>
    <col min="3" max="3" width="12.5703125" style="190" customWidth="1"/>
    <col min="4" max="4" width="13.7109375" style="190" customWidth="1"/>
    <col min="5" max="16384" width="9.140625" style="190"/>
  </cols>
  <sheetData>
    <row r="1" spans="1:4" ht="18" x14ac:dyDescent="0.2">
      <c r="A1" s="189" t="s">
        <v>156</v>
      </c>
      <c r="B1" s="189" t="s">
        <v>0</v>
      </c>
    </row>
    <row r="2" spans="1:4" ht="18" x14ac:dyDescent="0.2">
      <c r="A2" s="189" t="s">
        <v>157</v>
      </c>
      <c r="B2" s="189" t="s">
        <v>158</v>
      </c>
    </row>
    <row r="3" spans="1:4" ht="18" x14ac:dyDescent="0.25">
      <c r="A3" s="191" t="s">
        <v>340</v>
      </c>
      <c r="B3" s="191" t="s">
        <v>341</v>
      </c>
    </row>
    <row r="5" spans="1:4" x14ac:dyDescent="0.2">
      <c r="A5" s="192" t="s">
        <v>159</v>
      </c>
      <c r="B5" s="193" t="s">
        <v>160</v>
      </c>
      <c r="C5" s="194"/>
      <c r="D5" s="194"/>
    </row>
    <row r="6" spans="1:4" x14ac:dyDescent="0.2">
      <c r="A6" s="194"/>
      <c r="B6" s="195"/>
      <c r="C6" s="196">
        <v>43190</v>
      </c>
      <c r="D6" s="197">
        <v>43100</v>
      </c>
    </row>
    <row r="7" spans="1:4" x14ac:dyDescent="0.2">
      <c r="A7" s="198" t="s">
        <v>161</v>
      </c>
      <c r="B7" s="198" t="s">
        <v>162</v>
      </c>
      <c r="C7" s="195"/>
      <c r="D7" s="195"/>
    </row>
    <row r="8" spans="1:4" x14ac:dyDescent="0.2">
      <c r="A8" s="198"/>
      <c r="B8" s="199"/>
      <c r="C8" s="195"/>
      <c r="D8" s="195"/>
    </row>
    <row r="9" spans="1:4" x14ac:dyDescent="0.2">
      <c r="A9" s="200" t="s">
        <v>163</v>
      </c>
      <c r="B9" s="200" t="s">
        <v>24</v>
      </c>
      <c r="C9" s="201">
        <v>810938</v>
      </c>
      <c r="D9" s="201">
        <v>833359</v>
      </c>
    </row>
    <row r="10" spans="1:4" x14ac:dyDescent="0.2">
      <c r="A10" s="200" t="s">
        <v>164</v>
      </c>
      <c r="B10" s="200" t="s">
        <v>25</v>
      </c>
      <c r="C10" s="201">
        <v>-428447</v>
      </c>
      <c r="D10" s="201">
        <v>-437210</v>
      </c>
    </row>
    <row r="11" spans="1:4" ht="6" customHeight="1" x14ac:dyDescent="0.2">
      <c r="A11" s="199"/>
      <c r="B11" s="199"/>
      <c r="C11" s="195"/>
      <c r="D11" s="195"/>
    </row>
    <row r="12" spans="1:4" x14ac:dyDescent="0.2">
      <c r="A12" s="202" t="s">
        <v>165</v>
      </c>
      <c r="B12" s="198" t="s">
        <v>166</v>
      </c>
      <c r="C12" s="201">
        <v>382491</v>
      </c>
      <c r="D12" s="201">
        <v>396149</v>
      </c>
    </row>
    <row r="13" spans="1:4" ht="6" customHeight="1" x14ac:dyDescent="0.2">
      <c r="A13" s="200"/>
      <c r="B13" s="200"/>
      <c r="C13" s="195"/>
      <c r="D13" s="195"/>
    </row>
    <row r="14" spans="1:4" x14ac:dyDescent="0.2">
      <c r="A14" s="200" t="s">
        <v>167</v>
      </c>
      <c r="B14" s="200" t="s">
        <v>26</v>
      </c>
      <c r="C14" s="201">
        <v>14335</v>
      </c>
      <c r="D14" s="201">
        <v>15218</v>
      </c>
    </row>
    <row r="15" spans="1:4" x14ac:dyDescent="0.2">
      <c r="A15" s="200" t="s">
        <v>168</v>
      </c>
      <c r="B15" s="200" t="s">
        <v>342</v>
      </c>
      <c r="C15" s="201">
        <v>16216</v>
      </c>
      <c r="D15" s="201">
        <v>16652</v>
      </c>
    </row>
    <row r="16" spans="1:4" ht="6" customHeight="1" x14ac:dyDescent="0.2">
      <c r="A16" s="199"/>
      <c r="B16" s="199"/>
      <c r="C16" s="195"/>
      <c r="D16" s="195"/>
    </row>
    <row r="17" spans="1:4" ht="25.5" x14ac:dyDescent="0.2">
      <c r="A17" s="202" t="s">
        <v>169</v>
      </c>
      <c r="B17" s="198" t="s">
        <v>170</v>
      </c>
      <c r="C17" s="201">
        <v>413042</v>
      </c>
      <c r="D17" s="201">
        <v>428019</v>
      </c>
    </row>
    <row r="18" spans="1:4" ht="6" customHeight="1" x14ac:dyDescent="0.2">
      <c r="A18" s="199"/>
      <c r="B18" s="199"/>
      <c r="C18" s="195"/>
      <c r="D18" s="195"/>
    </row>
    <row r="19" spans="1:4" x14ac:dyDescent="0.2">
      <c r="A19" s="200" t="s">
        <v>171</v>
      </c>
      <c r="B19" s="200" t="s">
        <v>27</v>
      </c>
      <c r="C19" s="201">
        <v>3540</v>
      </c>
      <c r="D19" s="201">
        <v>3520</v>
      </c>
    </row>
    <row r="20" spans="1:4" x14ac:dyDescent="0.2">
      <c r="A20" s="200" t="s">
        <v>343</v>
      </c>
      <c r="B20" s="200" t="s">
        <v>344</v>
      </c>
      <c r="C20" s="201">
        <v>18218</v>
      </c>
      <c r="D20" s="201">
        <v>18468</v>
      </c>
    </row>
    <row r="21" spans="1:4" x14ac:dyDescent="0.2">
      <c r="A21" s="200" t="s">
        <v>172</v>
      </c>
      <c r="B21" s="200" t="s">
        <v>28</v>
      </c>
      <c r="C21" s="201">
        <v>8749</v>
      </c>
      <c r="D21" s="201">
        <v>9845</v>
      </c>
    </row>
    <row r="22" spans="1:4" x14ac:dyDescent="0.2">
      <c r="A22" s="200" t="s">
        <v>173</v>
      </c>
      <c r="B22" s="200" t="s">
        <v>29</v>
      </c>
      <c r="C22" s="201">
        <v>25989</v>
      </c>
      <c r="D22" s="201">
        <v>26804</v>
      </c>
    </row>
    <row r="23" spans="1:4" x14ac:dyDescent="0.2">
      <c r="A23" s="200" t="s">
        <v>174</v>
      </c>
      <c r="B23" s="200" t="s">
        <v>30</v>
      </c>
      <c r="C23" s="195">
        <v>911</v>
      </c>
      <c r="D23" s="201">
        <v>1297</v>
      </c>
    </row>
    <row r="24" spans="1:4" ht="6" customHeight="1" x14ac:dyDescent="0.2">
      <c r="A24" s="199"/>
      <c r="B24" s="199"/>
      <c r="C24" s="195"/>
      <c r="D24" s="195"/>
    </row>
    <row r="25" spans="1:4" x14ac:dyDescent="0.2">
      <c r="A25" s="202" t="s">
        <v>175</v>
      </c>
      <c r="B25" s="198" t="s">
        <v>176</v>
      </c>
      <c r="C25" s="201">
        <v>57407</v>
      </c>
      <c r="D25" s="201">
        <v>59934</v>
      </c>
    </row>
    <row r="26" spans="1:4" ht="6" customHeight="1" x14ac:dyDescent="0.2">
      <c r="A26" s="199"/>
      <c r="B26" s="199"/>
      <c r="C26" s="195"/>
      <c r="D26" s="195"/>
    </row>
    <row r="27" spans="1:4" x14ac:dyDescent="0.2">
      <c r="A27" s="202" t="s">
        <v>177</v>
      </c>
      <c r="B27" s="198" t="s">
        <v>178</v>
      </c>
      <c r="C27" s="201">
        <v>470449</v>
      </c>
      <c r="D27" s="201">
        <v>487953</v>
      </c>
    </row>
    <row r="28" spans="1:4" ht="6" customHeight="1" x14ac:dyDescent="0.2">
      <c r="A28" s="199"/>
      <c r="B28" s="199"/>
      <c r="C28" s="195"/>
      <c r="D28" s="195"/>
    </row>
    <row r="29" spans="1:4" x14ac:dyDescent="0.2">
      <c r="A29" s="200" t="s">
        <v>345</v>
      </c>
      <c r="B29" s="200" t="s">
        <v>346</v>
      </c>
      <c r="C29" s="201">
        <v>11541</v>
      </c>
      <c r="D29" s="201">
        <v>12623</v>
      </c>
    </row>
    <row r="30" spans="1:4" x14ac:dyDescent="0.2">
      <c r="A30" s="200" t="s">
        <v>179</v>
      </c>
      <c r="B30" s="200" t="s">
        <v>31</v>
      </c>
      <c r="C30" s="201">
        <v>64996</v>
      </c>
      <c r="D30" s="201">
        <v>57766</v>
      </c>
    </row>
    <row r="31" spans="1:4" x14ac:dyDescent="0.2">
      <c r="A31" s="200" t="s">
        <v>180</v>
      </c>
      <c r="B31" s="200" t="s">
        <v>32</v>
      </c>
      <c r="C31" s="201">
        <v>1995</v>
      </c>
      <c r="D31" s="201">
        <v>1171</v>
      </c>
    </row>
    <row r="32" spans="1:4" x14ac:dyDescent="0.2">
      <c r="A32" s="200" t="s">
        <v>181</v>
      </c>
      <c r="B32" s="200" t="s">
        <v>33</v>
      </c>
      <c r="C32" s="201">
        <v>9330</v>
      </c>
      <c r="D32" s="201">
        <v>9537</v>
      </c>
    </row>
    <row r="33" spans="1:4" x14ac:dyDescent="0.2">
      <c r="A33" s="200" t="s">
        <v>182</v>
      </c>
      <c r="B33" s="200" t="s">
        <v>347</v>
      </c>
      <c r="C33" s="195">
        <v>722</v>
      </c>
      <c r="D33" s="201">
        <v>1021</v>
      </c>
    </row>
    <row r="34" spans="1:4" x14ac:dyDescent="0.2">
      <c r="A34" s="200" t="s">
        <v>183</v>
      </c>
      <c r="B34" s="200" t="s">
        <v>34</v>
      </c>
      <c r="C34" s="201">
        <v>8428</v>
      </c>
      <c r="D34" s="201">
        <v>9370</v>
      </c>
    </row>
    <row r="35" spans="1:4" x14ac:dyDescent="0.2">
      <c r="A35" s="200" t="s">
        <v>184</v>
      </c>
      <c r="B35" s="200" t="s">
        <v>35</v>
      </c>
      <c r="C35" s="201">
        <v>38141</v>
      </c>
      <c r="D35" s="201">
        <v>43052</v>
      </c>
    </row>
    <row r="36" spans="1:4" x14ac:dyDescent="0.2">
      <c r="A36" s="200" t="s">
        <v>348</v>
      </c>
      <c r="B36" s="200" t="s">
        <v>36</v>
      </c>
      <c r="C36" s="201">
        <v>3585</v>
      </c>
      <c r="D36" s="201">
        <v>3684</v>
      </c>
    </row>
    <row r="37" spans="1:4" x14ac:dyDescent="0.2">
      <c r="A37" s="200" t="s">
        <v>185</v>
      </c>
      <c r="B37" s="200" t="s">
        <v>37</v>
      </c>
      <c r="C37" s="201">
        <v>16652</v>
      </c>
      <c r="D37" s="195">
        <v>30</v>
      </c>
    </row>
    <row r="38" spans="1:4" ht="6" customHeight="1" x14ac:dyDescent="0.2">
      <c r="A38" s="199"/>
      <c r="B38" s="199"/>
      <c r="C38" s="195"/>
      <c r="D38" s="195"/>
    </row>
    <row r="39" spans="1:4" x14ac:dyDescent="0.2">
      <c r="A39" s="202" t="s">
        <v>186</v>
      </c>
      <c r="B39" s="198" t="s">
        <v>187</v>
      </c>
      <c r="C39" s="201">
        <v>155390</v>
      </c>
      <c r="D39" s="201">
        <v>138254</v>
      </c>
    </row>
    <row r="40" spans="1:4" ht="6" customHeight="1" x14ac:dyDescent="0.2">
      <c r="A40" s="199"/>
      <c r="B40" s="199"/>
      <c r="C40" s="195"/>
      <c r="D40" s="195"/>
    </row>
    <row r="41" spans="1:4" x14ac:dyDescent="0.2">
      <c r="A41" s="198" t="s">
        <v>188</v>
      </c>
      <c r="B41" s="198" t="s">
        <v>74</v>
      </c>
      <c r="C41" s="203">
        <v>625839</v>
      </c>
      <c r="D41" s="203">
        <v>626207</v>
      </c>
    </row>
    <row r="42" spans="1:4" x14ac:dyDescent="0.2">
      <c r="A42" s="198"/>
      <c r="B42" s="198"/>
      <c r="C42" s="204"/>
      <c r="D42" s="204"/>
    </row>
    <row r="43" spans="1:4" x14ac:dyDescent="0.2">
      <c r="A43" s="198" t="s">
        <v>189</v>
      </c>
      <c r="B43" s="198" t="s">
        <v>190</v>
      </c>
      <c r="C43" s="199"/>
      <c r="D43" s="199"/>
    </row>
    <row r="44" spans="1:4" x14ac:dyDescent="0.2">
      <c r="A44" s="199"/>
      <c r="B44" s="199"/>
      <c r="C44" s="199"/>
      <c r="D44" s="199"/>
    </row>
    <row r="45" spans="1:4" x14ac:dyDescent="0.2">
      <c r="A45" s="200" t="s">
        <v>191</v>
      </c>
      <c r="B45" s="200" t="s">
        <v>349</v>
      </c>
      <c r="C45" s="205">
        <v>53799</v>
      </c>
      <c r="D45" s="205">
        <v>53799</v>
      </c>
    </row>
    <row r="46" spans="1:4" x14ac:dyDescent="0.2">
      <c r="A46" s="200" t="s">
        <v>192</v>
      </c>
      <c r="B46" s="200" t="s">
        <v>39</v>
      </c>
      <c r="C46" s="205">
        <v>-3884</v>
      </c>
      <c r="D46" s="205">
        <v>-4077</v>
      </c>
    </row>
    <row r="47" spans="1:4" x14ac:dyDescent="0.2">
      <c r="A47" s="200" t="s">
        <v>193</v>
      </c>
      <c r="B47" s="200" t="s">
        <v>40</v>
      </c>
      <c r="C47" s="205">
        <v>211292</v>
      </c>
      <c r="D47" s="205">
        <v>200296</v>
      </c>
    </row>
    <row r="48" spans="1:4" ht="6" customHeight="1" x14ac:dyDescent="0.2">
      <c r="A48" s="199"/>
      <c r="B48" s="199"/>
      <c r="C48" s="199"/>
      <c r="D48" s="199"/>
    </row>
    <row r="49" spans="1:4" ht="25.5" x14ac:dyDescent="0.2">
      <c r="A49" s="202" t="s">
        <v>194</v>
      </c>
      <c r="B49" s="202" t="s">
        <v>195</v>
      </c>
      <c r="C49" s="205">
        <v>261207</v>
      </c>
      <c r="D49" s="205">
        <v>250018</v>
      </c>
    </row>
    <row r="50" spans="1:4" ht="6" customHeight="1" x14ac:dyDescent="0.2">
      <c r="A50" s="199"/>
      <c r="B50" s="199"/>
      <c r="C50" s="199"/>
      <c r="D50" s="199"/>
    </row>
    <row r="51" spans="1:4" x14ac:dyDescent="0.2">
      <c r="A51" s="200" t="s">
        <v>196</v>
      </c>
      <c r="B51" s="200" t="s">
        <v>22</v>
      </c>
      <c r="C51" s="205">
        <v>4390</v>
      </c>
      <c r="D51" s="205">
        <v>4304</v>
      </c>
    </row>
    <row r="52" spans="1:4" ht="6" customHeight="1" x14ac:dyDescent="0.2">
      <c r="A52" s="199"/>
      <c r="B52" s="199"/>
      <c r="C52" s="199"/>
      <c r="D52" s="199"/>
    </row>
    <row r="53" spans="1:4" x14ac:dyDescent="0.2">
      <c r="A53" s="202" t="s">
        <v>197</v>
      </c>
      <c r="B53" s="198" t="s">
        <v>198</v>
      </c>
      <c r="C53" s="205">
        <v>265597</v>
      </c>
      <c r="D53" s="205">
        <v>254322</v>
      </c>
    </row>
    <row r="54" spans="1:4" ht="6" customHeight="1" x14ac:dyDescent="0.2">
      <c r="A54" s="199"/>
      <c r="B54" s="199"/>
      <c r="C54" s="199"/>
      <c r="D54" s="199"/>
    </row>
    <row r="55" spans="1:4" x14ac:dyDescent="0.2">
      <c r="A55" s="200" t="s">
        <v>199</v>
      </c>
      <c r="B55" s="200" t="s">
        <v>41</v>
      </c>
      <c r="C55" s="205">
        <v>129643</v>
      </c>
      <c r="D55" s="205">
        <v>132475</v>
      </c>
    </row>
    <row r="56" spans="1:4" x14ac:dyDescent="0.2">
      <c r="A56" s="200" t="s">
        <v>200</v>
      </c>
      <c r="B56" s="200" t="s">
        <v>350</v>
      </c>
      <c r="C56" s="205">
        <v>73327</v>
      </c>
      <c r="D56" s="205">
        <v>73291</v>
      </c>
    </row>
    <row r="57" spans="1:4" x14ac:dyDescent="0.2">
      <c r="A57" s="200" t="s">
        <v>201</v>
      </c>
      <c r="B57" s="200" t="s">
        <v>351</v>
      </c>
      <c r="C57" s="205">
        <v>21843</v>
      </c>
      <c r="D57" s="205">
        <v>19993</v>
      </c>
    </row>
    <row r="58" spans="1:4" x14ac:dyDescent="0.2">
      <c r="A58" s="200" t="s">
        <v>202</v>
      </c>
      <c r="B58" s="200" t="s">
        <v>43</v>
      </c>
      <c r="C58" s="205">
        <v>9899</v>
      </c>
      <c r="D58" s="205">
        <v>15844</v>
      </c>
    </row>
    <row r="59" spans="1:4" ht="6" customHeight="1" x14ac:dyDescent="0.2">
      <c r="A59" s="199"/>
      <c r="B59" s="199"/>
      <c r="C59" s="199"/>
      <c r="D59" s="199"/>
    </row>
    <row r="60" spans="1:4" x14ac:dyDescent="0.2">
      <c r="A60" s="202" t="s">
        <v>203</v>
      </c>
      <c r="B60" s="198" t="s">
        <v>352</v>
      </c>
      <c r="C60" s="205">
        <v>234712</v>
      </c>
      <c r="D60" s="205">
        <v>241603</v>
      </c>
    </row>
    <row r="61" spans="1:4" ht="6" customHeight="1" x14ac:dyDescent="0.2">
      <c r="A61" s="199"/>
      <c r="B61" s="199"/>
      <c r="C61" s="199"/>
      <c r="D61" s="199"/>
    </row>
    <row r="62" spans="1:4" x14ac:dyDescent="0.2">
      <c r="A62" s="200" t="s">
        <v>204</v>
      </c>
      <c r="B62" s="200" t="s">
        <v>44</v>
      </c>
      <c r="C62" s="205">
        <v>4797</v>
      </c>
      <c r="D62" s="205">
        <v>11072</v>
      </c>
    </row>
    <row r="63" spans="1:4" x14ac:dyDescent="0.2">
      <c r="A63" s="200" t="s">
        <v>205</v>
      </c>
      <c r="B63" s="200" t="s">
        <v>45</v>
      </c>
      <c r="C63" s="205">
        <v>3168</v>
      </c>
      <c r="D63" s="205">
        <v>8622</v>
      </c>
    </row>
    <row r="64" spans="1:4" x14ac:dyDescent="0.2">
      <c r="A64" s="200" t="s">
        <v>206</v>
      </c>
      <c r="B64" s="200" t="s">
        <v>353</v>
      </c>
      <c r="C64" s="205">
        <v>89058</v>
      </c>
      <c r="D64" s="205">
        <v>87236</v>
      </c>
    </row>
    <row r="65" spans="1:4" x14ac:dyDescent="0.2">
      <c r="A65" s="200" t="s">
        <v>207</v>
      </c>
      <c r="B65" s="200" t="s">
        <v>46</v>
      </c>
      <c r="C65" s="199">
        <v>177</v>
      </c>
      <c r="D65" s="199">
        <v>176</v>
      </c>
    </row>
    <row r="66" spans="1:4" x14ac:dyDescent="0.2">
      <c r="A66" s="200" t="s">
        <v>200</v>
      </c>
      <c r="B66" s="200" t="s">
        <v>42</v>
      </c>
      <c r="C66" s="205">
        <v>9143</v>
      </c>
      <c r="D66" s="205">
        <v>9226</v>
      </c>
    </row>
    <row r="67" spans="1:4" x14ac:dyDescent="0.2">
      <c r="A67" s="200" t="s">
        <v>208</v>
      </c>
      <c r="B67" s="200" t="s">
        <v>47</v>
      </c>
      <c r="C67" s="205">
        <v>13073</v>
      </c>
      <c r="D67" s="205">
        <v>13950</v>
      </c>
    </row>
    <row r="68" spans="1:4" ht="25.5" x14ac:dyDescent="0.2">
      <c r="A68" s="200" t="s">
        <v>209</v>
      </c>
      <c r="B68" s="200" t="s">
        <v>210</v>
      </c>
      <c r="C68" s="206">
        <v>6114</v>
      </c>
      <c r="D68" s="207" t="s">
        <v>7</v>
      </c>
    </row>
    <row r="69" spans="1:4" ht="6" customHeight="1" x14ac:dyDescent="0.2">
      <c r="A69" s="199"/>
      <c r="B69" s="199"/>
      <c r="C69" s="199"/>
      <c r="D69" s="199"/>
    </row>
    <row r="70" spans="1:4" x14ac:dyDescent="0.2">
      <c r="A70" s="202" t="s">
        <v>211</v>
      </c>
      <c r="B70" s="198" t="s">
        <v>212</v>
      </c>
      <c r="C70" s="205">
        <v>125530</v>
      </c>
      <c r="D70" s="205">
        <v>130282</v>
      </c>
    </row>
    <row r="71" spans="1:4" ht="6" customHeight="1" x14ac:dyDescent="0.2">
      <c r="A71" s="202"/>
      <c r="B71" s="199"/>
      <c r="C71" s="199"/>
      <c r="D71" s="199"/>
    </row>
    <row r="72" spans="1:4" x14ac:dyDescent="0.2">
      <c r="A72" s="202" t="s">
        <v>213</v>
      </c>
      <c r="B72" s="198" t="s">
        <v>214</v>
      </c>
      <c r="C72" s="208">
        <v>625839</v>
      </c>
      <c r="D72" s="208">
        <v>626207</v>
      </c>
    </row>
    <row r="73" spans="1:4" x14ac:dyDescent="0.2">
      <c r="A73" s="194"/>
      <c r="B73" s="194"/>
      <c r="C73" s="209"/>
      <c r="D73" s="209"/>
    </row>
    <row r="74" spans="1:4" x14ac:dyDescent="0.2">
      <c r="B74" s="194"/>
    </row>
    <row r="76" spans="1:4" x14ac:dyDescent="0.2">
      <c r="A76" s="190" t="s">
        <v>354</v>
      </c>
      <c r="B76" s="190" t="s">
        <v>355</v>
      </c>
    </row>
    <row r="77" spans="1:4" ht="15" x14ac:dyDescent="0.25">
      <c r="A77" s="210" t="s">
        <v>356</v>
      </c>
      <c r="B77" s="238" t="s">
        <v>407</v>
      </c>
    </row>
  </sheetData>
  <hyperlinks>
    <hyperlink ref="B77"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zoomScale="80" zoomScaleNormal="80" workbookViewId="0">
      <pane ySplit="7" topLeftCell="A8" activePane="bottomLeft" state="frozen"/>
      <selection activeCell="A71" sqref="A71"/>
      <selection pane="bottomLeft" activeCell="B35" sqref="B35"/>
    </sheetView>
  </sheetViews>
  <sheetFormatPr defaultRowHeight="12.75" x14ac:dyDescent="0.2"/>
  <cols>
    <col min="1" max="1" width="63.140625" style="190" hidden="1" customWidth="1"/>
    <col min="2" max="2" width="78" style="190" bestFit="1" customWidth="1"/>
    <col min="3" max="16384" width="9.140625" style="190"/>
  </cols>
  <sheetData>
    <row r="1" spans="1:4" ht="18" x14ac:dyDescent="0.2">
      <c r="A1" s="189" t="s">
        <v>156</v>
      </c>
      <c r="B1" s="189" t="s">
        <v>0</v>
      </c>
    </row>
    <row r="2" spans="1:4" ht="18" x14ac:dyDescent="0.2">
      <c r="A2" s="189" t="s">
        <v>254</v>
      </c>
      <c r="B2" s="189" t="s">
        <v>255</v>
      </c>
    </row>
    <row r="3" spans="1:4" ht="18" x14ac:dyDescent="0.25">
      <c r="A3" s="191" t="s">
        <v>340</v>
      </c>
      <c r="B3" s="189" t="s">
        <v>357</v>
      </c>
    </row>
    <row r="4" spans="1:4" x14ac:dyDescent="0.2">
      <c r="A4" s="193"/>
    </row>
    <row r="5" spans="1:4" x14ac:dyDescent="0.2">
      <c r="A5" s="193" t="s">
        <v>159</v>
      </c>
      <c r="B5" s="193" t="s">
        <v>160</v>
      </c>
    </row>
    <row r="7" spans="1:4" x14ac:dyDescent="0.2">
      <c r="A7" s="195"/>
      <c r="B7" s="195"/>
      <c r="C7" s="211" t="s">
        <v>358</v>
      </c>
      <c r="D7" s="211" t="s">
        <v>359</v>
      </c>
    </row>
    <row r="8" spans="1:4" x14ac:dyDescent="0.2">
      <c r="A8" s="195"/>
      <c r="B8" s="195"/>
      <c r="C8" s="195"/>
      <c r="D8" s="195"/>
    </row>
    <row r="9" spans="1:4" x14ac:dyDescent="0.2">
      <c r="A9" s="198" t="s">
        <v>246</v>
      </c>
      <c r="B9" s="198" t="s">
        <v>19</v>
      </c>
      <c r="C9" s="208">
        <v>7255</v>
      </c>
      <c r="D9" s="208">
        <v>8674</v>
      </c>
    </row>
    <row r="10" spans="1:4" ht="6" customHeight="1" x14ac:dyDescent="0.2">
      <c r="A10" s="199"/>
      <c r="B10" s="199"/>
      <c r="C10" s="199"/>
      <c r="D10" s="199"/>
    </row>
    <row r="11" spans="1:4" ht="25.5" x14ac:dyDescent="0.2">
      <c r="A11" s="200" t="s">
        <v>256</v>
      </c>
      <c r="B11" s="200" t="s">
        <v>257</v>
      </c>
      <c r="C11" s="205">
        <v>811</v>
      </c>
      <c r="D11" s="205">
        <v>1787</v>
      </c>
    </row>
    <row r="12" spans="1:4" x14ac:dyDescent="0.2">
      <c r="A12" s="200" t="s">
        <v>258</v>
      </c>
      <c r="B12" s="200" t="s">
        <v>259</v>
      </c>
      <c r="C12" s="205">
        <v>1515</v>
      </c>
      <c r="D12" s="205">
        <v>722</v>
      </c>
    </row>
    <row r="13" spans="1:4" x14ac:dyDescent="0.2">
      <c r="A13" s="200" t="s">
        <v>360</v>
      </c>
      <c r="B13" s="200" t="s">
        <v>361</v>
      </c>
      <c r="C13" s="199">
        <v>-176</v>
      </c>
      <c r="D13" s="199">
        <v>-634</v>
      </c>
    </row>
    <row r="14" spans="1:4" x14ac:dyDescent="0.2">
      <c r="A14" s="200" t="s">
        <v>362</v>
      </c>
      <c r="B14" s="200" t="s">
        <v>363</v>
      </c>
      <c r="C14" s="206" t="s">
        <v>7</v>
      </c>
      <c r="D14" s="205">
        <v>-17</v>
      </c>
    </row>
    <row r="15" spans="1:4" ht="25.5" x14ac:dyDescent="0.2">
      <c r="A15" s="200" t="s">
        <v>364</v>
      </c>
      <c r="B15" s="200" t="s">
        <v>365</v>
      </c>
      <c r="C15" s="206" t="s">
        <v>7</v>
      </c>
      <c r="D15" s="199">
        <v>-463</v>
      </c>
    </row>
    <row r="16" spans="1:4" x14ac:dyDescent="0.2">
      <c r="A16" s="200" t="s">
        <v>366</v>
      </c>
      <c r="B16" s="200" t="s">
        <v>367</v>
      </c>
      <c r="C16" s="206" t="s">
        <v>7</v>
      </c>
      <c r="D16" s="199">
        <v>-19</v>
      </c>
    </row>
    <row r="17" spans="1:4" x14ac:dyDescent="0.2">
      <c r="A17" s="200" t="s">
        <v>260</v>
      </c>
      <c r="B17" s="200" t="s">
        <v>261</v>
      </c>
      <c r="C17" s="205">
        <v>-279</v>
      </c>
      <c r="D17" s="199">
        <v>239</v>
      </c>
    </row>
    <row r="18" spans="1:4" x14ac:dyDescent="0.2">
      <c r="A18" s="200" t="s">
        <v>262</v>
      </c>
      <c r="B18" s="200" t="s">
        <v>368</v>
      </c>
      <c r="C18" s="199">
        <v>11</v>
      </c>
      <c r="D18" s="199">
        <v>-113</v>
      </c>
    </row>
    <row r="19" spans="1:4" x14ac:dyDescent="0.2">
      <c r="A19" s="200" t="s">
        <v>263</v>
      </c>
      <c r="B19" s="200" t="s">
        <v>264</v>
      </c>
      <c r="C19" s="199">
        <v>12</v>
      </c>
      <c r="D19" s="207" t="s">
        <v>7</v>
      </c>
    </row>
    <row r="20" spans="1:4" ht="25.5" x14ac:dyDescent="0.2">
      <c r="A20" s="200" t="s">
        <v>369</v>
      </c>
      <c r="B20" s="200" t="s">
        <v>265</v>
      </c>
      <c r="C20" s="207" t="s">
        <v>7</v>
      </c>
      <c r="D20" s="199">
        <v>26</v>
      </c>
    </row>
    <row r="21" spans="1:4" x14ac:dyDescent="0.2">
      <c r="A21" s="200" t="s">
        <v>266</v>
      </c>
      <c r="B21" s="200" t="s">
        <v>267</v>
      </c>
      <c r="C21" s="199">
        <v>-399</v>
      </c>
      <c r="D21" s="205">
        <v>-352</v>
      </c>
    </row>
    <row r="22" spans="1:4" ht="6" customHeight="1" x14ac:dyDescent="0.2">
      <c r="A22" s="199"/>
      <c r="B22" s="199"/>
      <c r="C22" s="199"/>
      <c r="D22" s="199"/>
    </row>
    <row r="23" spans="1:4" ht="38.25" x14ac:dyDescent="0.2">
      <c r="A23" s="202" t="s">
        <v>370</v>
      </c>
      <c r="B23" s="202" t="s">
        <v>268</v>
      </c>
      <c r="C23" s="205">
        <v>1495</v>
      </c>
      <c r="D23" s="205">
        <v>1176</v>
      </c>
    </row>
    <row r="24" spans="1:4" ht="6" customHeight="1" x14ac:dyDescent="0.2">
      <c r="A24" s="199"/>
      <c r="B24" s="199"/>
      <c r="C24" s="199"/>
      <c r="D24" s="199"/>
    </row>
    <row r="25" spans="1:4" x14ac:dyDescent="0.2">
      <c r="A25" s="202" t="s">
        <v>269</v>
      </c>
      <c r="B25" s="198" t="s">
        <v>270</v>
      </c>
      <c r="C25" s="208">
        <v>8750</v>
      </c>
      <c r="D25" s="208">
        <v>9850</v>
      </c>
    </row>
    <row r="26" spans="1:4" ht="21" customHeight="1" x14ac:dyDescent="0.2">
      <c r="A26" s="198"/>
      <c r="B26" s="198"/>
      <c r="C26" s="199"/>
      <c r="D26" s="199"/>
    </row>
    <row r="27" spans="1:4" x14ac:dyDescent="0.2">
      <c r="A27" s="200" t="s">
        <v>271</v>
      </c>
      <c r="B27" s="199" t="s">
        <v>272</v>
      </c>
      <c r="C27" s="199"/>
      <c r="D27" s="199"/>
    </row>
    <row r="28" spans="1:4" ht="6" customHeight="1" x14ac:dyDescent="0.2">
      <c r="A28" s="199"/>
      <c r="B28" s="199"/>
      <c r="C28" s="199"/>
      <c r="D28" s="199"/>
    </row>
    <row r="29" spans="1:4" x14ac:dyDescent="0.2">
      <c r="A29" s="200" t="s">
        <v>248</v>
      </c>
      <c r="B29" s="200" t="s">
        <v>21</v>
      </c>
      <c r="C29" s="205">
        <v>8632</v>
      </c>
      <c r="D29" s="205">
        <v>9744</v>
      </c>
    </row>
    <row r="30" spans="1:4" x14ac:dyDescent="0.2">
      <c r="A30" s="200" t="s">
        <v>196</v>
      </c>
      <c r="B30" s="200" t="s">
        <v>22</v>
      </c>
      <c r="C30" s="199">
        <v>118</v>
      </c>
      <c r="D30" s="199">
        <v>106</v>
      </c>
    </row>
    <row r="31" spans="1:4" x14ac:dyDescent="0.2">
      <c r="A31" s="195"/>
      <c r="B31" s="209"/>
      <c r="C31" s="195"/>
      <c r="D31" s="195"/>
    </row>
    <row r="34" spans="1:2" x14ac:dyDescent="0.2">
      <c r="A34" s="190" t="s">
        <v>354</v>
      </c>
      <c r="B34" s="190" t="s">
        <v>355</v>
      </c>
    </row>
    <row r="35" spans="1:2" ht="15" x14ac:dyDescent="0.25">
      <c r="A35" s="210" t="s">
        <v>356</v>
      </c>
      <c r="B35" s="238" t="s">
        <v>407</v>
      </c>
    </row>
  </sheetData>
  <hyperlinks>
    <hyperlink ref="B35"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80" zoomScaleNormal="80" workbookViewId="0">
      <pane ySplit="7" topLeftCell="A8" activePane="bottomLeft" state="frozen"/>
      <selection activeCell="A71" sqref="A71"/>
      <selection pane="bottomLeft"/>
    </sheetView>
  </sheetViews>
  <sheetFormatPr defaultRowHeight="12.75" x14ac:dyDescent="0.2"/>
  <cols>
    <col min="1" max="1" width="65.28515625" style="190" hidden="1" customWidth="1"/>
    <col min="2" max="2" width="63.140625" style="190" customWidth="1"/>
    <col min="3" max="16384" width="9.140625" style="190"/>
  </cols>
  <sheetData>
    <row r="1" spans="1:4" ht="18" x14ac:dyDescent="0.25">
      <c r="A1" s="239" t="s">
        <v>156</v>
      </c>
      <c r="B1" s="239" t="s">
        <v>0</v>
      </c>
      <c r="C1"/>
      <c r="D1"/>
    </row>
    <row r="2" spans="1:4" ht="18" x14ac:dyDescent="0.25">
      <c r="A2" s="239" t="s">
        <v>411</v>
      </c>
      <c r="B2" s="239" t="s">
        <v>303</v>
      </c>
      <c r="C2"/>
      <c r="D2"/>
    </row>
    <row r="3" spans="1:4" ht="18" x14ac:dyDescent="0.25">
      <c r="A3" s="239" t="s">
        <v>340</v>
      </c>
      <c r="B3" s="239" t="s">
        <v>357</v>
      </c>
      <c r="C3"/>
      <c r="D3"/>
    </row>
    <row r="4" spans="1:4" ht="15" x14ac:dyDescent="0.25">
      <c r="A4" s="240"/>
      <c r="B4" s="240"/>
      <c r="C4"/>
      <c r="D4"/>
    </row>
    <row r="5" spans="1:4" ht="15" x14ac:dyDescent="0.25">
      <c r="A5" s="240" t="s">
        <v>159</v>
      </c>
      <c r="B5" s="240" t="s">
        <v>160</v>
      </c>
      <c r="C5"/>
      <c r="D5"/>
    </row>
    <row r="6" spans="1:4" ht="15" x14ac:dyDescent="0.25">
      <c r="A6"/>
      <c r="B6"/>
      <c r="C6"/>
      <c r="D6"/>
    </row>
    <row r="7" spans="1:4" x14ac:dyDescent="0.2">
      <c r="A7" s="241"/>
      <c r="B7" s="241"/>
      <c r="C7" s="242" t="s">
        <v>358</v>
      </c>
      <c r="D7" s="242" t="s">
        <v>359</v>
      </c>
    </row>
    <row r="8" spans="1:4" x14ac:dyDescent="0.2">
      <c r="A8" s="241" t="s">
        <v>412</v>
      </c>
      <c r="B8" s="241" t="s">
        <v>413</v>
      </c>
      <c r="C8" s="243"/>
      <c r="D8" s="243"/>
    </row>
    <row r="9" spans="1:4" x14ac:dyDescent="0.2">
      <c r="A9" s="241"/>
      <c r="B9" s="241"/>
      <c r="C9" s="243"/>
      <c r="D9" s="243"/>
    </row>
    <row r="10" spans="1:4" ht="15" x14ac:dyDescent="0.25">
      <c r="A10" s="244" t="s">
        <v>244</v>
      </c>
      <c r="B10" s="241" t="s">
        <v>17</v>
      </c>
      <c r="C10" s="245">
        <v>8903</v>
      </c>
      <c r="D10" s="245">
        <v>10661</v>
      </c>
    </row>
    <row r="11" spans="1:4" ht="6" customHeight="1" x14ac:dyDescent="0.25">
      <c r="A11" s="246"/>
      <c r="B11" s="246"/>
      <c r="C11" s="247"/>
      <c r="D11" s="247"/>
    </row>
    <row r="12" spans="1:4" ht="26.25" x14ac:dyDescent="0.25">
      <c r="A12" s="244" t="s">
        <v>414</v>
      </c>
      <c r="B12" s="244" t="s">
        <v>415</v>
      </c>
      <c r="C12" s="245"/>
      <c r="D12" s="247"/>
    </row>
    <row r="13" spans="1:4" ht="15" x14ac:dyDescent="0.25">
      <c r="A13" s="246" t="s">
        <v>225</v>
      </c>
      <c r="B13" s="246" t="s">
        <v>416</v>
      </c>
      <c r="C13" s="245">
        <v>7129</v>
      </c>
      <c r="D13" s="245">
        <v>7497</v>
      </c>
    </row>
    <row r="14" spans="1:4" ht="15" x14ac:dyDescent="0.25">
      <c r="A14" s="246" t="s">
        <v>417</v>
      </c>
      <c r="B14" s="246" t="s">
        <v>418</v>
      </c>
      <c r="C14" s="245">
        <v>942</v>
      </c>
      <c r="D14" s="245">
        <v>923</v>
      </c>
    </row>
    <row r="15" spans="1:4" ht="15" x14ac:dyDescent="0.25">
      <c r="A15" s="246" t="s">
        <v>419</v>
      </c>
      <c r="B15" s="246" t="s">
        <v>420</v>
      </c>
      <c r="C15" s="245">
        <v>-38</v>
      </c>
      <c r="D15" s="247">
        <v>-153</v>
      </c>
    </row>
    <row r="16" spans="1:4" ht="15" x14ac:dyDescent="0.25">
      <c r="A16" s="246" t="s">
        <v>238</v>
      </c>
      <c r="B16" s="246" t="s">
        <v>421</v>
      </c>
      <c r="C16" s="245">
        <v>187</v>
      </c>
      <c r="D16" s="247">
        <v>100</v>
      </c>
    </row>
    <row r="17" spans="1:4" ht="15" x14ac:dyDescent="0.25">
      <c r="A17" s="246" t="s">
        <v>422</v>
      </c>
      <c r="B17" s="246" t="s">
        <v>423</v>
      </c>
      <c r="C17" s="245">
        <v>1177</v>
      </c>
      <c r="D17" s="245">
        <v>863</v>
      </c>
    </row>
    <row r="18" spans="1:4" ht="15" x14ac:dyDescent="0.25">
      <c r="A18" s="246" t="s">
        <v>424</v>
      </c>
      <c r="B18" s="246" t="s">
        <v>350</v>
      </c>
      <c r="C18" s="245">
        <v>532</v>
      </c>
      <c r="D18" s="247">
        <v>85</v>
      </c>
    </row>
    <row r="19" spans="1:4" ht="26.25" x14ac:dyDescent="0.25">
      <c r="A19" s="246" t="s">
        <v>425</v>
      </c>
      <c r="B19" s="246" t="s">
        <v>227</v>
      </c>
      <c r="C19" s="245">
        <v>-5</v>
      </c>
      <c r="D19" s="245">
        <v>1</v>
      </c>
    </row>
    <row r="20" spans="1:4" ht="15" x14ac:dyDescent="0.25">
      <c r="A20" s="246" t="s">
        <v>426</v>
      </c>
      <c r="B20" s="246" t="s">
        <v>427</v>
      </c>
      <c r="C20" s="245">
        <v>1815</v>
      </c>
      <c r="D20" s="247">
        <v>-362</v>
      </c>
    </row>
    <row r="21" spans="1:4" ht="15" x14ac:dyDescent="0.25">
      <c r="A21" s="246" t="s">
        <v>241</v>
      </c>
      <c r="B21" s="246" t="s">
        <v>428</v>
      </c>
      <c r="C21" s="245">
        <v>29</v>
      </c>
      <c r="D21" s="245">
        <v>393</v>
      </c>
    </row>
    <row r="22" spans="1:4" ht="6" customHeight="1" x14ac:dyDescent="0.25">
      <c r="A22" s="246"/>
      <c r="B22" s="246"/>
      <c r="C22" s="247"/>
      <c r="D22" s="247"/>
    </row>
    <row r="23" spans="1:4" ht="15" x14ac:dyDescent="0.25">
      <c r="A23" s="244" t="s">
        <v>429</v>
      </c>
      <c r="B23" s="241" t="s">
        <v>430</v>
      </c>
      <c r="C23" s="247"/>
      <c r="D23" s="247"/>
    </row>
    <row r="24" spans="1:4" ht="15" x14ac:dyDescent="0.25">
      <c r="A24" s="246" t="s">
        <v>431</v>
      </c>
      <c r="B24" s="246" t="s">
        <v>432</v>
      </c>
      <c r="C24" s="245">
        <v>-11167</v>
      </c>
      <c r="D24" s="245">
        <v>-245</v>
      </c>
    </row>
    <row r="25" spans="1:4" ht="15" x14ac:dyDescent="0.25">
      <c r="A25" s="246" t="s">
        <v>433</v>
      </c>
      <c r="B25" s="246" t="s">
        <v>434</v>
      </c>
      <c r="C25" s="247">
        <v>322</v>
      </c>
      <c r="D25" s="247">
        <v>316</v>
      </c>
    </row>
    <row r="26" spans="1:4" ht="15" x14ac:dyDescent="0.25">
      <c r="A26" s="246" t="s">
        <v>435</v>
      </c>
      <c r="B26" s="246" t="s">
        <v>436</v>
      </c>
      <c r="C26" s="245">
        <v>-636</v>
      </c>
      <c r="D26" s="245">
        <v>-3104</v>
      </c>
    </row>
    <row r="27" spans="1:4" ht="15" x14ac:dyDescent="0.25">
      <c r="A27" s="246" t="s">
        <v>437</v>
      </c>
      <c r="B27" s="246" t="s">
        <v>36</v>
      </c>
      <c r="C27" s="245">
        <v>930</v>
      </c>
      <c r="D27" s="245">
        <v>-783</v>
      </c>
    </row>
    <row r="28" spans="1:4" ht="15" x14ac:dyDescent="0.25">
      <c r="A28" s="246" t="s">
        <v>206</v>
      </c>
      <c r="B28" s="246" t="s">
        <v>438</v>
      </c>
      <c r="C28" s="245">
        <v>10057</v>
      </c>
      <c r="D28" s="245">
        <v>1453</v>
      </c>
    </row>
    <row r="29" spans="1:4" ht="15" x14ac:dyDescent="0.25">
      <c r="A29" s="246" t="s">
        <v>208</v>
      </c>
      <c r="B29" s="246" t="s">
        <v>47</v>
      </c>
      <c r="C29" s="245">
        <v>-1466</v>
      </c>
      <c r="D29" s="245">
        <v>-3114</v>
      </c>
    </row>
    <row r="30" spans="1:4" ht="6" customHeight="1" x14ac:dyDescent="0.25">
      <c r="A30" s="248"/>
      <c r="B30" s="248"/>
      <c r="C30" s="247"/>
      <c r="D30" s="247"/>
    </row>
    <row r="31" spans="1:4" ht="15" x14ac:dyDescent="0.25">
      <c r="A31" s="244" t="s">
        <v>439</v>
      </c>
      <c r="B31" s="241" t="s">
        <v>440</v>
      </c>
      <c r="C31" s="245">
        <v>18711</v>
      </c>
      <c r="D31" s="245">
        <v>14531</v>
      </c>
    </row>
    <row r="32" spans="1:4" ht="6" customHeight="1" x14ac:dyDescent="0.25">
      <c r="A32" s="246"/>
      <c r="B32" s="246"/>
      <c r="C32" s="247"/>
      <c r="D32" s="247"/>
    </row>
    <row r="33" spans="1:4" ht="15" x14ac:dyDescent="0.25">
      <c r="A33" s="246" t="s">
        <v>441</v>
      </c>
      <c r="B33" s="246" t="s">
        <v>442</v>
      </c>
      <c r="C33" s="245">
        <v>-1014</v>
      </c>
      <c r="D33" s="245">
        <v>-1504</v>
      </c>
    </row>
    <row r="34" spans="1:4" ht="15" x14ac:dyDescent="0.25">
      <c r="A34" s="246" t="s">
        <v>443</v>
      </c>
      <c r="B34" s="246" t="s">
        <v>444</v>
      </c>
      <c r="C34" s="245">
        <v>-567</v>
      </c>
      <c r="D34" s="245">
        <v>-424</v>
      </c>
    </row>
    <row r="35" spans="1:4" ht="15" x14ac:dyDescent="0.25">
      <c r="A35" s="246" t="s">
        <v>445</v>
      </c>
      <c r="B35" s="246" t="s">
        <v>446</v>
      </c>
      <c r="C35" s="247">
        <v>34</v>
      </c>
      <c r="D35" s="247">
        <v>76</v>
      </c>
    </row>
    <row r="36" spans="1:4" ht="6" customHeight="1" x14ac:dyDescent="0.25">
      <c r="A36" s="241"/>
      <c r="B36" s="241"/>
      <c r="C36" s="247"/>
      <c r="D36" s="247"/>
    </row>
    <row r="37" spans="1:4" ht="15" x14ac:dyDescent="0.25">
      <c r="A37" s="244" t="s">
        <v>447</v>
      </c>
      <c r="B37" s="241" t="s">
        <v>48</v>
      </c>
      <c r="C37" s="245">
        <v>17164</v>
      </c>
      <c r="D37" s="245">
        <v>12679</v>
      </c>
    </row>
    <row r="38" spans="1:4" ht="15" x14ac:dyDescent="0.25">
      <c r="A38" s="248"/>
      <c r="B38" s="248"/>
      <c r="C38" s="247"/>
      <c r="D38" s="247"/>
    </row>
    <row r="39" spans="1:4" ht="15" x14ac:dyDescent="0.25">
      <c r="A39" s="241" t="s">
        <v>448</v>
      </c>
      <c r="B39" s="241" t="s">
        <v>449</v>
      </c>
      <c r="C39" s="247"/>
      <c r="D39" s="247"/>
    </row>
    <row r="40" spans="1:4" ht="15" x14ac:dyDescent="0.25">
      <c r="A40" s="241"/>
      <c r="B40" s="241"/>
      <c r="C40" s="247"/>
      <c r="D40" s="247"/>
    </row>
    <row r="41" spans="1:4" ht="30" x14ac:dyDescent="0.25">
      <c r="A41" s="249" t="s">
        <v>450</v>
      </c>
      <c r="B41" s="246" t="s">
        <v>451</v>
      </c>
      <c r="C41" s="245">
        <v>-232</v>
      </c>
      <c r="D41" s="247" t="s">
        <v>7</v>
      </c>
    </row>
    <row r="42" spans="1:4" ht="30" x14ac:dyDescent="0.25">
      <c r="A42" s="249" t="s">
        <v>452</v>
      </c>
      <c r="B42" s="249" t="s">
        <v>453</v>
      </c>
      <c r="C42" s="245" t="s">
        <v>7</v>
      </c>
      <c r="D42" s="245">
        <v>1048</v>
      </c>
    </row>
    <row r="43" spans="1:4" ht="15" x14ac:dyDescent="0.25">
      <c r="A43" s="246" t="s">
        <v>454</v>
      </c>
      <c r="B43" s="246" t="s">
        <v>455</v>
      </c>
      <c r="C43" s="245">
        <v>-4753</v>
      </c>
      <c r="D43" s="245">
        <v>-6247</v>
      </c>
    </row>
    <row r="44" spans="1:4" ht="15" x14ac:dyDescent="0.25">
      <c r="A44" s="246" t="s">
        <v>456</v>
      </c>
      <c r="B44" s="246" t="s">
        <v>457</v>
      </c>
      <c r="C44" s="245">
        <v>90</v>
      </c>
      <c r="D44" s="245">
        <v>108</v>
      </c>
    </row>
    <row r="45" spans="1:4" ht="15" x14ac:dyDescent="0.25">
      <c r="A45" s="246" t="s">
        <v>458</v>
      </c>
      <c r="B45" s="246" t="s">
        <v>459</v>
      </c>
      <c r="C45" s="247">
        <v>-8</v>
      </c>
      <c r="D45" s="247">
        <v>-5</v>
      </c>
    </row>
    <row r="46" spans="1:4" ht="15" x14ac:dyDescent="0.25">
      <c r="A46" s="246" t="s">
        <v>460</v>
      </c>
      <c r="B46" s="246" t="s">
        <v>461</v>
      </c>
      <c r="C46" s="247" t="s">
        <v>7</v>
      </c>
      <c r="D46" s="247">
        <v>353</v>
      </c>
    </row>
    <row r="47" spans="1:4" ht="15" x14ac:dyDescent="0.25">
      <c r="A47" s="246" t="s">
        <v>462</v>
      </c>
      <c r="B47" s="246" t="s">
        <v>463</v>
      </c>
      <c r="C47" s="247">
        <v>63</v>
      </c>
      <c r="D47" s="247">
        <v>-390</v>
      </c>
    </row>
    <row r="48" spans="1:4" ht="6" customHeight="1" x14ac:dyDescent="0.25">
      <c r="A48" s="241"/>
      <c r="B48" s="241"/>
      <c r="C48" s="247"/>
      <c r="D48" s="247"/>
    </row>
    <row r="49" spans="1:4" ht="15" x14ac:dyDescent="0.25">
      <c r="A49" s="244" t="s">
        <v>464</v>
      </c>
      <c r="B49" s="241" t="s">
        <v>465</v>
      </c>
      <c r="C49" s="245">
        <v>-4840</v>
      </c>
      <c r="D49" s="245">
        <v>-5133</v>
      </c>
    </row>
    <row r="50" spans="1:4" ht="15" x14ac:dyDescent="0.25">
      <c r="A50" s="250"/>
      <c r="B50" s="251"/>
      <c r="C50" s="252"/>
      <c r="D50" s="252"/>
    </row>
    <row r="51" spans="1:4" ht="15" x14ac:dyDescent="0.25">
      <c r="A51" s="241" t="s">
        <v>466</v>
      </c>
      <c r="B51" s="241" t="s">
        <v>467</v>
      </c>
      <c r="C51" s="253"/>
      <c r="D51" s="253"/>
    </row>
    <row r="52" spans="1:4" ht="15" x14ac:dyDescent="0.25">
      <c r="A52" s="241"/>
      <c r="B52" s="241"/>
      <c r="C52" s="253"/>
      <c r="D52" s="253"/>
    </row>
    <row r="53" spans="1:4" ht="15" x14ac:dyDescent="0.25">
      <c r="A53" s="246" t="s">
        <v>468</v>
      </c>
      <c r="B53" s="246" t="s">
        <v>469</v>
      </c>
      <c r="C53" s="245">
        <v>20715</v>
      </c>
      <c r="D53" s="245">
        <v>37323</v>
      </c>
    </row>
    <row r="54" spans="1:4" ht="15" x14ac:dyDescent="0.25">
      <c r="A54" s="246" t="s">
        <v>470</v>
      </c>
      <c r="B54" s="246" t="s">
        <v>471</v>
      </c>
      <c r="C54" s="245">
        <v>-32412</v>
      </c>
      <c r="D54" s="245">
        <v>-37830</v>
      </c>
    </row>
    <row r="55" spans="1:4" ht="15" x14ac:dyDescent="0.25">
      <c r="A55" s="246" t="s">
        <v>472</v>
      </c>
      <c r="B55" s="246" t="s">
        <v>473</v>
      </c>
      <c r="C55" s="247">
        <v>7</v>
      </c>
      <c r="D55" s="247">
        <v>10</v>
      </c>
    </row>
    <row r="56" spans="1:4" ht="15" x14ac:dyDescent="0.25">
      <c r="A56" s="246" t="s">
        <v>474</v>
      </c>
      <c r="B56" s="246" t="s">
        <v>475</v>
      </c>
      <c r="C56" s="247">
        <v>-19</v>
      </c>
      <c r="D56" s="247">
        <v>-17</v>
      </c>
    </row>
    <row r="57" spans="1:4" ht="15" x14ac:dyDescent="0.25">
      <c r="A57" s="246" t="s">
        <v>476</v>
      </c>
      <c r="B57" s="246" t="s">
        <v>477</v>
      </c>
      <c r="C57" s="245">
        <v>-15</v>
      </c>
      <c r="D57" s="245">
        <v>-39</v>
      </c>
    </row>
    <row r="58" spans="1:4" ht="15" x14ac:dyDescent="0.25">
      <c r="A58" s="246" t="s">
        <v>298</v>
      </c>
      <c r="B58" s="246" t="s">
        <v>299</v>
      </c>
      <c r="C58" s="247">
        <v>72</v>
      </c>
      <c r="D58" s="247" t="s">
        <v>7</v>
      </c>
    </row>
    <row r="59" spans="1:4" ht="15" x14ac:dyDescent="0.25">
      <c r="A59" s="246" t="s">
        <v>382</v>
      </c>
      <c r="B59" s="246" t="s">
        <v>383</v>
      </c>
      <c r="C59" s="247">
        <v>5</v>
      </c>
      <c r="D59" s="247" t="s">
        <v>7</v>
      </c>
    </row>
    <row r="60" spans="1:4" ht="6" customHeight="1" x14ac:dyDescent="0.25">
      <c r="A60" s="248"/>
      <c r="B60" s="248"/>
      <c r="C60" s="247"/>
      <c r="D60" s="247"/>
    </row>
    <row r="61" spans="1:4" ht="15" x14ac:dyDescent="0.25">
      <c r="A61" s="244" t="s">
        <v>478</v>
      </c>
      <c r="B61" s="241" t="s">
        <v>479</v>
      </c>
      <c r="C61" s="245">
        <v>-11647</v>
      </c>
      <c r="D61" s="245">
        <v>-553</v>
      </c>
    </row>
    <row r="62" spans="1:4" ht="6" customHeight="1" x14ac:dyDescent="0.25">
      <c r="A62" s="248"/>
      <c r="B62" s="248"/>
      <c r="C62" s="247"/>
      <c r="D62" s="247"/>
    </row>
    <row r="63" spans="1:4" ht="15" x14ac:dyDescent="0.25">
      <c r="A63" s="256" t="s">
        <v>480</v>
      </c>
      <c r="B63" s="256" t="s">
        <v>481</v>
      </c>
      <c r="C63" s="247">
        <v>-36</v>
      </c>
      <c r="D63" s="247">
        <v>43</v>
      </c>
    </row>
    <row r="64" spans="1:4" ht="6" customHeight="1" x14ac:dyDescent="0.25">
      <c r="A64" s="257"/>
      <c r="B64" s="257"/>
      <c r="C64" s="247"/>
      <c r="D64" s="247"/>
    </row>
    <row r="65" spans="1:4" ht="15" x14ac:dyDescent="0.25">
      <c r="A65" s="244" t="s">
        <v>482</v>
      </c>
      <c r="B65" s="241" t="s">
        <v>483</v>
      </c>
      <c r="C65" s="245">
        <v>641</v>
      </c>
      <c r="D65" s="245">
        <v>7036</v>
      </c>
    </row>
    <row r="66" spans="1:4" ht="6" customHeight="1" x14ac:dyDescent="0.25">
      <c r="A66" s="241"/>
      <c r="B66" s="241"/>
      <c r="C66" s="247"/>
      <c r="D66" s="247"/>
    </row>
    <row r="67" spans="1:4" ht="15" x14ac:dyDescent="0.25">
      <c r="A67" s="244" t="s">
        <v>484</v>
      </c>
      <c r="B67" s="241" t="s">
        <v>485</v>
      </c>
      <c r="C67" s="245">
        <v>12623</v>
      </c>
      <c r="D67" s="245">
        <v>11330</v>
      </c>
    </row>
    <row r="68" spans="1:4" ht="6" customHeight="1" x14ac:dyDescent="0.25">
      <c r="A68" s="244"/>
      <c r="B68" s="241"/>
      <c r="C68" s="247"/>
      <c r="D68" s="247"/>
    </row>
    <row r="69" spans="1:4" ht="15" x14ac:dyDescent="0.25">
      <c r="A69" s="244" t="s">
        <v>486</v>
      </c>
      <c r="B69" s="241" t="s">
        <v>487</v>
      </c>
      <c r="C69" s="245">
        <v>13264</v>
      </c>
      <c r="D69" s="245">
        <v>18366</v>
      </c>
    </row>
    <row r="70" spans="1:4" x14ac:dyDescent="0.2">
      <c r="A70" s="241"/>
      <c r="B70" s="241"/>
      <c r="C70" s="254"/>
      <c r="D70" s="254"/>
    </row>
    <row r="71" spans="1:4" x14ac:dyDescent="0.2">
      <c r="A71" s="241"/>
      <c r="B71" s="241"/>
      <c r="C71" s="254"/>
      <c r="D71" s="254"/>
    </row>
    <row r="72" spans="1:4" x14ac:dyDescent="0.2">
      <c r="A72" s="248" t="s">
        <v>488</v>
      </c>
      <c r="B72" s="248" t="s">
        <v>489</v>
      </c>
      <c r="C72" s="254"/>
      <c r="D72" s="254"/>
    </row>
    <row r="73" spans="1:4" ht="6" customHeight="1" x14ac:dyDescent="0.2">
      <c r="A73" s="241"/>
      <c r="B73" s="241"/>
      <c r="C73" s="254"/>
      <c r="D73" s="254"/>
    </row>
    <row r="74" spans="1:4" x14ac:dyDescent="0.2">
      <c r="A74" s="246" t="s">
        <v>490</v>
      </c>
      <c r="B74" s="246" t="s">
        <v>491</v>
      </c>
      <c r="C74" s="255">
        <v>601</v>
      </c>
      <c r="D74" s="255">
        <v>645</v>
      </c>
    </row>
    <row r="75" spans="1:4" x14ac:dyDescent="0.2">
      <c r="A75" s="195"/>
      <c r="B75" s="195"/>
      <c r="C75" s="195"/>
      <c r="D75" s="195"/>
    </row>
    <row r="78" spans="1:4" x14ac:dyDescent="0.2">
      <c r="A78" s="190" t="s">
        <v>354</v>
      </c>
      <c r="B78" s="190" t="s">
        <v>355</v>
      </c>
    </row>
    <row r="79" spans="1:4" ht="15" x14ac:dyDescent="0.25">
      <c r="A79" s="210" t="s">
        <v>356</v>
      </c>
      <c r="B79" s="238" t="s">
        <v>407</v>
      </c>
    </row>
  </sheetData>
  <hyperlinks>
    <hyperlink ref="B79"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80" zoomScaleNormal="80" workbookViewId="0">
      <pane ySplit="10" topLeftCell="A11" activePane="bottomLeft" state="frozen"/>
      <selection activeCell="A71" sqref="A71"/>
      <selection pane="bottomLeft" activeCell="B46" sqref="B46:B47"/>
    </sheetView>
  </sheetViews>
  <sheetFormatPr defaultRowHeight="12.75" x14ac:dyDescent="0.2"/>
  <cols>
    <col min="1" max="1" width="71.7109375" style="214" hidden="1" customWidth="1"/>
    <col min="2" max="2" width="64.42578125" style="214" customWidth="1"/>
    <col min="3" max="12" width="12.7109375" style="190" customWidth="1"/>
    <col min="13" max="16384" width="9.140625" style="190"/>
  </cols>
  <sheetData>
    <row r="1" spans="1:12" ht="18" x14ac:dyDescent="0.25">
      <c r="A1" s="212" t="s">
        <v>156</v>
      </c>
      <c r="B1" s="212" t="s">
        <v>0</v>
      </c>
    </row>
    <row r="2" spans="1:12" ht="18" x14ac:dyDescent="0.25">
      <c r="A2" s="212" t="s">
        <v>273</v>
      </c>
      <c r="B2" s="212" t="s">
        <v>274</v>
      </c>
    </row>
    <row r="3" spans="1:12" ht="18" x14ac:dyDescent="0.25">
      <c r="A3" s="191" t="s">
        <v>340</v>
      </c>
      <c r="B3" s="212" t="s">
        <v>357</v>
      </c>
    </row>
    <row r="4" spans="1:12" x14ac:dyDescent="0.2">
      <c r="A4" s="213"/>
    </row>
    <row r="5" spans="1:12" x14ac:dyDescent="0.2">
      <c r="A5" s="213" t="s">
        <v>159</v>
      </c>
      <c r="B5" s="213" t="s">
        <v>160</v>
      </c>
    </row>
    <row r="7" spans="1:12" ht="13.15" hidden="1" customHeight="1" x14ac:dyDescent="0.2">
      <c r="A7" s="199"/>
      <c r="B7" s="199"/>
      <c r="C7" s="269" t="s">
        <v>275</v>
      </c>
      <c r="D7" s="269"/>
      <c r="E7" s="269"/>
      <c r="F7" s="269"/>
      <c r="G7" s="269"/>
      <c r="H7" s="269"/>
      <c r="I7" s="269"/>
      <c r="J7" s="269"/>
      <c r="K7" s="270" t="s">
        <v>276</v>
      </c>
      <c r="L7" s="271" t="s">
        <v>277</v>
      </c>
    </row>
    <row r="8" spans="1:12" ht="51" hidden="1" x14ac:dyDescent="0.2">
      <c r="A8" s="199"/>
      <c r="B8" s="199"/>
      <c r="C8" s="215" t="s">
        <v>191</v>
      </c>
      <c r="D8" s="215" t="s">
        <v>192</v>
      </c>
      <c r="E8" s="215" t="s">
        <v>278</v>
      </c>
      <c r="F8" s="215" t="s">
        <v>279</v>
      </c>
      <c r="G8" s="215" t="s">
        <v>371</v>
      </c>
      <c r="H8" s="215" t="s">
        <v>372</v>
      </c>
      <c r="I8" s="215" t="s">
        <v>280</v>
      </c>
      <c r="J8" s="216" t="s">
        <v>281</v>
      </c>
      <c r="K8" s="270"/>
      <c r="L8" s="271"/>
    </row>
    <row r="9" spans="1:12" ht="13.15" customHeight="1" x14ac:dyDescent="0.2">
      <c r="A9" s="199"/>
      <c r="B9" s="199"/>
      <c r="C9" s="269" t="s">
        <v>282</v>
      </c>
      <c r="D9" s="269"/>
      <c r="E9" s="269"/>
      <c r="F9" s="269"/>
      <c r="G9" s="269"/>
      <c r="H9" s="269"/>
      <c r="I9" s="269"/>
      <c r="J9" s="269"/>
      <c r="K9" s="270" t="s">
        <v>22</v>
      </c>
      <c r="L9" s="271" t="s">
        <v>198</v>
      </c>
    </row>
    <row r="10" spans="1:12" ht="51" x14ac:dyDescent="0.2">
      <c r="A10" s="199"/>
      <c r="B10" s="199"/>
      <c r="C10" s="215" t="s">
        <v>38</v>
      </c>
      <c r="D10" s="215" t="s">
        <v>39</v>
      </c>
      <c r="E10" s="215" t="s">
        <v>283</v>
      </c>
      <c r="F10" s="215" t="s">
        <v>284</v>
      </c>
      <c r="G10" s="215" t="s">
        <v>373</v>
      </c>
      <c r="H10" s="215" t="s">
        <v>374</v>
      </c>
      <c r="I10" s="215" t="s">
        <v>285</v>
      </c>
      <c r="J10" s="216" t="s">
        <v>50</v>
      </c>
      <c r="K10" s="270"/>
      <c r="L10" s="271"/>
    </row>
    <row r="11" spans="1:12" x14ac:dyDescent="0.2">
      <c r="A11" s="198"/>
      <c r="B11" s="199"/>
      <c r="C11" s="198"/>
      <c r="D11" s="198"/>
      <c r="E11" s="198"/>
      <c r="F11" s="198"/>
      <c r="G11" s="198"/>
      <c r="H11" s="198"/>
      <c r="I11" s="198"/>
      <c r="J11" s="198"/>
      <c r="K11" s="198"/>
      <c r="L11" s="198"/>
    </row>
    <row r="12" spans="1:12" x14ac:dyDescent="0.2">
      <c r="A12" s="198" t="s">
        <v>296</v>
      </c>
      <c r="B12" s="198" t="s">
        <v>297</v>
      </c>
      <c r="C12" s="206">
        <v>53799</v>
      </c>
      <c r="D12" s="206">
        <v>-4246</v>
      </c>
      <c r="E12" s="206">
        <v>-10779</v>
      </c>
      <c r="F12" s="206">
        <v>-7499</v>
      </c>
      <c r="G12" s="206">
        <v>1666</v>
      </c>
      <c r="H12" s="206">
        <v>6173</v>
      </c>
      <c r="I12" s="206">
        <v>217698</v>
      </c>
      <c r="J12" s="206">
        <v>256812</v>
      </c>
      <c r="K12" s="206">
        <v>4548</v>
      </c>
      <c r="L12" s="206">
        <v>261360</v>
      </c>
    </row>
    <row r="13" spans="1:12" ht="6" customHeight="1" x14ac:dyDescent="0.2">
      <c r="A13" s="200"/>
      <c r="B13" s="200"/>
      <c r="C13" s="207"/>
      <c r="D13" s="207"/>
      <c r="E13" s="207"/>
      <c r="F13" s="207"/>
      <c r="G13" s="207"/>
      <c r="H13" s="207"/>
      <c r="I13" s="207"/>
      <c r="J13" s="207"/>
      <c r="K13" s="207"/>
      <c r="L13" s="207"/>
    </row>
    <row r="14" spans="1:12" x14ac:dyDescent="0.2">
      <c r="A14" s="200" t="s">
        <v>375</v>
      </c>
      <c r="B14" s="200" t="s">
        <v>19</v>
      </c>
      <c r="C14" s="207" t="s">
        <v>7</v>
      </c>
      <c r="D14" s="207" t="s">
        <v>7</v>
      </c>
      <c r="E14" s="207" t="s">
        <v>7</v>
      </c>
      <c r="F14" s="207" t="s">
        <v>7</v>
      </c>
      <c r="G14" s="207" t="s">
        <v>7</v>
      </c>
      <c r="H14" s="207" t="s">
        <v>7</v>
      </c>
      <c r="I14" s="206">
        <v>8569</v>
      </c>
      <c r="J14" s="206">
        <v>8569</v>
      </c>
      <c r="K14" s="207">
        <v>105</v>
      </c>
      <c r="L14" s="206">
        <v>8674</v>
      </c>
    </row>
    <row r="15" spans="1:12" x14ac:dyDescent="0.2">
      <c r="A15" s="200" t="s">
        <v>286</v>
      </c>
      <c r="B15" s="200" t="s">
        <v>287</v>
      </c>
      <c r="C15" s="207" t="s">
        <v>7</v>
      </c>
      <c r="D15" s="207" t="s">
        <v>7</v>
      </c>
      <c r="E15" s="206">
        <v>124</v>
      </c>
      <c r="F15" s="206">
        <v>2032</v>
      </c>
      <c r="G15" s="206">
        <v>-525</v>
      </c>
      <c r="H15" s="206">
        <v>-492</v>
      </c>
      <c r="I15" s="207">
        <v>36</v>
      </c>
      <c r="J15" s="206">
        <v>1175</v>
      </c>
      <c r="K15" s="207">
        <v>1</v>
      </c>
      <c r="L15" s="206">
        <v>1176</v>
      </c>
    </row>
    <row r="16" spans="1:12" ht="6" customHeight="1" x14ac:dyDescent="0.2">
      <c r="A16" s="202"/>
      <c r="B16" s="200"/>
      <c r="C16" s="207"/>
      <c r="D16" s="207"/>
      <c r="E16" s="207"/>
      <c r="F16" s="207"/>
      <c r="G16" s="207"/>
      <c r="H16" s="207"/>
      <c r="I16" s="207"/>
      <c r="J16" s="207"/>
      <c r="K16" s="207"/>
      <c r="L16" s="207"/>
    </row>
    <row r="17" spans="1:12" x14ac:dyDescent="0.2">
      <c r="A17" s="202" t="s">
        <v>288</v>
      </c>
      <c r="B17" s="202" t="s">
        <v>289</v>
      </c>
      <c r="C17" s="207" t="s">
        <v>7</v>
      </c>
      <c r="D17" s="207" t="s">
        <v>7</v>
      </c>
      <c r="E17" s="206">
        <v>124</v>
      </c>
      <c r="F17" s="206">
        <v>2032</v>
      </c>
      <c r="G17" s="206">
        <v>-525</v>
      </c>
      <c r="H17" s="206">
        <v>-492</v>
      </c>
      <c r="I17" s="206">
        <v>8605</v>
      </c>
      <c r="J17" s="206">
        <v>9744</v>
      </c>
      <c r="K17" s="207">
        <v>106</v>
      </c>
      <c r="L17" s="206">
        <v>9850</v>
      </c>
    </row>
    <row r="18" spans="1:12" ht="6" customHeight="1" x14ac:dyDescent="0.2">
      <c r="A18" s="202"/>
      <c r="B18" s="200"/>
      <c r="C18" s="207"/>
      <c r="D18" s="207"/>
      <c r="E18" s="207"/>
      <c r="F18" s="207"/>
      <c r="G18" s="207"/>
      <c r="H18" s="207"/>
      <c r="I18" s="207"/>
      <c r="J18" s="207"/>
      <c r="K18" s="207"/>
      <c r="L18" s="207"/>
    </row>
    <row r="19" spans="1:12" x14ac:dyDescent="0.2">
      <c r="A19" s="200" t="s">
        <v>290</v>
      </c>
      <c r="B19" s="200" t="s">
        <v>291</v>
      </c>
      <c r="C19" s="207" t="s">
        <v>7</v>
      </c>
      <c r="D19" s="207" t="s">
        <v>7</v>
      </c>
      <c r="E19" s="207" t="s">
        <v>7</v>
      </c>
      <c r="F19" s="207" t="s">
        <v>7</v>
      </c>
      <c r="G19" s="207" t="s">
        <v>7</v>
      </c>
      <c r="H19" s="207">
        <v>6</v>
      </c>
      <c r="I19" s="206" t="s">
        <v>7</v>
      </c>
      <c r="J19" s="206">
        <v>6</v>
      </c>
      <c r="K19" s="207" t="s">
        <v>7</v>
      </c>
      <c r="L19" s="206">
        <v>6</v>
      </c>
    </row>
    <row r="20" spans="1:12" x14ac:dyDescent="0.2">
      <c r="A20" s="200" t="s">
        <v>292</v>
      </c>
      <c r="B20" s="200" t="s">
        <v>300</v>
      </c>
      <c r="C20" s="207" t="s">
        <v>7</v>
      </c>
      <c r="D20" s="207" t="s">
        <v>7</v>
      </c>
      <c r="E20" s="207" t="s">
        <v>7</v>
      </c>
      <c r="F20" s="207" t="s">
        <v>7</v>
      </c>
      <c r="G20" s="207" t="s">
        <v>7</v>
      </c>
      <c r="H20" s="207">
        <v>-1</v>
      </c>
      <c r="I20" s="207">
        <v>1</v>
      </c>
      <c r="J20" s="207" t="s">
        <v>7</v>
      </c>
      <c r="K20" s="207" t="s">
        <v>7</v>
      </c>
      <c r="L20" s="207" t="s">
        <v>7</v>
      </c>
    </row>
    <row r="21" spans="1:12" ht="6" customHeight="1" x14ac:dyDescent="0.2">
      <c r="A21" s="200"/>
      <c r="C21" s="207"/>
      <c r="D21" s="207"/>
      <c r="E21" s="207"/>
      <c r="F21" s="207"/>
      <c r="G21" s="207"/>
      <c r="H21" s="207"/>
      <c r="I21" s="207"/>
      <c r="J21" s="207"/>
      <c r="K21" s="207"/>
      <c r="L21" s="207"/>
    </row>
    <row r="22" spans="1:12" x14ac:dyDescent="0.2">
      <c r="A22" s="198" t="s">
        <v>376</v>
      </c>
      <c r="B22" s="198" t="s">
        <v>377</v>
      </c>
      <c r="C22" s="206">
        <v>53799</v>
      </c>
      <c r="D22" s="206">
        <v>-4246</v>
      </c>
      <c r="E22" s="206">
        <v>-10655</v>
      </c>
      <c r="F22" s="206">
        <v>-5467</v>
      </c>
      <c r="G22" s="206">
        <v>1141</v>
      </c>
      <c r="H22" s="206">
        <v>5686</v>
      </c>
      <c r="I22" s="206">
        <v>226304</v>
      </c>
      <c r="J22" s="206">
        <v>266562</v>
      </c>
      <c r="K22" s="206">
        <v>4654</v>
      </c>
      <c r="L22" s="206">
        <v>271216</v>
      </c>
    </row>
    <row r="23" spans="1:12" ht="6" customHeight="1" x14ac:dyDescent="0.2">
      <c r="A23" s="200"/>
      <c r="B23" s="200"/>
      <c r="C23" s="199"/>
      <c r="D23" s="199"/>
      <c r="E23" s="199"/>
      <c r="F23" s="199"/>
      <c r="G23" s="199"/>
      <c r="H23" s="199"/>
      <c r="I23" s="199"/>
      <c r="J23" s="199"/>
      <c r="K23" s="199"/>
      <c r="L23" s="199"/>
    </row>
    <row r="24" spans="1:12" x14ac:dyDescent="0.2">
      <c r="A24" s="198" t="s">
        <v>301</v>
      </c>
      <c r="B24" s="198" t="s">
        <v>302</v>
      </c>
      <c r="C24" s="206">
        <v>53799</v>
      </c>
      <c r="D24" s="206">
        <v>-4077</v>
      </c>
      <c r="E24" s="206">
        <v>-11906</v>
      </c>
      <c r="F24" s="206">
        <v>-7757</v>
      </c>
      <c r="G24" s="206">
        <v>677</v>
      </c>
      <c r="H24" s="206">
        <v>571</v>
      </c>
      <c r="I24" s="206">
        <v>218711</v>
      </c>
      <c r="J24" s="206">
        <v>250018</v>
      </c>
      <c r="K24" s="206">
        <v>4304</v>
      </c>
      <c r="L24" s="206">
        <v>254322</v>
      </c>
    </row>
    <row r="25" spans="1:12" ht="6" customHeight="1" x14ac:dyDescent="0.2">
      <c r="A25" s="200"/>
      <c r="B25" s="200"/>
      <c r="C25" s="207"/>
      <c r="D25" s="207"/>
      <c r="E25" s="207"/>
      <c r="F25" s="207"/>
      <c r="G25" s="207"/>
      <c r="H25" s="207"/>
      <c r="I25" s="207"/>
      <c r="J25" s="207"/>
      <c r="K25" s="207"/>
      <c r="L25" s="207"/>
    </row>
    <row r="26" spans="1:12" x14ac:dyDescent="0.2">
      <c r="A26" s="200" t="s">
        <v>378</v>
      </c>
      <c r="B26" s="200" t="s">
        <v>379</v>
      </c>
      <c r="C26" s="207" t="s">
        <v>7</v>
      </c>
      <c r="D26" s="207" t="s">
        <v>7</v>
      </c>
      <c r="E26" s="207">
        <v>143</v>
      </c>
      <c r="F26" s="207" t="s">
        <v>7</v>
      </c>
      <c r="G26" s="207" t="s">
        <v>7</v>
      </c>
      <c r="H26" s="207">
        <v>-493</v>
      </c>
      <c r="I26" s="206">
        <v>2818</v>
      </c>
      <c r="J26" s="206">
        <v>2468</v>
      </c>
      <c r="K26" s="207">
        <v>-24</v>
      </c>
      <c r="L26" s="206">
        <v>2444</v>
      </c>
    </row>
    <row r="27" spans="1:12" ht="6" customHeight="1" x14ac:dyDescent="0.2">
      <c r="A27" s="200"/>
      <c r="B27" s="200"/>
      <c r="C27" s="207"/>
      <c r="D27" s="207"/>
      <c r="E27" s="207"/>
      <c r="F27" s="207"/>
      <c r="G27" s="207"/>
      <c r="H27" s="207"/>
      <c r="I27" s="207"/>
      <c r="J27" s="207"/>
      <c r="K27" s="207"/>
      <c r="L27" s="207"/>
    </row>
    <row r="28" spans="1:12" x14ac:dyDescent="0.2">
      <c r="A28" s="198" t="s">
        <v>380</v>
      </c>
      <c r="B28" s="198" t="s">
        <v>381</v>
      </c>
      <c r="C28" s="206">
        <v>53799</v>
      </c>
      <c r="D28" s="206">
        <v>-4077</v>
      </c>
      <c r="E28" s="206">
        <v>-11763</v>
      </c>
      <c r="F28" s="206">
        <v>-7757</v>
      </c>
      <c r="G28" s="206">
        <v>677</v>
      </c>
      <c r="H28" s="206">
        <v>78</v>
      </c>
      <c r="I28" s="206">
        <v>221529</v>
      </c>
      <c r="J28" s="206">
        <v>252486</v>
      </c>
      <c r="K28" s="206">
        <v>4280</v>
      </c>
      <c r="L28" s="206">
        <v>256766</v>
      </c>
    </row>
    <row r="29" spans="1:12" ht="6" customHeight="1" x14ac:dyDescent="0.2">
      <c r="A29" s="200"/>
      <c r="B29" s="200"/>
      <c r="C29" s="207"/>
      <c r="D29" s="207"/>
      <c r="E29" s="207"/>
      <c r="F29" s="207"/>
      <c r="G29" s="207"/>
      <c r="H29" s="207"/>
      <c r="I29" s="207"/>
      <c r="J29" s="207"/>
      <c r="K29" s="207"/>
      <c r="L29" s="207"/>
    </row>
    <row r="30" spans="1:12" x14ac:dyDescent="0.2">
      <c r="A30" s="200" t="s">
        <v>375</v>
      </c>
      <c r="B30" s="200" t="s">
        <v>19</v>
      </c>
      <c r="C30" s="207" t="s">
        <v>7</v>
      </c>
      <c r="D30" s="207" t="s">
        <v>7</v>
      </c>
      <c r="E30" s="207" t="s">
        <v>7</v>
      </c>
      <c r="F30" s="207" t="s">
        <v>7</v>
      </c>
      <c r="G30" s="207" t="s">
        <v>7</v>
      </c>
      <c r="H30" s="207" t="s">
        <v>7</v>
      </c>
      <c r="I30" s="206">
        <v>7121</v>
      </c>
      <c r="J30" s="206">
        <v>7121</v>
      </c>
      <c r="K30" s="207">
        <v>134</v>
      </c>
      <c r="L30" s="206">
        <v>7255</v>
      </c>
    </row>
    <row r="31" spans="1:12" x14ac:dyDescent="0.2">
      <c r="A31" s="200" t="s">
        <v>286</v>
      </c>
      <c r="B31" s="200" t="s">
        <v>287</v>
      </c>
      <c r="C31" s="207" t="s">
        <v>7</v>
      </c>
      <c r="D31" s="207" t="s">
        <v>7</v>
      </c>
      <c r="E31" s="206">
        <v>-241</v>
      </c>
      <c r="F31" s="206">
        <v>1894</v>
      </c>
      <c r="G31" s="206">
        <v>-142</v>
      </c>
      <c r="H31" s="206" t="s">
        <v>7</v>
      </c>
      <c r="I31" s="207" t="s">
        <v>7</v>
      </c>
      <c r="J31" s="206">
        <v>1511</v>
      </c>
      <c r="K31" s="207">
        <v>-16</v>
      </c>
      <c r="L31" s="206">
        <v>1495</v>
      </c>
    </row>
    <row r="32" spans="1:12" ht="6" customHeight="1" x14ac:dyDescent="0.2">
      <c r="A32" s="202"/>
      <c r="B32" s="200"/>
      <c r="C32" s="207"/>
      <c r="D32" s="207"/>
      <c r="E32" s="207"/>
      <c r="F32" s="207"/>
      <c r="G32" s="207"/>
      <c r="H32" s="207"/>
      <c r="I32" s="207"/>
      <c r="J32" s="207"/>
      <c r="K32" s="207"/>
      <c r="L32" s="207"/>
    </row>
    <row r="33" spans="1:12" x14ac:dyDescent="0.2">
      <c r="A33" s="202" t="s">
        <v>288</v>
      </c>
      <c r="B33" s="202" t="s">
        <v>289</v>
      </c>
      <c r="C33" s="207" t="s">
        <v>7</v>
      </c>
      <c r="D33" s="207" t="s">
        <v>7</v>
      </c>
      <c r="E33" s="206">
        <v>-241</v>
      </c>
      <c r="F33" s="206">
        <v>1894</v>
      </c>
      <c r="G33" s="206">
        <v>-142</v>
      </c>
      <c r="H33" s="206" t="s">
        <v>7</v>
      </c>
      <c r="I33" s="206">
        <v>7121</v>
      </c>
      <c r="J33" s="206">
        <v>8632</v>
      </c>
      <c r="K33" s="207">
        <v>118</v>
      </c>
      <c r="L33" s="206">
        <v>8750</v>
      </c>
    </row>
    <row r="34" spans="1:12" ht="6" customHeight="1" x14ac:dyDescent="0.2">
      <c r="A34" s="202"/>
      <c r="B34" s="200"/>
      <c r="C34" s="207"/>
      <c r="D34" s="207"/>
      <c r="E34" s="207"/>
      <c r="F34" s="207"/>
      <c r="G34" s="207"/>
      <c r="H34" s="207"/>
      <c r="I34" s="207"/>
      <c r="J34" s="207"/>
      <c r="K34" s="207"/>
      <c r="L34" s="207"/>
    </row>
    <row r="35" spans="1:12" x14ac:dyDescent="0.2">
      <c r="A35" s="200" t="s">
        <v>298</v>
      </c>
      <c r="B35" s="200" t="s">
        <v>299</v>
      </c>
      <c r="C35" s="207" t="s">
        <v>7</v>
      </c>
      <c r="D35" s="207">
        <v>193</v>
      </c>
      <c r="E35" s="207" t="s">
        <v>7</v>
      </c>
      <c r="F35" s="207" t="s">
        <v>7</v>
      </c>
      <c r="G35" s="207" t="s">
        <v>7</v>
      </c>
      <c r="H35" s="207" t="s">
        <v>7</v>
      </c>
      <c r="I35" s="206">
        <v>-119</v>
      </c>
      <c r="J35" s="206">
        <v>74</v>
      </c>
      <c r="K35" s="207" t="s">
        <v>7</v>
      </c>
      <c r="L35" s="206">
        <v>74</v>
      </c>
    </row>
    <row r="36" spans="1:12" x14ac:dyDescent="0.2">
      <c r="A36" s="200" t="s">
        <v>290</v>
      </c>
      <c r="B36" s="200" t="s">
        <v>291</v>
      </c>
      <c r="C36" s="207" t="s">
        <v>7</v>
      </c>
      <c r="D36" s="207" t="s">
        <v>7</v>
      </c>
      <c r="E36" s="207" t="s">
        <v>7</v>
      </c>
      <c r="F36" s="207" t="s">
        <v>7</v>
      </c>
      <c r="G36" s="207" t="s">
        <v>7</v>
      </c>
      <c r="H36" s="207">
        <v>8</v>
      </c>
      <c r="I36" s="207" t="s">
        <v>7</v>
      </c>
      <c r="J36" s="207">
        <v>8</v>
      </c>
      <c r="K36" s="207" t="s">
        <v>7</v>
      </c>
      <c r="L36" s="207">
        <v>8</v>
      </c>
    </row>
    <row r="37" spans="1:12" x14ac:dyDescent="0.2">
      <c r="A37" s="200" t="s">
        <v>292</v>
      </c>
      <c r="B37" s="200" t="s">
        <v>300</v>
      </c>
      <c r="C37" s="207" t="s">
        <v>7</v>
      </c>
      <c r="D37" s="207" t="s">
        <v>7</v>
      </c>
      <c r="E37" s="207" t="s">
        <v>7</v>
      </c>
      <c r="F37" s="207" t="s">
        <v>7</v>
      </c>
      <c r="G37" s="207" t="s">
        <v>7</v>
      </c>
      <c r="H37" s="207">
        <v>-6</v>
      </c>
      <c r="I37" s="207">
        <v>6</v>
      </c>
      <c r="J37" s="207" t="s">
        <v>7</v>
      </c>
      <c r="K37" s="207" t="s">
        <v>7</v>
      </c>
      <c r="L37" s="207" t="s">
        <v>7</v>
      </c>
    </row>
    <row r="38" spans="1:12" x14ac:dyDescent="0.2">
      <c r="A38" s="200" t="s">
        <v>293</v>
      </c>
      <c r="B38" s="200" t="s">
        <v>294</v>
      </c>
      <c r="C38" s="207" t="s">
        <v>7</v>
      </c>
      <c r="D38" s="207" t="s">
        <v>7</v>
      </c>
      <c r="E38" s="207" t="s">
        <v>7</v>
      </c>
      <c r="F38" s="207" t="s">
        <v>7</v>
      </c>
      <c r="G38" s="207" t="s">
        <v>7</v>
      </c>
      <c r="H38" s="207" t="s">
        <v>7</v>
      </c>
      <c r="I38" s="207">
        <v>8</v>
      </c>
      <c r="J38" s="207">
        <v>8</v>
      </c>
      <c r="K38" s="207">
        <v>-13</v>
      </c>
      <c r="L38" s="207">
        <v>-5</v>
      </c>
    </row>
    <row r="39" spans="1:12" x14ac:dyDescent="0.2">
      <c r="A39" s="200" t="s">
        <v>382</v>
      </c>
      <c r="B39" s="200" t="s">
        <v>383</v>
      </c>
      <c r="C39" s="207" t="s">
        <v>7</v>
      </c>
      <c r="D39" s="207" t="s">
        <v>7</v>
      </c>
      <c r="E39" s="207" t="s">
        <v>7</v>
      </c>
      <c r="F39" s="207" t="s">
        <v>7</v>
      </c>
      <c r="G39" s="207" t="s">
        <v>7</v>
      </c>
      <c r="H39" s="207" t="s">
        <v>7</v>
      </c>
      <c r="I39" s="207" t="s">
        <v>7</v>
      </c>
      <c r="J39" s="207" t="s">
        <v>7</v>
      </c>
      <c r="K39" s="207">
        <v>4</v>
      </c>
      <c r="L39" s="207">
        <v>4</v>
      </c>
    </row>
    <row r="40" spans="1:12" x14ac:dyDescent="0.2">
      <c r="A40" s="200" t="s">
        <v>295</v>
      </c>
      <c r="B40" s="200" t="s">
        <v>384</v>
      </c>
      <c r="C40" s="207" t="s">
        <v>7</v>
      </c>
      <c r="D40" s="207" t="s">
        <v>7</v>
      </c>
      <c r="E40" s="207" t="s">
        <v>7</v>
      </c>
      <c r="F40" s="207" t="s">
        <v>7</v>
      </c>
      <c r="G40" s="207" t="s">
        <v>7</v>
      </c>
      <c r="H40" s="207" t="s">
        <v>7</v>
      </c>
      <c r="I40" s="207" t="s">
        <v>7</v>
      </c>
      <c r="J40" s="207">
        <v>-1</v>
      </c>
      <c r="K40" s="207">
        <v>1</v>
      </c>
      <c r="L40" s="207" t="s">
        <v>7</v>
      </c>
    </row>
    <row r="41" spans="1:12" ht="6" customHeight="1" x14ac:dyDescent="0.2">
      <c r="A41" s="200"/>
      <c r="B41" s="200"/>
      <c r="C41" s="207"/>
      <c r="D41" s="207"/>
      <c r="E41" s="207"/>
      <c r="F41" s="207"/>
      <c r="G41" s="207"/>
      <c r="H41" s="207"/>
      <c r="I41" s="207"/>
      <c r="J41" s="207"/>
      <c r="K41" s="207"/>
      <c r="L41" s="207"/>
    </row>
    <row r="42" spans="1:12" x14ac:dyDescent="0.2">
      <c r="A42" s="198" t="s">
        <v>385</v>
      </c>
      <c r="B42" s="198" t="s">
        <v>386</v>
      </c>
      <c r="C42" s="206">
        <v>53799</v>
      </c>
      <c r="D42" s="206">
        <v>-3884</v>
      </c>
      <c r="E42" s="206">
        <v>-12005</v>
      </c>
      <c r="F42" s="206">
        <v>-5863</v>
      </c>
      <c r="G42" s="206">
        <v>535</v>
      </c>
      <c r="H42" s="206">
        <v>80</v>
      </c>
      <c r="I42" s="206">
        <v>228545</v>
      </c>
      <c r="J42" s="206">
        <v>261207</v>
      </c>
      <c r="K42" s="206">
        <v>4390</v>
      </c>
      <c r="L42" s="206">
        <v>265597</v>
      </c>
    </row>
    <row r="43" spans="1:12" x14ac:dyDescent="0.2">
      <c r="A43" s="199"/>
      <c r="B43" s="199"/>
      <c r="C43" s="195"/>
      <c r="D43" s="195"/>
      <c r="E43" s="195"/>
      <c r="F43" s="195"/>
      <c r="G43" s="195"/>
      <c r="H43" s="195"/>
      <c r="I43" s="195"/>
      <c r="J43" s="195"/>
      <c r="K43" s="195"/>
      <c r="L43" s="195"/>
    </row>
    <row r="46" spans="1:12" x14ac:dyDescent="0.2">
      <c r="A46" s="190" t="s">
        <v>354</v>
      </c>
      <c r="B46" s="190" t="s">
        <v>355</v>
      </c>
    </row>
    <row r="47" spans="1:12" ht="15" x14ac:dyDescent="0.25">
      <c r="A47" s="210" t="s">
        <v>356</v>
      </c>
      <c r="B47" s="238" t="s">
        <v>407</v>
      </c>
    </row>
  </sheetData>
  <mergeCells count="6">
    <mergeCell ref="C7:J7"/>
    <mergeCell ref="K7:K8"/>
    <mergeCell ref="L7:L8"/>
    <mergeCell ref="C9:J9"/>
    <mergeCell ref="K9:K10"/>
    <mergeCell ref="L9:L10"/>
  </mergeCells>
  <hyperlinks>
    <hyperlink ref="B47"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zoomScale="80" zoomScaleNormal="80" workbookViewId="0">
      <pane ySplit="8" topLeftCell="A9" activePane="bottomLeft" state="frozen"/>
      <selection activeCell="A71" sqref="A71"/>
      <selection pane="bottomLeft" activeCell="C19" sqref="C19:K19"/>
    </sheetView>
  </sheetViews>
  <sheetFormatPr defaultRowHeight="12.75" x14ac:dyDescent="0.2"/>
  <cols>
    <col min="1" max="1" width="57" style="190" hidden="1" customWidth="1"/>
    <col min="2" max="2" width="50.5703125" style="190" customWidth="1"/>
    <col min="3" max="11" width="11.5703125" style="190" customWidth="1"/>
    <col min="12" max="16384" width="9.140625" style="190"/>
  </cols>
  <sheetData>
    <row r="1" spans="1:11" ht="18" x14ac:dyDescent="0.2">
      <c r="A1" s="189" t="s">
        <v>156</v>
      </c>
      <c r="B1" s="189" t="s">
        <v>0</v>
      </c>
    </row>
    <row r="2" spans="1:11" ht="18" x14ac:dyDescent="0.2">
      <c r="A2" s="189" t="s">
        <v>304</v>
      </c>
      <c r="B2" s="189" t="s">
        <v>305</v>
      </c>
    </row>
    <row r="3" spans="1:11" ht="18" x14ac:dyDescent="0.2">
      <c r="A3" s="189" t="s">
        <v>387</v>
      </c>
      <c r="B3" s="189" t="s">
        <v>388</v>
      </c>
    </row>
    <row r="5" spans="1:11" x14ac:dyDescent="0.2">
      <c r="A5" s="193" t="s">
        <v>159</v>
      </c>
      <c r="B5" s="193" t="s">
        <v>160</v>
      </c>
    </row>
    <row r="7" spans="1:11" ht="38.25" hidden="1" x14ac:dyDescent="0.2">
      <c r="A7" s="198"/>
      <c r="B7" s="198"/>
      <c r="C7" s="217" t="s">
        <v>306</v>
      </c>
      <c r="D7" s="217" t="s">
        <v>307</v>
      </c>
      <c r="E7" s="217" t="s">
        <v>308</v>
      </c>
      <c r="F7" s="217" t="s">
        <v>309</v>
      </c>
      <c r="G7" s="217" t="s">
        <v>310</v>
      </c>
      <c r="H7" s="217" t="s">
        <v>311</v>
      </c>
      <c r="I7" s="217" t="s">
        <v>312</v>
      </c>
      <c r="J7" s="217" t="s">
        <v>313</v>
      </c>
      <c r="K7" s="217" t="s">
        <v>314</v>
      </c>
    </row>
    <row r="8" spans="1:11" ht="38.25" x14ac:dyDescent="0.2">
      <c r="A8" s="198"/>
      <c r="B8" s="198"/>
      <c r="C8" s="215" t="s">
        <v>315</v>
      </c>
      <c r="D8" s="215" t="s">
        <v>316</v>
      </c>
      <c r="E8" s="215" t="s">
        <v>119</v>
      </c>
      <c r="F8" s="215" t="s">
        <v>153</v>
      </c>
      <c r="G8" s="215" t="s">
        <v>154</v>
      </c>
      <c r="H8" s="215" t="s">
        <v>155</v>
      </c>
      <c r="I8" s="215" t="s">
        <v>317</v>
      </c>
      <c r="J8" s="215" t="s">
        <v>318</v>
      </c>
      <c r="K8" s="215" t="s">
        <v>319</v>
      </c>
    </row>
    <row r="9" spans="1:11" x14ac:dyDescent="0.2">
      <c r="A9" s="218" t="s">
        <v>389</v>
      </c>
      <c r="B9" s="218" t="s">
        <v>389</v>
      </c>
      <c r="C9" s="204"/>
      <c r="D9" s="204"/>
      <c r="E9" s="204"/>
      <c r="F9" s="204"/>
      <c r="G9" s="204"/>
      <c r="H9" s="204"/>
      <c r="I9" s="204"/>
      <c r="J9" s="204"/>
      <c r="K9" s="204"/>
    </row>
    <row r="10" spans="1:11" ht="6" customHeight="1" x14ac:dyDescent="0.2">
      <c r="A10" s="200"/>
      <c r="B10" s="200"/>
      <c r="C10" s="199"/>
      <c r="D10" s="199"/>
      <c r="E10" s="199"/>
      <c r="F10" s="199"/>
      <c r="G10" s="199"/>
      <c r="H10" s="199"/>
      <c r="I10" s="199"/>
      <c r="J10" s="199"/>
      <c r="K10" s="199"/>
    </row>
    <row r="11" spans="1:11" ht="25.5" x14ac:dyDescent="0.2">
      <c r="A11" s="219" t="s">
        <v>320</v>
      </c>
      <c r="B11" s="200" t="s">
        <v>321</v>
      </c>
      <c r="C11" s="206">
        <v>12049</v>
      </c>
      <c r="D11" s="206">
        <v>1207</v>
      </c>
      <c r="E11" s="206">
        <v>6067</v>
      </c>
      <c r="F11" s="206">
        <v>24359</v>
      </c>
      <c r="G11" s="206">
        <v>1225</v>
      </c>
      <c r="H11" s="206">
        <v>495</v>
      </c>
      <c r="I11" s="206">
        <v>45402</v>
      </c>
      <c r="J11" s="207" t="s">
        <v>7</v>
      </c>
      <c r="K11" s="206">
        <v>45402</v>
      </c>
    </row>
    <row r="12" spans="1:11" x14ac:dyDescent="0.2">
      <c r="A12" s="219" t="s">
        <v>322</v>
      </c>
      <c r="B12" s="200" t="s">
        <v>323</v>
      </c>
      <c r="C12" s="206">
        <v>9816</v>
      </c>
      <c r="D12" s="207">
        <v>152</v>
      </c>
      <c r="E12" s="206">
        <v>6911</v>
      </c>
      <c r="F12" s="206">
        <v>3575</v>
      </c>
      <c r="G12" s="206">
        <v>1317</v>
      </c>
      <c r="H12" s="206">
        <v>2655</v>
      </c>
      <c r="I12" s="206">
        <v>24426</v>
      </c>
      <c r="J12" s="206">
        <v>-24426</v>
      </c>
      <c r="K12" s="207" t="s">
        <v>7</v>
      </c>
    </row>
    <row r="13" spans="1:11" ht="6" customHeight="1" x14ac:dyDescent="0.2">
      <c r="A13" s="200"/>
      <c r="B13" s="200"/>
      <c r="C13" s="207"/>
      <c r="D13" s="207"/>
      <c r="E13" s="207"/>
      <c r="F13" s="207"/>
      <c r="G13" s="207"/>
      <c r="H13" s="207"/>
      <c r="I13" s="207"/>
      <c r="J13" s="207"/>
      <c r="K13" s="207"/>
    </row>
    <row r="14" spans="1:11" x14ac:dyDescent="0.2">
      <c r="A14" s="219" t="s">
        <v>219</v>
      </c>
      <c r="B14" s="200" t="s">
        <v>220</v>
      </c>
      <c r="C14" s="206">
        <v>21865</v>
      </c>
      <c r="D14" s="206">
        <v>1359</v>
      </c>
      <c r="E14" s="206">
        <v>12978</v>
      </c>
      <c r="F14" s="206">
        <v>27934</v>
      </c>
      <c r="G14" s="206">
        <v>2542</v>
      </c>
      <c r="H14" s="206">
        <v>3150</v>
      </c>
      <c r="I14" s="206">
        <v>69828</v>
      </c>
      <c r="J14" s="206">
        <v>-24426</v>
      </c>
      <c r="K14" s="206">
        <v>45402</v>
      </c>
    </row>
    <row r="15" spans="1:11" ht="6" customHeight="1" x14ac:dyDescent="0.2">
      <c r="A15" s="200"/>
      <c r="B15" s="200"/>
      <c r="C15" s="207"/>
      <c r="D15" s="207"/>
      <c r="E15" s="207"/>
      <c r="F15" s="207"/>
      <c r="G15" s="207"/>
      <c r="H15" s="207"/>
      <c r="I15" s="207"/>
      <c r="J15" s="207"/>
      <c r="K15" s="207"/>
    </row>
    <row r="16" spans="1:11" x14ac:dyDescent="0.2">
      <c r="A16" s="219" t="s">
        <v>23</v>
      </c>
      <c r="B16" s="200" t="s">
        <v>23</v>
      </c>
      <c r="C16" s="206">
        <v>7972</v>
      </c>
      <c r="D16" s="206">
        <v>1097</v>
      </c>
      <c r="E16" s="206">
        <v>5360</v>
      </c>
      <c r="F16" s="206">
        <v>1257</v>
      </c>
      <c r="G16" s="206">
        <v>1250</v>
      </c>
      <c r="H16" s="206">
        <v>575</v>
      </c>
      <c r="I16" s="206">
        <v>17511</v>
      </c>
      <c r="J16" s="207">
        <v>2</v>
      </c>
      <c r="K16" s="206">
        <v>17513</v>
      </c>
    </row>
    <row r="17" spans="1:11" x14ac:dyDescent="0.2">
      <c r="A17" s="219" t="s">
        <v>225</v>
      </c>
      <c r="B17" s="200" t="s">
        <v>6</v>
      </c>
      <c r="C17" s="206">
        <v>-4123</v>
      </c>
      <c r="D17" s="206">
        <v>-437</v>
      </c>
      <c r="E17" s="206">
        <v>-1554</v>
      </c>
      <c r="F17" s="207">
        <v>-77</v>
      </c>
      <c r="G17" s="206">
        <v>-581</v>
      </c>
      <c r="H17" s="206">
        <v>-357</v>
      </c>
      <c r="I17" s="206">
        <v>-7129</v>
      </c>
      <c r="J17" s="207" t="s">
        <v>7</v>
      </c>
      <c r="K17" s="206">
        <v>-7129</v>
      </c>
    </row>
    <row r="18" spans="1:11" ht="25.5" x14ac:dyDescent="0.2">
      <c r="A18" s="219" t="s">
        <v>226</v>
      </c>
      <c r="B18" s="200" t="s">
        <v>227</v>
      </c>
      <c r="C18" s="206" t="s">
        <v>7</v>
      </c>
      <c r="D18" s="207" t="s">
        <v>7</v>
      </c>
      <c r="E18" s="207" t="s">
        <v>7</v>
      </c>
      <c r="F18" s="207" t="s">
        <v>7</v>
      </c>
      <c r="G18" s="207">
        <v>5</v>
      </c>
      <c r="H18" s="207" t="s">
        <v>7</v>
      </c>
      <c r="I18" s="207" t="s">
        <v>7</v>
      </c>
      <c r="J18" s="207" t="s">
        <v>7</v>
      </c>
      <c r="K18" s="207">
        <v>5</v>
      </c>
    </row>
    <row r="19" spans="1:11" x14ac:dyDescent="0.2">
      <c r="A19" s="219" t="s">
        <v>67</v>
      </c>
      <c r="B19" s="200" t="s">
        <v>67</v>
      </c>
      <c r="C19" s="206">
        <v>3852</v>
      </c>
      <c r="D19" s="206">
        <v>660</v>
      </c>
      <c r="E19" s="206">
        <v>3806</v>
      </c>
      <c r="F19" s="206">
        <v>1181</v>
      </c>
      <c r="G19" s="206">
        <v>675</v>
      </c>
      <c r="H19" s="207">
        <v>223</v>
      </c>
      <c r="I19" s="206">
        <v>10397</v>
      </c>
      <c r="J19" s="207">
        <v>2</v>
      </c>
      <c r="K19" s="206">
        <v>10399</v>
      </c>
    </row>
    <row r="20" spans="1:11" x14ac:dyDescent="0.2">
      <c r="A20" s="219" t="s">
        <v>390</v>
      </c>
      <c r="B20" s="200" t="s">
        <v>325</v>
      </c>
      <c r="C20" s="206">
        <v>-1557</v>
      </c>
      <c r="D20" s="207">
        <v>-79</v>
      </c>
      <c r="E20" s="207">
        <v>-76</v>
      </c>
      <c r="F20" s="207">
        <v>-31</v>
      </c>
      <c r="G20" s="207">
        <v>-50</v>
      </c>
      <c r="H20" s="207">
        <v>-54</v>
      </c>
      <c r="I20" s="206">
        <v>-1847</v>
      </c>
      <c r="J20" s="207">
        <v>181</v>
      </c>
      <c r="K20" s="206">
        <v>-1666</v>
      </c>
    </row>
    <row r="21" spans="1:11" x14ac:dyDescent="0.2">
      <c r="A21" s="219" t="s">
        <v>237</v>
      </c>
      <c r="B21" s="200" t="s">
        <v>13</v>
      </c>
      <c r="C21" s="207">
        <v>114</v>
      </c>
      <c r="D21" s="207">
        <v>3</v>
      </c>
      <c r="E21" s="207">
        <v>10</v>
      </c>
      <c r="F21" s="207">
        <v>3</v>
      </c>
      <c r="G21" s="207">
        <v>3</v>
      </c>
      <c r="H21" s="207">
        <v>88</v>
      </c>
      <c r="I21" s="207">
        <v>221</v>
      </c>
      <c r="J21" s="207">
        <v>-181</v>
      </c>
      <c r="K21" s="207">
        <v>40</v>
      </c>
    </row>
    <row r="22" spans="1:11" x14ac:dyDescent="0.2">
      <c r="A22" s="200" t="s">
        <v>326</v>
      </c>
      <c r="B22" s="200" t="s">
        <v>16</v>
      </c>
      <c r="C22" s="206" t="s">
        <v>7</v>
      </c>
      <c r="D22" s="207">
        <v>33</v>
      </c>
      <c r="E22" s="207">
        <v>36</v>
      </c>
      <c r="F22" s="207">
        <v>29</v>
      </c>
      <c r="G22" s="207">
        <v>3</v>
      </c>
      <c r="H22" s="207">
        <v>-130</v>
      </c>
      <c r="I22" s="206">
        <v>-29</v>
      </c>
      <c r="J22" s="207" t="s">
        <v>7</v>
      </c>
      <c r="K22" s="206">
        <v>-29</v>
      </c>
    </row>
    <row r="23" spans="1:11" x14ac:dyDescent="0.2">
      <c r="A23" s="219" t="s">
        <v>391</v>
      </c>
      <c r="B23" s="200" t="s">
        <v>18</v>
      </c>
      <c r="C23" s="207">
        <v>-477</v>
      </c>
      <c r="D23" s="207">
        <v>-43</v>
      </c>
      <c r="E23" s="206">
        <v>-699</v>
      </c>
      <c r="F23" s="207">
        <v>-224</v>
      </c>
      <c r="G23" s="207">
        <v>-129</v>
      </c>
      <c r="H23" s="207">
        <v>-76</v>
      </c>
      <c r="I23" s="206">
        <v>-1648</v>
      </c>
      <c r="J23" s="207" t="s">
        <v>7</v>
      </c>
      <c r="K23" s="206">
        <v>-1648</v>
      </c>
    </row>
    <row r="24" spans="1:11" x14ac:dyDescent="0.2">
      <c r="A24" s="219" t="s">
        <v>246</v>
      </c>
      <c r="B24" s="200" t="s">
        <v>19</v>
      </c>
      <c r="C24" s="206">
        <v>2047</v>
      </c>
      <c r="D24" s="206">
        <v>574</v>
      </c>
      <c r="E24" s="206">
        <v>3074</v>
      </c>
      <c r="F24" s="206">
        <v>929</v>
      </c>
      <c r="G24" s="206">
        <v>527</v>
      </c>
      <c r="H24" s="206">
        <v>104</v>
      </c>
      <c r="I24" s="206">
        <v>7255</v>
      </c>
      <c r="J24" s="206" t="s">
        <v>7</v>
      </c>
      <c r="K24" s="206">
        <v>7255</v>
      </c>
    </row>
    <row r="25" spans="1:11" ht="6" customHeight="1" x14ac:dyDescent="0.2">
      <c r="A25" s="200"/>
      <c r="B25" s="200"/>
      <c r="C25" s="199"/>
      <c r="D25" s="199"/>
      <c r="E25" s="199"/>
      <c r="F25" s="199"/>
      <c r="G25" s="199"/>
      <c r="H25" s="199"/>
      <c r="I25" s="199"/>
      <c r="J25" s="199"/>
      <c r="K25" s="199"/>
    </row>
    <row r="26" spans="1:11" x14ac:dyDescent="0.2">
      <c r="A26" s="200" t="s">
        <v>333</v>
      </c>
      <c r="B26" s="200" t="s">
        <v>334</v>
      </c>
      <c r="C26" s="206">
        <v>746</v>
      </c>
      <c r="D26" s="207">
        <v>119</v>
      </c>
      <c r="E26" s="206">
        <v>1796</v>
      </c>
      <c r="F26" s="207">
        <v>47</v>
      </c>
      <c r="G26" s="206">
        <v>22</v>
      </c>
      <c r="H26" s="206">
        <v>543</v>
      </c>
      <c r="I26" s="206">
        <v>3273</v>
      </c>
      <c r="J26" s="206">
        <v>-143</v>
      </c>
      <c r="K26" s="220">
        <v>3130</v>
      </c>
    </row>
    <row r="27" spans="1:11" x14ac:dyDescent="0.2">
      <c r="A27" s="200"/>
      <c r="B27" s="200"/>
      <c r="C27" s="214"/>
      <c r="D27" s="214"/>
      <c r="E27" s="214"/>
      <c r="F27" s="214"/>
      <c r="G27" s="214"/>
      <c r="H27" s="214"/>
      <c r="I27" s="214"/>
      <c r="J27" s="214"/>
      <c r="K27" s="214"/>
    </row>
    <row r="28" spans="1:11" x14ac:dyDescent="0.2">
      <c r="A28" s="198" t="s">
        <v>392</v>
      </c>
      <c r="B28" s="218" t="s">
        <v>393</v>
      </c>
      <c r="C28" s="204"/>
      <c r="D28" s="204"/>
      <c r="E28" s="204"/>
      <c r="F28" s="204"/>
      <c r="G28" s="204"/>
      <c r="H28" s="204"/>
      <c r="I28" s="204"/>
      <c r="J28" s="204"/>
      <c r="K28" s="204"/>
    </row>
    <row r="29" spans="1:11" ht="6" customHeight="1" x14ac:dyDescent="0.2">
      <c r="A29" s="200"/>
      <c r="B29" s="200"/>
      <c r="C29" s="199"/>
      <c r="D29" s="199"/>
      <c r="E29" s="199"/>
      <c r="F29" s="199"/>
      <c r="G29" s="199"/>
      <c r="H29" s="199"/>
      <c r="I29" s="199"/>
      <c r="J29" s="199"/>
      <c r="K29" s="199"/>
    </row>
    <row r="30" spans="1:11" x14ac:dyDescent="0.2">
      <c r="A30" s="200" t="s">
        <v>328</v>
      </c>
      <c r="B30" s="200" t="s">
        <v>329</v>
      </c>
      <c r="C30" s="206">
        <v>251546</v>
      </c>
      <c r="D30" s="206">
        <v>28284</v>
      </c>
      <c r="E30" s="206">
        <v>104241</v>
      </c>
      <c r="F30" s="206">
        <v>1188</v>
      </c>
      <c r="G30" s="206">
        <v>19968</v>
      </c>
      <c r="H30" s="206">
        <v>8787</v>
      </c>
      <c r="I30" s="206">
        <v>414014</v>
      </c>
      <c r="J30" s="206">
        <v>-972</v>
      </c>
      <c r="K30" s="206">
        <v>413042</v>
      </c>
    </row>
    <row r="31" spans="1:11" x14ac:dyDescent="0.2">
      <c r="A31" s="200" t="s">
        <v>330</v>
      </c>
      <c r="B31" s="200" t="s">
        <v>27</v>
      </c>
      <c r="C31" s="207" t="s">
        <v>7</v>
      </c>
      <c r="D31" s="207">
        <v>678</v>
      </c>
      <c r="E31" s="207" t="s">
        <v>7</v>
      </c>
      <c r="F31" s="207" t="s">
        <v>7</v>
      </c>
      <c r="G31" s="207">
        <v>178</v>
      </c>
      <c r="H31" s="206">
        <v>2684</v>
      </c>
      <c r="I31" s="206">
        <v>3540</v>
      </c>
      <c r="J31" s="207" t="s">
        <v>7</v>
      </c>
      <c r="K31" s="206">
        <v>3540</v>
      </c>
    </row>
    <row r="32" spans="1:11" x14ac:dyDescent="0.2">
      <c r="A32" s="200" t="s">
        <v>331</v>
      </c>
      <c r="B32" s="200" t="s">
        <v>332</v>
      </c>
      <c r="C32" s="207"/>
      <c r="D32" s="207"/>
      <c r="E32" s="207"/>
      <c r="F32" s="207"/>
      <c r="G32" s="207"/>
      <c r="H32" s="207"/>
      <c r="I32" s="207"/>
      <c r="J32" s="207"/>
      <c r="K32" s="206">
        <v>209257</v>
      </c>
    </row>
    <row r="33" spans="1:11" ht="6" customHeight="1" x14ac:dyDescent="0.2">
      <c r="A33" s="200"/>
      <c r="B33" s="200"/>
      <c r="C33" s="207"/>
      <c r="D33" s="207"/>
      <c r="E33" s="207"/>
      <c r="F33" s="207"/>
      <c r="G33" s="207"/>
      <c r="H33" s="207"/>
      <c r="I33" s="207"/>
      <c r="J33" s="207"/>
      <c r="K33" s="207"/>
    </row>
    <row r="34" spans="1:11" x14ac:dyDescent="0.2">
      <c r="A34" s="200" t="s">
        <v>188</v>
      </c>
      <c r="B34" s="200" t="s">
        <v>74</v>
      </c>
      <c r="C34" s="207"/>
      <c r="D34" s="207"/>
      <c r="E34" s="207"/>
      <c r="F34" s="207"/>
      <c r="G34" s="207"/>
      <c r="H34" s="207"/>
      <c r="I34" s="207"/>
      <c r="J34" s="207"/>
      <c r="K34" s="206">
        <v>625839</v>
      </c>
    </row>
    <row r="35" spans="1:11" x14ac:dyDescent="0.2">
      <c r="A35" s="200"/>
      <c r="B35" s="200"/>
      <c r="C35" s="199"/>
      <c r="D35" s="199"/>
      <c r="E35" s="199"/>
      <c r="F35" s="199"/>
      <c r="G35" s="199"/>
      <c r="H35" s="199"/>
      <c r="I35" s="199"/>
      <c r="J35" s="199"/>
      <c r="K35" s="199"/>
    </row>
    <row r="36" spans="1:11" x14ac:dyDescent="0.2">
      <c r="A36" s="214"/>
      <c r="B36" s="214"/>
      <c r="C36" s="214"/>
      <c r="D36" s="214"/>
      <c r="E36" s="214"/>
      <c r="F36" s="214"/>
      <c r="G36" s="214"/>
      <c r="H36" s="214"/>
      <c r="I36" s="214"/>
      <c r="J36" s="214"/>
      <c r="K36" s="214"/>
    </row>
    <row r="37" spans="1:11" ht="38.25" hidden="1" x14ac:dyDescent="0.2">
      <c r="A37" s="198"/>
      <c r="B37" s="198"/>
      <c r="C37" s="217" t="s">
        <v>306</v>
      </c>
      <c r="D37" s="217" t="s">
        <v>307</v>
      </c>
      <c r="E37" s="217" t="s">
        <v>308</v>
      </c>
      <c r="F37" s="217" t="s">
        <v>309</v>
      </c>
      <c r="G37" s="217" t="s">
        <v>310</v>
      </c>
      <c r="H37" s="217" t="s">
        <v>311</v>
      </c>
      <c r="I37" s="217" t="s">
        <v>312</v>
      </c>
      <c r="J37" s="217" t="s">
        <v>313</v>
      </c>
      <c r="K37" s="217" t="s">
        <v>314</v>
      </c>
    </row>
    <row r="38" spans="1:11" ht="38.25" x14ac:dyDescent="0.2">
      <c r="A38" s="198"/>
      <c r="B38" s="198"/>
      <c r="C38" s="215" t="s">
        <v>315</v>
      </c>
      <c r="D38" s="215" t="s">
        <v>316</v>
      </c>
      <c r="E38" s="215" t="s">
        <v>119</v>
      </c>
      <c r="F38" s="215" t="s">
        <v>153</v>
      </c>
      <c r="G38" s="215" t="s">
        <v>154</v>
      </c>
      <c r="H38" s="215" t="s">
        <v>155</v>
      </c>
      <c r="I38" s="215" t="s">
        <v>317</v>
      </c>
      <c r="J38" s="215" t="s">
        <v>318</v>
      </c>
      <c r="K38" s="215" t="s">
        <v>319</v>
      </c>
    </row>
    <row r="39" spans="1:11" x14ac:dyDescent="0.2">
      <c r="A39" s="218" t="s">
        <v>394</v>
      </c>
      <c r="B39" s="218" t="s">
        <v>394</v>
      </c>
      <c r="C39" s="204"/>
      <c r="D39" s="204"/>
      <c r="E39" s="204"/>
      <c r="F39" s="204"/>
      <c r="G39" s="204"/>
      <c r="H39" s="204"/>
      <c r="I39" s="204"/>
      <c r="J39" s="204"/>
      <c r="K39" s="204"/>
    </row>
    <row r="40" spans="1:11" ht="6" customHeight="1" x14ac:dyDescent="0.2">
      <c r="A40" s="200"/>
      <c r="B40" s="200"/>
      <c r="C40" s="199"/>
      <c r="D40" s="199"/>
      <c r="E40" s="199"/>
      <c r="F40" s="199"/>
      <c r="G40" s="199"/>
      <c r="H40" s="199"/>
      <c r="I40" s="199"/>
      <c r="J40" s="199"/>
      <c r="K40" s="199"/>
    </row>
    <row r="41" spans="1:11" ht="25.5" x14ac:dyDescent="0.2">
      <c r="A41" s="219" t="s">
        <v>320</v>
      </c>
      <c r="B41" s="200" t="s">
        <v>321</v>
      </c>
      <c r="C41" s="206">
        <v>14552</v>
      </c>
      <c r="D41" s="206">
        <v>1014</v>
      </c>
      <c r="E41" s="206">
        <v>7399</v>
      </c>
      <c r="F41" s="206">
        <v>28265</v>
      </c>
      <c r="G41" s="206">
        <v>1159</v>
      </c>
      <c r="H41" s="206">
        <v>433</v>
      </c>
      <c r="I41" s="206">
        <v>52822</v>
      </c>
      <c r="J41" s="207" t="s">
        <v>7</v>
      </c>
      <c r="K41" s="206">
        <v>52822</v>
      </c>
    </row>
    <row r="42" spans="1:11" x14ac:dyDescent="0.2">
      <c r="A42" s="219" t="s">
        <v>322</v>
      </c>
      <c r="B42" s="200" t="s">
        <v>323</v>
      </c>
      <c r="C42" s="206">
        <v>8982</v>
      </c>
      <c r="D42" s="207">
        <v>241</v>
      </c>
      <c r="E42" s="206">
        <v>8002</v>
      </c>
      <c r="F42" s="206">
        <v>1263</v>
      </c>
      <c r="G42" s="206">
        <v>1356</v>
      </c>
      <c r="H42" s="206">
        <v>3094</v>
      </c>
      <c r="I42" s="206">
        <v>22938</v>
      </c>
      <c r="J42" s="206">
        <v>-22938</v>
      </c>
      <c r="K42" s="207" t="s">
        <v>7</v>
      </c>
    </row>
    <row r="43" spans="1:11" ht="6" customHeight="1" x14ac:dyDescent="0.2">
      <c r="A43" s="200"/>
      <c r="B43" s="200"/>
      <c r="C43" s="207"/>
      <c r="D43" s="207"/>
      <c r="E43" s="207"/>
      <c r="F43" s="207"/>
      <c r="G43" s="207"/>
      <c r="H43" s="207"/>
      <c r="I43" s="207"/>
      <c r="J43" s="207"/>
      <c r="K43" s="207"/>
    </row>
    <row r="44" spans="1:11" x14ac:dyDescent="0.2">
      <c r="A44" s="219" t="s">
        <v>219</v>
      </c>
      <c r="B44" s="200" t="s">
        <v>220</v>
      </c>
      <c r="C44" s="206">
        <v>23534</v>
      </c>
      <c r="D44" s="206">
        <v>1255</v>
      </c>
      <c r="E44" s="206">
        <v>15401</v>
      </c>
      <c r="F44" s="206">
        <v>29528</v>
      </c>
      <c r="G44" s="206">
        <v>2515</v>
      </c>
      <c r="H44" s="206">
        <v>3527</v>
      </c>
      <c r="I44" s="206">
        <v>75760</v>
      </c>
      <c r="J44" s="206">
        <v>-22938</v>
      </c>
      <c r="K44" s="206">
        <v>52822</v>
      </c>
    </row>
    <row r="45" spans="1:11" ht="6" customHeight="1" x14ac:dyDescent="0.2">
      <c r="A45" s="200"/>
      <c r="B45" s="200"/>
      <c r="C45" s="207"/>
      <c r="D45" s="207"/>
      <c r="E45" s="207"/>
      <c r="F45" s="207"/>
      <c r="G45" s="207"/>
      <c r="H45" s="207"/>
      <c r="I45" s="207"/>
      <c r="J45" s="207"/>
      <c r="K45" s="207"/>
    </row>
    <row r="46" spans="1:11" x14ac:dyDescent="0.2">
      <c r="A46" s="219" t="s">
        <v>23</v>
      </c>
      <c r="B46" s="200" t="s">
        <v>23</v>
      </c>
      <c r="C46" s="206">
        <v>9536</v>
      </c>
      <c r="D46" s="206">
        <v>1148</v>
      </c>
      <c r="E46" s="206">
        <v>5133</v>
      </c>
      <c r="F46" s="206">
        <v>1239</v>
      </c>
      <c r="G46" s="206">
        <v>1339</v>
      </c>
      <c r="H46" s="206">
        <v>632</v>
      </c>
      <c r="I46" s="206">
        <v>19027</v>
      </c>
      <c r="J46" s="207">
        <v>2</v>
      </c>
      <c r="K46" s="206">
        <v>19029</v>
      </c>
    </row>
    <row r="47" spans="1:11" x14ac:dyDescent="0.2">
      <c r="A47" s="219" t="s">
        <v>225</v>
      </c>
      <c r="B47" s="200" t="s">
        <v>6</v>
      </c>
      <c r="C47" s="206">
        <v>-4537</v>
      </c>
      <c r="D47" s="206">
        <v>-426</v>
      </c>
      <c r="E47" s="206">
        <v>-1550</v>
      </c>
      <c r="F47" s="207">
        <v>-21</v>
      </c>
      <c r="G47" s="206">
        <v>-582</v>
      </c>
      <c r="H47" s="206">
        <v>-381</v>
      </c>
      <c r="I47" s="206">
        <v>-7497</v>
      </c>
      <c r="J47" s="207" t="s">
        <v>7</v>
      </c>
      <c r="K47" s="206">
        <v>-7497</v>
      </c>
    </row>
    <row r="48" spans="1:11" ht="25.5" x14ac:dyDescent="0.2">
      <c r="A48" s="219" t="s">
        <v>226</v>
      </c>
      <c r="B48" s="200" t="s">
        <v>227</v>
      </c>
      <c r="C48" s="207" t="s">
        <v>7</v>
      </c>
      <c r="D48" s="206" t="s">
        <v>7</v>
      </c>
      <c r="E48" s="207" t="s">
        <v>7</v>
      </c>
      <c r="F48" s="207" t="s">
        <v>7</v>
      </c>
      <c r="G48" s="207">
        <v>-1</v>
      </c>
      <c r="H48" s="207" t="s">
        <v>7</v>
      </c>
      <c r="I48" s="206">
        <v>-1</v>
      </c>
      <c r="J48" s="207" t="s">
        <v>7</v>
      </c>
      <c r="K48" s="206">
        <v>-1</v>
      </c>
    </row>
    <row r="49" spans="1:11" x14ac:dyDescent="0.2">
      <c r="A49" s="219" t="s">
        <v>67</v>
      </c>
      <c r="B49" s="200" t="s">
        <v>67</v>
      </c>
      <c r="C49" s="206">
        <v>5107</v>
      </c>
      <c r="D49" s="207">
        <v>721</v>
      </c>
      <c r="E49" s="206">
        <v>3595</v>
      </c>
      <c r="F49" s="206">
        <v>1219</v>
      </c>
      <c r="G49" s="206">
        <v>757</v>
      </c>
      <c r="H49" s="207">
        <v>254</v>
      </c>
      <c r="I49" s="206">
        <v>11653</v>
      </c>
      <c r="J49" s="207">
        <v>2</v>
      </c>
      <c r="K49" s="206">
        <v>11655</v>
      </c>
    </row>
    <row r="50" spans="1:11" x14ac:dyDescent="0.2">
      <c r="A50" s="219" t="s">
        <v>324</v>
      </c>
      <c r="B50" s="200" t="s">
        <v>325</v>
      </c>
      <c r="C50" s="206">
        <v>-1200</v>
      </c>
      <c r="D50" s="207">
        <v>-60</v>
      </c>
      <c r="E50" s="207">
        <v>-84</v>
      </c>
      <c r="F50" s="207">
        <v>-1</v>
      </c>
      <c r="G50" s="207">
        <v>-48</v>
      </c>
      <c r="H50" s="207">
        <v>-94</v>
      </c>
      <c r="I50" s="206">
        <v>-1487</v>
      </c>
      <c r="J50" s="207">
        <v>149</v>
      </c>
      <c r="K50" s="206">
        <v>-1338</v>
      </c>
    </row>
    <row r="51" spans="1:11" x14ac:dyDescent="0.2">
      <c r="A51" s="219" t="s">
        <v>237</v>
      </c>
      <c r="B51" s="200" t="s">
        <v>13</v>
      </c>
      <c r="C51" s="207">
        <v>163</v>
      </c>
      <c r="D51" s="207" t="s">
        <v>7</v>
      </c>
      <c r="E51" s="207">
        <v>8</v>
      </c>
      <c r="F51" s="207">
        <v>1</v>
      </c>
      <c r="G51" s="207" t="s">
        <v>7</v>
      </c>
      <c r="H51" s="207">
        <v>44</v>
      </c>
      <c r="I51" s="206">
        <v>216</v>
      </c>
      <c r="J51" s="207">
        <v>-149</v>
      </c>
      <c r="K51" s="207">
        <v>67</v>
      </c>
    </row>
    <row r="52" spans="1:11" x14ac:dyDescent="0.2">
      <c r="A52" s="200" t="s">
        <v>326</v>
      </c>
      <c r="B52" s="200" t="s">
        <v>16</v>
      </c>
      <c r="C52" s="206">
        <v>-161</v>
      </c>
      <c r="D52" s="207">
        <v>-6</v>
      </c>
      <c r="E52" s="207">
        <v>-33</v>
      </c>
      <c r="F52" s="207">
        <v>-48</v>
      </c>
      <c r="G52" s="207">
        <v>4</v>
      </c>
      <c r="H52" s="206">
        <v>-149</v>
      </c>
      <c r="I52" s="206">
        <v>-393</v>
      </c>
      <c r="J52" s="207" t="s">
        <v>7</v>
      </c>
      <c r="K52" s="206">
        <v>-393</v>
      </c>
    </row>
    <row r="53" spans="1:11" x14ac:dyDescent="0.2">
      <c r="A53" s="219" t="s">
        <v>327</v>
      </c>
      <c r="B53" s="200" t="s">
        <v>18</v>
      </c>
      <c r="C53" s="207">
        <v>-794</v>
      </c>
      <c r="D53" s="207">
        <v>-57</v>
      </c>
      <c r="E53" s="206">
        <v>-660</v>
      </c>
      <c r="F53" s="206">
        <v>-268</v>
      </c>
      <c r="G53" s="207">
        <v>-147</v>
      </c>
      <c r="H53" s="207">
        <v>-61</v>
      </c>
      <c r="I53" s="206">
        <v>-1987</v>
      </c>
      <c r="J53" s="207" t="s">
        <v>7</v>
      </c>
      <c r="K53" s="206">
        <v>-1987</v>
      </c>
    </row>
    <row r="54" spans="1:11" x14ac:dyDescent="0.2">
      <c r="A54" s="219" t="s">
        <v>246</v>
      </c>
      <c r="B54" s="200" t="s">
        <v>19</v>
      </c>
      <c r="C54" s="206">
        <v>3224</v>
      </c>
      <c r="D54" s="206">
        <v>597</v>
      </c>
      <c r="E54" s="206">
        <v>2825</v>
      </c>
      <c r="F54" s="206">
        <v>896</v>
      </c>
      <c r="G54" s="206">
        <v>610</v>
      </c>
      <c r="H54" s="207">
        <v>522</v>
      </c>
      <c r="I54" s="206">
        <v>8674</v>
      </c>
      <c r="J54" s="206" t="s">
        <v>7</v>
      </c>
      <c r="K54" s="206">
        <v>8674</v>
      </c>
    </row>
    <row r="55" spans="1:11" ht="6" customHeight="1" x14ac:dyDescent="0.2">
      <c r="A55" s="200"/>
      <c r="B55" s="200"/>
      <c r="C55" s="199"/>
      <c r="D55" s="199"/>
      <c r="E55" s="199"/>
      <c r="F55" s="199"/>
      <c r="G55" s="199"/>
      <c r="H55" s="199"/>
      <c r="I55" s="199"/>
      <c r="J55" s="199"/>
      <c r="K55" s="199"/>
    </row>
    <row r="56" spans="1:11" x14ac:dyDescent="0.2">
      <c r="A56" s="200" t="s">
        <v>333</v>
      </c>
      <c r="B56" s="200" t="s">
        <v>334</v>
      </c>
      <c r="C56" s="206">
        <v>2086</v>
      </c>
      <c r="D56" s="206">
        <v>41</v>
      </c>
      <c r="E56" s="206">
        <v>1726</v>
      </c>
      <c r="F56" s="207">
        <v>12</v>
      </c>
      <c r="G56" s="206">
        <v>89</v>
      </c>
      <c r="H56" s="206">
        <v>1025</v>
      </c>
      <c r="I56" s="206">
        <v>4979</v>
      </c>
      <c r="J56" s="206">
        <v>-677</v>
      </c>
      <c r="K56" s="220">
        <v>4302</v>
      </c>
    </row>
    <row r="57" spans="1:11" x14ac:dyDescent="0.2">
      <c r="A57" s="200"/>
      <c r="B57" s="200"/>
    </row>
    <row r="58" spans="1:11" x14ac:dyDescent="0.2">
      <c r="A58" s="198" t="s">
        <v>395</v>
      </c>
      <c r="B58" s="218" t="s">
        <v>396</v>
      </c>
      <c r="C58" s="204"/>
      <c r="D58" s="204"/>
      <c r="E58" s="204"/>
      <c r="F58" s="204"/>
      <c r="G58" s="204"/>
      <c r="H58" s="204"/>
      <c r="I58" s="204"/>
      <c r="J58" s="204"/>
      <c r="K58" s="204"/>
    </row>
    <row r="59" spans="1:11" ht="6" customHeight="1" x14ac:dyDescent="0.2">
      <c r="A59" s="200"/>
      <c r="B59" s="200"/>
      <c r="C59" s="199"/>
      <c r="D59" s="199"/>
      <c r="E59" s="199"/>
      <c r="F59" s="199"/>
      <c r="G59" s="199"/>
      <c r="H59" s="199"/>
      <c r="I59" s="199"/>
      <c r="J59" s="199"/>
      <c r="K59" s="199"/>
    </row>
    <row r="60" spans="1:11" x14ac:dyDescent="0.2">
      <c r="A60" s="200" t="s">
        <v>328</v>
      </c>
      <c r="B60" s="200" t="s">
        <v>329</v>
      </c>
      <c r="C60" s="206">
        <v>255773</v>
      </c>
      <c r="D60" s="206">
        <v>28845</v>
      </c>
      <c r="E60" s="206">
        <v>113805</v>
      </c>
      <c r="F60" s="206">
        <v>1110</v>
      </c>
      <c r="G60" s="206">
        <v>20517</v>
      </c>
      <c r="H60" s="206">
        <v>9050</v>
      </c>
      <c r="I60" s="206">
        <v>429100</v>
      </c>
      <c r="J60" s="206">
        <v>-1081</v>
      </c>
      <c r="K60" s="206">
        <v>428019</v>
      </c>
    </row>
    <row r="61" spans="1:11" x14ac:dyDescent="0.2">
      <c r="A61" s="200" t="s">
        <v>335</v>
      </c>
      <c r="B61" s="200" t="s">
        <v>397</v>
      </c>
      <c r="C61" s="207" t="s">
        <v>7</v>
      </c>
      <c r="D61" s="207">
        <v>646</v>
      </c>
      <c r="E61" s="207" t="s">
        <v>7</v>
      </c>
      <c r="F61" s="207" t="s">
        <v>7</v>
      </c>
      <c r="G61" s="207">
        <v>175</v>
      </c>
      <c r="H61" s="206">
        <v>2699</v>
      </c>
      <c r="I61" s="206">
        <v>3520</v>
      </c>
      <c r="J61" s="207" t="s">
        <v>7</v>
      </c>
      <c r="K61" s="206">
        <v>3520</v>
      </c>
    </row>
    <row r="62" spans="1:11" x14ac:dyDescent="0.2">
      <c r="A62" s="200" t="s">
        <v>331</v>
      </c>
      <c r="B62" s="200" t="s">
        <v>332</v>
      </c>
      <c r="C62" s="207"/>
      <c r="D62" s="207"/>
      <c r="E62" s="207"/>
      <c r="F62" s="207"/>
      <c r="G62" s="207"/>
      <c r="H62" s="207"/>
      <c r="I62" s="207"/>
      <c r="J62" s="207"/>
      <c r="K62" s="206">
        <v>194668</v>
      </c>
    </row>
    <row r="63" spans="1:11" ht="6" customHeight="1" x14ac:dyDescent="0.2">
      <c r="A63" s="200"/>
      <c r="B63" s="200"/>
      <c r="C63" s="207"/>
      <c r="D63" s="207"/>
      <c r="E63" s="207"/>
      <c r="F63" s="207"/>
      <c r="G63" s="207"/>
      <c r="H63" s="207"/>
      <c r="I63" s="207"/>
      <c r="J63" s="207"/>
      <c r="K63" s="207"/>
    </row>
    <row r="64" spans="1:11" x14ac:dyDescent="0.2">
      <c r="A64" s="200" t="s">
        <v>188</v>
      </c>
      <c r="B64" s="200" t="s">
        <v>74</v>
      </c>
      <c r="C64" s="207"/>
      <c r="D64" s="207"/>
      <c r="E64" s="207"/>
      <c r="F64" s="207"/>
      <c r="G64" s="207"/>
      <c r="H64" s="207"/>
      <c r="I64" s="207"/>
      <c r="J64" s="207"/>
      <c r="K64" s="206">
        <v>626207</v>
      </c>
    </row>
    <row r="65" spans="1:11" x14ac:dyDescent="0.2">
      <c r="A65" s="200"/>
      <c r="B65" s="200"/>
      <c r="C65" s="199"/>
      <c r="D65" s="199"/>
      <c r="E65" s="199"/>
      <c r="F65" s="199"/>
      <c r="G65" s="199"/>
      <c r="H65" s="199"/>
      <c r="I65" s="199"/>
      <c r="J65" s="199"/>
      <c r="K65" s="199"/>
    </row>
    <row r="66" spans="1:11" x14ac:dyDescent="0.2">
      <c r="A66" s="221"/>
      <c r="B66" s="195"/>
      <c r="C66" s="195"/>
      <c r="D66" s="195"/>
      <c r="E66" s="195"/>
      <c r="F66" s="195"/>
      <c r="G66" s="195"/>
      <c r="H66" s="195"/>
      <c r="I66" s="195"/>
      <c r="J66" s="195"/>
    </row>
    <row r="67" spans="1:11" x14ac:dyDescent="0.2">
      <c r="B67" s="190" t="s">
        <v>355</v>
      </c>
    </row>
    <row r="68" spans="1:11" ht="15" x14ac:dyDescent="0.25">
      <c r="B68" s="238" t="s">
        <v>407</v>
      </c>
    </row>
  </sheetData>
  <hyperlinks>
    <hyperlink ref="B68"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0"/>
  <sheetViews>
    <sheetView showGridLines="0" zoomScale="80" zoomScaleNormal="80" zoomScalePageLayoutView="55" workbookViewId="0">
      <selection activeCell="M32" sqref="M32"/>
    </sheetView>
  </sheetViews>
  <sheetFormatPr defaultRowHeight="15" x14ac:dyDescent="0.25"/>
  <cols>
    <col min="1" max="1" width="38.85546875" bestFit="1" customWidth="1"/>
    <col min="2" max="2" width="6" bestFit="1" customWidth="1"/>
    <col min="3" max="3" width="9.5703125" bestFit="1" customWidth="1"/>
    <col min="4" max="4" width="11.5703125" bestFit="1" customWidth="1"/>
    <col min="5" max="5" width="12.5703125" customWidth="1"/>
    <col min="6" max="6" width="12.5703125" bestFit="1" customWidth="1"/>
  </cols>
  <sheetData>
    <row r="1" spans="1:6" x14ac:dyDescent="0.25">
      <c r="A1" s="272" t="s">
        <v>339</v>
      </c>
      <c r="B1" s="272"/>
      <c r="C1" s="272"/>
      <c r="D1" s="272"/>
      <c r="E1" s="272"/>
      <c r="F1" s="272"/>
    </row>
    <row r="2" spans="1:6" ht="17.45" customHeight="1" x14ac:dyDescent="0.25">
      <c r="A2" s="272"/>
      <c r="B2" s="272"/>
      <c r="C2" s="272"/>
      <c r="D2" s="272"/>
      <c r="E2" s="272"/>
      <c r="F2" s="272"/>
    </row>
    <row r="3" spans="1:6" ht="18" x14ac:dyDescent="0.25">
      <c r="A3" s="159" t="s">
        <v>150</v>
      </c>
      <c r="B3" s="159"/>
      <c r="C3" s="160" t="s">
        <v>404</v>
      </c>
      <c r="D3" s="161" t="s">
        <v>405</v>
      </c>
      <c r="E3" s="160" t="s">
        <v>89</v>
      </c>
      <c r="F3" s="162" t="s">
        <v>79</v>
      </c>
    </row>
    <row r="4" spans="1:6" ht="18" x14ac:dyDescent="0.25">
      <c r="A4" s="163" t="s">
        <v>110</v>
      </c>
      <c r="B4" s="163"/>
      <c r="C4" s="164">
        <v>9.1</v>
      </c>
      <c r="D4" s="75">
        <v>7.5</v>
      </c>
      <c r="E4" s="165">
        <v>-1.6</v>
      </c>
      <c r="F4" s="166">
        <v>-0.17316335542845904</v>
      </c>
    </row>
    <row r="5" spans="1:6" ht="18" x14ac:dyDescent="0.25">
      <c r="A5" s="171" t="s">
        <v>111</v>
      </c>
      <c r="B5" s="171"/>
      <c r="C5" s="172">
        <v>0.4</v>
      </c>
      <c r="D5" s="173">
        <v>0.4</v>
      </c>
      <c r="E5" s="174">
        <v>0</v>
      </c>
      <c r="F5" s="175">
        <v>0</v>
      </c>
    </row>
    <row r="6" spans="1:6" ht="18" x14ac:dyDescent="0.25">
      <c r="A6" s="176" t="s">
        <v>117</v>
      </c>
      <c r="B6" s="176"/>
      <c r="C6" s="177">
        <v>9.5</v>
      </c>
      <c r="D6" s="178">
        <v>8</v>
      </c>
      <c r="E6" s="179">
        <v>-1.6</v>
      </c>
      <c r="F6" s="180">
        <v>-0.16401557540348824</v>
      </c>
    </row>
    <row r="7" spans="1:6" x14ac:dyDescent="0.25">
      <c r="A7" s="181"/>
      <c r="B7" s="181"/>
      <c r="C7" s="181"/>
      <c r="D7" s="181"/>
      <c r="E7" s="181"/>
      <c r="F7" s="181"/>
    </row>
    <row r="8" spans="1:6" ht="18" x14ac:dyDescent="0.25">
      <c r="A8" s="159" t="s">
        <v>150</v>
      </c>
      <c r="B8" s="159"/>
      <c r="C8" s="160" t="s">
        <v>404</v>
      </c>
      <c r="D8" s="161" t="s">
        <v>405</v>
      </c>
      <c r="E8" s="160" t="s">
        <v>89</v>
      </c>
      <c r="F8" s="162" t="s">
        <v>79</v>
      </c>
    </row>
    <row r="9" spans="1:6" ht="18" x14ac:dyDescent="0.25">
      <c r="A9" s="163" t="s">
        <v>110</v>
      </c>
      <c r="B9" s="163"/>
      <c r="C9" s="164">
        <v>0.3</v>
      </c>
      <c r="D9" s="75">
        <v>0.4</v>
      </c>
      <c r="E9" s="165">
        <v>0</v>
      </c>
      <c r="F9" s="166">
        <v>0.10723216923694388</v>
      </c>
    </row>
    <row r="10" spans="1:6" ht="18" x14ac:dyDescent="0.25">
      <c r="A10" s="167" t="s">
        <v>112</v>
      </c>
      <c r="B10" s="167"/>
      <c r="C10" s="168">
        <v>0.7</v>
      </c>
      <c r="D10" s="80">
        <v>0.5</v>
      </c>
      <c r="E10" s="169">
        <v>-0.2</v>
      </c>
      <c r="F10" s="170">
        <v>-0.24656525081668645</v>
      </c>
    </row>
    <row r="11" spans="1:6" ht="18" x14ac:dyDescent="0.25">
      <c r="A11" s="167" t="s">
        <v>152</v>
      </c>
      <c r="B11" s="167"/>
      <c r="C11" s="168">
        <v>0.1</v>
      </c>
      <c r="D11" s="80">
        <v>0.2</v>
      </c>
      <c r="E11" s="169">
        <v>0.1</v>
      </c>
      <c r="F11" s="170">
        <v>0.57628177005092041</v>
      </c>
    </row>
    <row r="12" spans="1:6" ht="18" x14ac:dyDescent="0.25">
      <c r="A12" s="176" t="s">
        <v>118</v>
      </c>
      <c r="B12" s="176"/>
      <c r="C12" s="177">
        <v>1.1000000000000001</v>
      </c>
      <c r="D12" s="178">
        <v>1.1000000000000001</v>
      </c>
      <c r="E12" s="179">
        <v>-0.1</v>
      </c>
      <c r="F12" s="180">
        <v>-4.4050926556030177E-2</v>
      </c>
    </row>
    <row r="13" spans="1:6" x14ac:dyDescent="0.25">
      <c r="A13" s="181"/>
      <c r="B13" s="181"/>
      <c r="C13" s="181"/>
      <c r="D13" s="181"/>
      <c r="E13" s="181"/>
      <c r="F13" s="181"/>
    </row>
    <row r="14" spans="1:6" ht="18" x14ac:dyDescent="0.25">
      <c r="A14" s="159" t="s">
        <v>150</v>
      </c>
      <c r="B14" s="159"/>
      <c r="C14" s="160" t="s">
        <v>404</v>
      </c>
      <c r="D14" s="161" t="s">
        <v>405</v>
      </c>
      <c r="E14" s="160" t="s">
        <v>89</v>
      </c>
      <c r="F14" s="162" t="s">
        <v>79</v>
      </c>
    </row>
    <row r="15" spans="1:6" ht="18" x14ac:dyDescent="0.25">
      <c r="A15" s="163" t="s">
        <v>110</v>
      </c>
      <c r="B15" s="163"/>
      <c r="C15" s="164">
        <v>4.5</v>
      </c>
      <c r="D15" s="75">
        <v>4.7</v>
      </c>
      <c r="E15" s="165">
        <v>0.2</v>
      </c>
      <c r="F15" s="166">
        <v>4.8093298718504679E-2</v>
      </c>
    </row>
    <row r="16" spans="1:6" ht="18" x14ac:dyDescent="0.25">
      <c r="A16" s="167" t="s">
        <v>112</v>
      </c>
      <c r="B16" s="167"/>
      <c r="C16" s="168">
        <v>0.3</v>
      </c>
      <c r="D16" s="80">
        <v>0.3</v>
      </c>
      <c r="E16" s="169">
        <v>0.1</v>
      </c>
      <c r="F16" s="170">
        <v>0.18134833271784484</v>
      </c>
    </row>
    <row r="17" spans="1:6" ht="18" x14ac:dyDescent="0.25">
      <c r="A17" s="167" t="s">
        <v>113</v>
      </c>
      <c r="B17" s="167"/>
      <c r="C17" s="168">
        <v>0.4</v>
      </c>
      <c r="D17" s="80">
        <v>0.3</v>
      </c>
      <c r="E17" s="169">
        <v>0</v>
      </c>
      <c r="F17" s="170">
        <v>-0.10084424873215352</v>
      </c>
    </row>
    <row r="18" spans="1:6" ht="18" x14ac:dyDescent="0.25">
      <c r="A18" s="176" t="s">
        <v>119</v>
      </c>
      <c r="B18" s="176"/>
      <c r="C18" s="177">
        <v>5.0999999999999996</v>
      </c>
      <c r="D18" s="178">
        <v>5.4</v>
      </c>
      <c r="E18" s="179">
        <v>0.2</v>
      </c>
      <c r="F18" s="180">
        <v>4.4183007814748217E-2</v>
      </c>
    </row>
    <row r="19" spans="1:6" x14ac:dyDescent="0.25">
      <c r="A19" s="181"/>
      <c r="B19" s="181"/>
      <c r="C19" s="181"/>
      <c r="D19" s="181"/>
      <c r="E19" s="181"/>
      <c r="F19" s="181"/>
    </row>
    <row r="20" spans="1:6" ht="18" x14ac:dyDescent="0.25">
      <c r="A20" s="159" t="s">
        <v>150</v>
      </c>
      <c r="B20" s="159"/>
      <c r="C20" s="160" t="s">
        <v>404</v>
      </c>
      <c r="D20" s="161" t="s">
        <v>405</v>
      </c>
      <c r="E20" s="160" t="s">
        <v>89</v>
      </c>
      <c r="F20" s="162" t="s">
        <v>79</v>
      </c>
    </row>
    <row r="21" spans="1:6" ht="18" x14ac:dyDescent="0.25">
      <c r="A21" s="163" t="s">
        <v>110</v>
      </c>
      <c r="B21" s="163"/>
      <c r="C21" s="164">
        <v>1.4</v>
      </c>
      <c r="D21" s="75">
        <v>1</v>
      </c>
      <c r="E21" s="165">
        <v>-0.4</v>
      </c>
      <c r="F21" s="166">
        <v>-0.29031533057077141</v>
      </c>
    </row>
    <row r="22" spans="1:6" ht="18" x14ac:dyDescent="0.25">
      <c r="A22" s="167" t="s">
        <v>112</v>
      </c>
      <c r="B22" s="167"/>
      <c r="C22" s="168">
        <v>-0.1</v>
      </c>
      <c r="D22" s="80">
        <v>0.1</v>
      </c>
      <c r="E22" s="169">
        <v>0.2</v>
      </c>
      <c r="F22" s="170" t="s">
        <v>7</v>
      </c>
    </row>
    <row r="23" spans="1:6" ht="18" x14ac:dyDescent="0.25">
      <c r="A23" s="167" t="s">
        <v>113</v>
      </c>
      <c r="B23" s="167"/>
      <c r="C23" s="168">
        <v>0.1</v>
      </c>
      <c r="D23" s="80">
        <v>0.1</v>
      </c>
      <c r="E23" s="169">
        <v>0</v>
      </c>
      <c r="F23" s="170">
        <v>0.50231129357920878</v>
      </c>
    </row>
    <row r="24" spans="1:6" ht="18" x14ac:dyDescent="0.25">
      <c r="A24" s="167" t="s">
        <v>152</v>
      </c>
      <c r="B24" s="167"/>
      <c r="C24" s="168">
        <v>0</v>
      </c>
      <c r="D24" s="80">
        <v>0.1</v>
      </c>
      <c r="E24" s="169">
        <v>0.1</v>
      </c>
      <c r="F24" s="170" t="s">
        <v>7</v>
      </c>
    </row>
    <row r="25" spans="1:6" ht="18" x14ac:dyDescent="0.25">
      <c r="A25" s="171" t="s">
        <v>151</v>
      </c>
      <c r="B25" s="171"/>
      <c r="C25" s="172">
        <v>-0.1</v>
      </c>
      <c r="D25" s="173">
        <v>0</v>
      </c>
      <c r="E25" s="174">
        <v>0.1</v>
      </c>
      <c r="F25" s="175">
        <v>0.68753959802251741</v>
      </c>
    </row>
    <row r="26" spans="1:6" ht="18" x14ac:dyDescent="0.25">
      <c r="A26" s="176" t="s">
        <v>153</v>
      </c>
      <c r="B26" s="176"/>
      <c r="C26" s="177">
        <v>1.2</v>
      </c>
      <c r="D26" s="178">
        <v>1.3</v>
      </c>
      <c r="E26" s="179">
        <v>0</v>
      </c>
      <c r="F26" s="180">
        <v>1.397932890331454E-2</v>
      </c>
    </row>
    <row r="27" spans="1:6" x14ac:dyDescent="0.25">
      <c r="A27" s="181"/>
      <c r="B27" s="181"/>
      <c r="C27" s="181"/>
      <c r="D27" s="181"/>
      <c r="E27" s="181"/>
      <c r="F27" s="181"/>
    </row>
    <row r="28" spans="1:6" ht="18" x14ac:dyDescent="0.25">
      <c r="A28" s="159" t="s">
        <v>150</v>
      </c>
      <c r="B28" s="159"/>
      <c r="C28" s="160" t="s">
        <v>404</v>
      </c>
      <c r="D28" s="161" t="s">
        <v>405</v>
      </c>
      <c r="E28" s="160" t="s">
        <v>89</v>
      </c>
      <c r="F28" s="162" t="s">
        <v>79</v>
      </c>
    </row>
    <row r="29" spans="1:6" ht="18" x14ac:dyDescent="0.25">
      <c r="A29" s="167" t="s">
        <v>110</v>
      </c>
      <c r="B29" s="167"/>
      <c r="C29" s="168">
        <v>1.3</v>
      </c>
      <c r="D29" s="80">
        <v>1.2</v>
      </c>
      <c r="E29" s="169">
        <v>-0.1</v>
      </c>
      <c r="F29" s="182">
        <v>-6.6542546423738094E-2</v>
      </c>
    </row>
    <row r="30" spans="1:6" ht="18" x14ac:dyDescent="0.25">
      <c r="A30" s="176" t="s">
        <v>154</v>
      </c>
      <c r="B30" s="176"/>
      <c r="C30" s="177">
        <v>1.3</v>
      </c>
      <c r="D30" s="178">
        <v>1.2</v>
      </c>
      <c r="E30" s="179">
        <v>-0.1</v>
      </c>
      <c r="F30" s="180">
        <v>-6.6542546423738094E-2</v>
      </c>
    </row>
    <row r="31" spans="1:6" x14ac:dyDescent="0.25">
      <c r="A31" s="181"/>
      <c r="B31" s="181"/>
      <c r="C31" s="181"/>
      <c r="D31" s="181"/>
      <c r="E31" s="181"/>
      <c r="F31" s="181"/>
    </row>
    <row r="32" spans="1:6" ht="18" x14ac:dyDescent="0.25">
      <c r="A32" s="159" t="s">
        <v>150</v>
      </c>
      <c r="B32" s="159"/>
      <c r="C32" s="160" t="s">
        <v>404</v>
      </c>
      <c r="D32" s="161" t="s">
        <v>405</v>
      </c>
      <c r="E32" s="160" t="s">
        <v>89</v>
      </c>
      <c r="F32" s="162" t="s">
        <v>79</v>
      </c>
    </row>
    <row r="33" spans="1:6" ht="18" x14ac:dyDescent="0.25">
      <c r="A33" s="167" t="s">
        <v>110</v>
      </c>
      <c r="B33" s="167"/>
      <c r="C33" s="168">
        <v>0.5</v>
      </c>
      <c r="D33" s="80">
        <v>0.6</v>
      </c>
      <c r="E33" s="169">
        <v>0</v>
      </c>
      <c r="F33" s="170">
        <v>7.9714729485869648E-2</v>
      </c>
    </row>
    <row r="34" spans="1:6" ht="18" x14ac:dyDescent="0.25">
      <c r="A34" s="167" t="s">
        <v>112</v>
      </c>
      <c r="B34" s="167"/>
      <c r="C34" s="168">
        <v>0.1</v>
      </c>
      <c r="D34" s="80">
        <v>0.1</v>
      </c>
      <c r="E34" s="169">
        <v>0</v>
      </c>
      <c r="F34" s="170">
        <v>-0.46595186701069174</v>
      </c>
    </row>
    <row r="35" spans="1:6" ht="18" x14ac:dyDescent="0.25">
      <c r="A35" s="183" t="s">
        <v>151</v>
      </c>
      <c r="B35" s="183"/>
      <c r="C35" s="184">
        <v>0</v>
      </c>
      <c r="D35" s="185">
        <v>0</v>
      </c>
      <c r="E35" s="186">
        <v>-0.1</v>
      </c>
      <c r="F35" s="182" t="s">
        <v>7</v>
      </c>
    </row>
    <row r="36" spans="1:6" ht="18" x14ac:dyDescent="0.25">
      <c r="A36" s="176" t="s">
        <v>155</v>
      </c>
      <c r="B36" s="176"/>
      <c r="C36" s="177">
        <v>0.6</v>
      </c>
      <c r="D36" s="178">
        <v>0.6</v>
      </c>
      <c r="E36" s="179">
        <v>-0.1</v>
      </c>
      <c r="F36" s="180">
        <v>-9.0484781978276918E-2</v>
      </c>
    </row>
    <row r="710" spans="2:2" x14ac:dyDescent="0.25">
      <c r="B710" s="1"/>
    </row>
  </sheetData>
  <mergeCells count="1">
    <mergeCell ref="A1:F2"/>
  </mergeCells>
  <pageMargins left="0.7" right="0.7" top="0.75" bottom="0.75" header="0.3" footer="0.3"/>
  <pageSetup paperSize="12" orientation="portrait" r:id="rId1"/>
  <headerFooter>
    <oddHeader xml:space="preserve">&amp;R&amp;09&amp;"Arial"&amp;IChráněné 
&amp;I&amp;"Arial"&amp;06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11</vt:i4>
      </vt:variant>
    </vt:vector>
  </HeadingPairs>
  <TitlesOfParts>
    <vt:vector size="21" baseType="lpstr">
      <vt:lpstr>Content</vt:lpstr>
      <vt:lpstr>Key figures</vt:lpstr>
      <vt:lpstr>Group PL</vt:lpstr>
      <vt:lpstr>Group BS</vt:lpstr>
      <vt:lpstr>Group COI</vt:lpstr>
      <vt:lpstr>Group CF</vt:lpstr>
      <vt:lpstr>Group EQ</vt:lpstr>
      <vt:lpstr>Segment Results</vt:lpstr>
      <vt:lpstr>EBITDA divison</vt:lpstr>
      <vt:lpstr>Electricity Balance</vt:lpstr>
      <vt:lpstr>'Group BS'!_Hlk101339158</vt:lpstr>
      <vt:lpstr>'Group BS'!_Hlk129517294</vt:lpstr>
      <vt:lpstr>'Group BS'!_Hlt38191344</vt:lpstr>
      <vt:lpstr>'Group PL'!_Toc412116372</vt:lpstr>
      <vt:lpstr>'Group COI'!_Toc412116373</vt:lpstr>
      <vt:lpstr>'Group CF'!_Toc412116375</vt:lpstr>
      <vt:lpstr>'Group COI'!_Toc475010117</vt:lpstr>
      <vt:lpstr>Content!Oblast_tisku</vt:lpstr>
      <vt:lpstr>'Group BS'!rok_aktualni</vt:lpstr>
      <vt:lpstr>'Group EQ'!rok_aktualni_minus2</vt:lpstr>
      <vt:lpstr>'Group BS'!rok_predchozi</vt:lpstr>
    </vt:vector>
  </TitlesOfParts>
  <Company>ČEZ ICT Services, a. 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Hromádka Ondřej</dc:creator>
  <cp:lastModifiedBy>Seidlová Barbara</cp:lastModifiedBy>
  <cp:lastPrinted>2018-03-19T13:17:37Z</cp:lastPrinted>
  <dcterms:created xsi:type="dcterms:W3CDTF">2017-10-25T13:06:01Z</dcterms:created>
  <dcterms:modified xsi:type="dcterms:W3CDTF">2018-05-10T08:57:34Z</dcterms:modified>
  <cp:category>Chráněné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agging.ClassificationMark.P00">
    <vt:lpwstr>&lt;ClassificationMark xmlns:xsi="http://www.w3.org/2001/XMLSchema-instance" xmlns:xsd="http://www.w3.org/2001/XMLSchema" margin="NaN" class="C2" owner="Hromádka Ondřej" position="TopRight" marginX="0" marginY="0" classifiedOn="2018-05-09T10:47:47.57424</vt:lpwstr>
  </property>
  <property fmtid="{D5CDD505-2E9C-101B-9397-08002B2CF9AE}" pid="3" name="DocumentTagging.ClassificationMark.P01">
    <vt:lpwstr>14+02:00" showPrintedBy="false" showPrintDate="false" language="cs" ApplicationVersion="Microsoft Excel, 14.0" addinVersion="5.10.5.29" template="CEZ"&gt;&lt;history bulk="false" class="Chráněné" code="C2" user="Seidlová Barbara" divisionPrefix="CEZ" mappi</vt:lpwstr>
  </property>
  <property fmtid="{D5CDD505-2E9C-101B-9397-08002B2CF9AE}" pid="4" name="DocumentTagging.ClassificationMark.P02">
    <vt:lpwstr>ngVersion="1" date="2018-05-09T10:47:48.0152503+02:00" /&gt;&lt;recipients /&gt;&lt;documentOwners /&gt;&lt;/ClassificationMark&gt;</vt:lpwstr>
  </property>
  <property fmtid="{D5CDD505-2E9C-101B-9397-08002B2CF9AE}" pid="5" name="DocumentTagging.ClassificationMark">
    <vt:lpwstr>￼PARTS:3</vt:lpwstr>
  </property>
  <property fmtid="{D5CDD505-2E9C-101B-9397-08002B2CF9AE}" pid="6" name="DocumentClasification">
    <vt:lpwstr>Chráněné</vt:lpwstr>
  </property>
  <property fmtid="{D5CDD505-2E9C-101B-9397-08002B2CF9AE}" pid="7" name="CEZ_DLP">
    <vt:lpwstr>CEZ:CEZ:B:OU:FALSE</vt:lpwstr>
  </property>
</Properties>
</file>