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90" yWindow="675" windowWidth="10500" windowHeight="2130" tabRatio="820"/>
  </bookViews>
  <sheets>
    <sheet name="Obsah" sheetId="5" r:id="rId1"/>
    <sheet name="Hlavní ukazatele" sheetId="18" r:id="rId2"/>
    <sheet name="Výsledovka" sheetId="22" r:id="rId3"/>
    <sheet name="Rozvaha" sheetId="12" r:id="rId4"/>
    <sheet name="Uplný výsledek" sheetId="23" r:id="rId5"/>
    <sheet name="Peněžní toky" sheetId="27" r:id="rId6"/>
    <sheet name="Vlastní kapitál" sheetId="26" r:id="rId7"/>
    <sheet name="Segmenty" sheetId="28" r:id="rId8"/>
    <sheet name="EBITDA detail" sheetId="19" r:id="rId9"/>
    <sheet name="Bilance elektřiny" sheetId="21" r:id="rId10"/>
  </sheets>
  <externalReferences>
    <externalReference r:id="rId11"/>
    <externalReference r:id="rId12"/>
    <externalReference r:id="rId13"/>
    <externalReference r:id="rId14"/>
  </externalReferences>
  <definedNames>
    <definedName name="_xlnm._FilterDatabase" localSheetId="9" hidden="1">'Bilance elektřiny'!$A$1:$DX$57</definedName>
    <definedName name="_Hlk101339158" localSheetId="3">Rozvaha!$A$6</definedName>
    <definedName name="_Hlk129517294" localSheetId="3">Rozvaha!$A$18</definedName>
    <definedName name="_Hlt38191344" localSheetId="3">Rozvaha!$A$15</definedName>
    <definedName name="_Toc412116372" localSheetId="2">Výsledovka!$B$2</definedName>
    <definedName name="_Toc412116373" localSheetId="4">'Uplný výsledek'!$B$2</definedName>
    <definedName name="_Toc412116375" localSheetId="5">'Peněžní toky'!$B$2</definedName>
    <definedName name="_Toc475010117" localSheetId="4">'Uplný výsledek'!$B$1</definedName>
    <definedName name="Cabulka1" localSheetId="9">'[1]Table (staty)'!$A$1:$BB$1000</definedName>
    <definedName name="Cabulka1">'[2]Table (staty)'!$A$1:$BB$1000</definedName>
    <definedName name="DF_GRID_1">[3]bilance_aktuální_období!$F$15:$M$55</definedName>
    <definedName name="jazyk" localSheetId="9">#REF!</definedName>
    <definedName name="jazyk" localSheetId="8">#REF!</definedName>
    <definedName name="jazyk" localSheetId="1">#REF!</definedName>
    <definedName name="jazyk">#REF!</definedName>
    <definedName name="_xlnm.Print_Area" localSheetId="0">Obsah!$A$1:$C$22</definedName>
    <definedName name="rok_aktualni" localSheetId="3">Rozvaha!$C$6</definedName>
    <definedName name="rok_aktualni_minus2" localSheetId="6">'Vlastní kapitál'!$A$12</definedName>
    <definedName name="rok_predchozi" localSheetId="3">Rozvaha!$D$6</definedName>
    <definedName name="Tabulka3" localSheetId="9">'[1]Table (provozni)'!$A$1:$BZ$533</definedName>
    <definedName name="Tabulka3">'[2]Table (provozni)'!$A$1:$BZ$533</definedName>
  </definedNames>
  <calcPr calcId="145621"/>
</workbook>
</file>

<file path=xl/calcChain.xml><?xml version="1.0" encoding="utf-8"?>
<calcChain xmlns="http://schemas.openxmlformats.org/spreadsheetml/2006/main">
  <c r="B1" i="18" l="1"/>
  <c r="H2" i="18"/>
  <c r="H3" i="18"/>
  <c r="H4" i="18"/>
  <c r="H5" i="18"/>
  <c r="H6" i="18"/>
  <c r="H7" i="18"/>
  <c r="H8" i="18"/>
  <c r="H9" i="18"/>
  <c r="H10" i="18"/>
  <c r="H11" i="18"/>
  <c r="H12" i="18"/>
  <c r="H13" i="18"/>
  <c r="H14" i="18"/>
  <c r="H15" i="18"/>
  <c r="H16" i="18"/>
  <c r="H17" i="18"/>
  <c r="H18" i="18"/>
  <c r="H19" i="18"/>
  <c r="H20" i="18"/>
  <c r="H21" i="18"/>
  <c r="H22" i="18"/>
  <c r="H25" i="18"/>
</calcChain>
</file>

<file path=xl/sharedStrings.xml><?xml version="1.0" encoding="utf-8"?>
<sst xmlns="http://schemas.openxmlformats.org/spreadsheetml/2006/main" count="1209" uniqueCount="489">
  <si>
    <t>CEZ GROUP</t>
  </si>
  <si>
    <t>Sales of gas, coal, heat and other revenues</t>
  </si>
  <si>
    <t>Other operating income</t>
  </si>
  <si>
    <t>Fuel</t>
  </si>
  <si>
    <t>Purchased power and related services</t>
  </si>
  <si>
    <t>Repairs and maintenance</t>
  </si>
  <si>
    <t>Depreciation and amortization</t>
  </si>
  <si>
    <t>-</t>
  </si>
  <si>
    <t>Salaries and wages</t>
  </si>
  <si>
    <t>Materials and supplies</t>
  </si>
  <si>
    <t>Emission rights, net</t>
  </si>
  <si>
    <t>Other operating expenses</t>
  </si>
  <si>
    <t>Interest on provisions</t>
  </si>
  <si>
    <t>Interest income</t>
  </si>
  <si>
    <t>Foreign exchange rate gains (losses), net</t>
  </si>
  <si>
    <t>Other financial expenses</t>
  </si>
  <si>
    <t>Share of profit (loss) from associates and joint-ventures</t>
  </si>
  <si>
    <t>Income before income taxes</t>
  </si>
  <si>
    <t>Income taxes</t>
  </si>
  <si>
    <t>Net income</t>
  </si>
  <si>
    <t>Net income attributable to:</t>
  </si>
  <si>
    <t>Equity holders of the parent</t>
  </si>
  <si>
    <t>Non-controlling interests</t>
  </si>
  <si>
    <t>EBITDA</t>
  </si>
  <si>
    <t>Plant in service</t>
  </si>
  <si>
    <t>Less accumulated depreciation and impairment</t>
  </si>
  <si>
    <t>Nuclear fuel, at amortized cost</t>
  </si>
  <si>
    <t>Investment in associates and joint-ventures</t>
  </si>
  <si>
    <t>Investments and other financial assets, net</t>
  </si>
  <si>
    <t>Intangible assets, net</t>
  </si>
  <si>
    <t>Deferred tax assets</t>
  </si>
  <si>
    <t>Receivables, net</t>
  </si>
  <si>
    <t>Income tax receivable</t>
  </si>
  <si>
    <t>Materials and supplies, net</t>
  </si>
  <si>
    <t>Emission rights</t>
  </si>
  <si>
    <t>Other financial assets, net</t>
  </si>
  <si>
    <t>Other current assets</t>
  </si>
  <si>
    <t>Assets classified as held for sale</t>
  </si>
  <si>
    <t>Stated capital</t>
  </si>
  <si>
    <t>Treasury shares</t>
  </si>
  <si>
    <t>Retained earnings and other reserves</t>
  </si>
  <si>
    <t>Long-term debt, net of current portion</t>
  </si>
  <si>
    <t>Provisions</t>
  </si>
  <si>
    <t>Other long-term liabilities</t>
  </si>
  <si>
    <t>Short-term loans</t>
  </si>
  <si>
    <t>Current portion of long-term debt</t>
  </si>
  <si>
    <t>Income tax payable</t>
  </si>
  <si>
    <t>Accrued liabilities</t>
  </si>
  <si>
    <t xml:space="preserve">Disclaimer </t>
  </si>
  <si>
    <t>Total</t>
  </si>
  <si>
    <t>Index 
2017/2016
(%)</t>
  </si>
  <si>
    <t>MW</t>
  </si>
  <si>
    <t>GWh</t>
  </si>
  <si>
    <t>TJ</t>
  </si>
  <si>
    <t>EBIT</t>
  </si>
  <si>
    <t>Total assets</t>
  </si>
  <si>
    <t>%</t>
  </si>
  <si>
    <t xml:space="preserve">% </t>
  </si>
  <si>
    <t xml:space="preserve">EBITDA </t>
  </si>
  <si>
    <t xml:space="preserve">EBIT </t>
  </si>
  <si>
    <t>CAPEX</t>
  </si>
  <si>
    <t xml:space="preserve"> % </t>
  </si>
  <si>
    <t>GW</t>
  </si>
  <si>
    <t>TWh</t>
  </si>
  <si>
    <t>Distribution</t>
  </si>
  <si>
    <t xml:space="preserve"> +/-</t>
  </si>
  <si>
    <t>Sales</t>
  </si>
  <si>
    <t>Mining</t>
  </si>
  <si>
    <t>Other</t>
  </si>
  <si>
    <t>SKUPINA ČEZ</t>
  </si>
  <si>
    <t>KONSOLIDOVANÁ ROZVAHA</t>
  </si>
  <si>
    <t>CONSOLIDATED BALANCE SHEET</t>
  </si>
  <si>
    <t>v mil. Kč</t>
  </si>
  <si>
    <t>in CZK Millions</t>
  </si>
  <si>
    <t>AKTIVA:</t>
  </si>
  <si>
    <t>ASSETS:</t>
  </si>
  <si>
    <t>Dlouhodobý hmotný majetek, brutto</t>
  </si>
  <si>
    <t>Oprávky a opravné položky</t>
  </si>
  <si>
    <t>Dlouhodobý hmotný majetek, netto</t>
  </si>
  <si>
    <t>Net plant in service</t>
  </si>
  <si>
    <t>Jaderné palivo, netto</t>
  </si>
  <si>
    <t>Nedokončené hmotné investice, netto</t>
  </si>
  <si>
    <t>Dlouhodobý hmotný majetek, jaderné palivo a investice celkem</t>
  </si>
  <si>
    <t>Total property, plant and equipment</t>
  </si>
  <si>
    <t>Investice v přidružených a společných podnicích</t>
  </si>
  <si>
    <t>Ostatní dlouhodobý finanční majetek, netto</t>
  </si>
  <si>
    <t>Dlouhodobý nehmotný majetek, netto</t>
  </si>
  <si>
    <t>Odložená daňová pohledávka</t>
  </si>
  <si>
    <t>Ostatní stálá aktiva celkem</t>
  </si>
  <si>
    <t>Total other non-current assets</t>
  </si>
  <si>
    <t>Stálá aktiva celkem</t>
  </si>
  <si>
    <t>Total non-current assets</t>
  </si>
  <si>
    <t>Pohledávky, netto</t>
  </si>
  <si>
    <t>Pohledávka z titulu daně z příjmů</t>
  </si>
  <si>
    <t>Zásoby materiálu, netto</t>
  </si>
  <si>
    <t>Zásoby fosilních paliv</t>
  </si>
  <si>
    <t>Emisní povolenky</t>
  </si>
  <si>
    <t>Ostatní finanční aktiva, netto</t>
  </si>
  <si>
    <t>Aktiva klasifikovaná jako držená k prodeji</t>
  </si>
  <si>
    <t>Oběžná aktiva celkem</t>
  </si>
  <si>
    <t>Total current assets</t>
  </si>
  <si>
    <t>Aktiva celkem</t>
  </si>
  <si>
    <t>PASIVA:</t>
  </si>
  <si>
    <t>EQUITY AND LIABILITIES:</t>
  </si>
  <si>
    <t>Základní kapitál</t>
  </si>
  <si>
    <t>Vlastní akcie</t>
  </si>
  <si>
    <t>Nerozdělené zisky a kapitálové fondy</t>
  </si>
  <si>
    <t>Vlastní kapitál přiřaditelný akcionářům mateřského podniku celkem</t>
  </si>
  <si>
    <t>Total equity attributable to equity holders of the parent</t>
  </si>
  <si>
    <t>Nekontrolní podíly</t>
  </si>
  <si>
    <t xml:space="preserve">Vlastní kapitál celkem </t>
  </si>
  <si>
    <t>Total equity</t>
  </si>
  <si>
    <t>Dlouhodobé dluhy bez krátkodobé části</t>
  </si>
  <si>
    <t>Rezervy</t>
  </si>
  <si>
    <t>Odložený daňový závazek</t>
  </si>
  <si>
    <t>Ostatní dlouhodobé závazky</t>
  </si>
  <si>
    <t>Dlouhodobé závazky celkem</t>
  </si>
  <si>
    <t>Krátkodobé úvěry</t>
  </si>
  <si>
    <t>Krátkodobá část dlouhodobých dluhů</t>
  </si>
  <si>
    <t>Obchodní a jiné závazky</t>
  </si>
  <si>
    <t>Závazek z titulu daně z příjmů</t>
  </si>
  <si>
    <t>Ostatní pasiva</t>
  </si>
  <si>
    <t>Závazky související s aktivy klasifikovanými jako držená k prodeji</t>
  </si>
  <si>
    <t>Liabilities associated with assets classified as held for sale</t>
  </si>
  <si>
    <t>Krátkodobé závazky celkem</t>
  </si>
  <si>
    <t>Total current liabilities</t>
  </si>
  <si>
    <t>Pasiva celkem</t>
  </si>
  <si>
    <t>Total equity and liabilities</t>
  </si>
  <si>
    <t>KONSOLIDOVANÝ VÝKAZ ZISKU A ZTRÁTY</t>
  </si>
  <si>
    <t>CONSOLIDATED STATEMENT OF INCOME</t>
  </si>
  <si>
    <t>Tržby z prodeje elektřiny a souvisejících služeb</t>
  </si>
  <si>
    <t>Ostatní provozní výnosy</t>
  </si>
  <si>
    <t>Provozní výnosy celkem</t>
  </si>
  <si>
    <t>Total revenues and other operating income</t>
  </si>
  <si>
    <t>Zisky a ztráty z derivátových obchodů s komoditami, netto</t>
  </si>
  <si>
    <t>Palivo</t>
  </si>
  <si>
    <t>Nákup energie a související služby</t>
  </si>
  <si>
    <t>Opravy a údržba</t>
  </si>
  <si>
    <t>Odpisy</t>
  </si>
  <si>
    <t>Opravné položky k dlouhodobému hmotnému a nehmotnému majetku včetně goodwillu</t>
  </si>
  <si>
    <t>Impairment of property, plant and equipment and intangible assets including goodwill</t>
  </si>
  <si>
    <t>Osobní náklady</t>
  </si>
  <si>
    <t>Materiál</t>
  </si>
  <si>
    <t>Emisní povolenky, netto</t>
  </si>
  <si>
    <t>Ostatní provozní náklady</t>
  </si>
  <si>
    <t>Zisk před zdaněním a ostatními náklady a výnosy</t>
  </si>
  <si>
    <t>Income before other income (expenses) and income taxes</t>
  </si>
  <si>
    <t>Nákladové úroky z dluhů</t>
  </si>
  <si>
    <t>Interest on debt, net of capitalized interest</t>
  </si>
  <si>
    <t>Nákladové úroky z rezerv</t>
  </si>
  <si>
    <t>Výnosové úroky</t>
  </si>
  <si>
    <t>Kurzové zisky a ztráty, netto</t>
  </si>
  <si>
    <t>Ostatní finanční náklady</t>
  </si>
  <si>
    <t>Ostatní finanční výnosy</t>
  </si>
  <si>
    <t>Zisky a ztráty z přidružených a společných podniků</t>
  </si>
  <si>
    <t>Ostatní náklady a výnosy celkem</t>
  </si>
  <si>
    <t>Total other income (expenses)</t>
  </si>
  <si>
    <t>Zisk před zdaněním</t>
  </si>
  <si>
    <t>Daň z příjmů</t>
  </si>
  <si>
    <t>Zisk po zdanění</t>
  </si>
  <si>
    <t>Zisk po zdanění přiřaditelný na:</t>
  </si>
  <si>
    <t>Podíly akcionářů mateřského podniku</t>
  </si>
  <si>
    <t>Čistý zisk na akcii přiřaditelný na podíly akcionářů mateřského podniku (Kč na akcii):</t>
  </si>
  <si>
    <t>Základní</t>
  </si>
  <si>
    <t>Basic</t>
  </si>
  <si>
    <t>Zředěný</t>
  </si>
  <si>
    <t>Diluted</t>
  </si>
  <si>
    <t>KONSOLIDOVANÝ VÝKAZ O ÚPLNÉM VÝSLEDKU</t>
  </si>
  <si>
    <t>CONSOLIDATED STATEMENT OF COMPREHENSIVE INCOME</t>
  </si>
  <si>
    <t>Změna reálné hodnoty finančních nástrojů zajišťujících peněžní toky účtovaná do vlastního kapitálu</t>
  </si>
  <si>
    <t>Change in fair value of cash flow hedges recognized in equity</t>
  </si>
  <si>
    <t>Odúčtování zajištění peněžních toků do výsledku hospodaření</t>
  </si>
  <si>
    <t>Cash flow hedges reclassified to statement of income</t>
  </si>
  <si>
    <t xml:space="preserve">Rozdíly z kurzových přepočtů dceřiných podniků </t>
  </si>
  <si>
    <t>Translation differences - subsidiaries</t>
  </si>
  <si>
    <t>Rozdíly z kurzových přepočtů přidružených a společných podniků</t>
  </si>
  <si>
    <t>Odúčtování rozdílů z kurzových přepočtů z vlastního kapitálu</t>
  </si>
  <si>
    <t>Translation differences reclassified from equity</t>
  </si>
  <si>
    <t>Share on other equity movements of associates and joint-ventures</t>
  </si>
  <si>
    <t>Odložená daň z příjmů související s ostatním úplným výsledkem</t>
  </si>
  <si>
    <t>Deferred tax related to other comprehensive income</t>
  </si>
  <si>
    <t>Net other comprehensive income that may be reclassified to statement of income or to assets in subsequent periods</t>
  </si>
  <si>
    <t>Úplný výsledek po zdanění celkem</t>
  </si>
  <si>
    <t>Total comprehensive income, net of tax</t>
  </si>
  <si>
    <t>Úplný výsledek celkem přiřaditelný na:</t>
  </si>
  <si>
    <t>Total comprehensive income attributable to:</t>
  </si>
  <si>
    <t>KONSOLIDOVANÝ VÝKAZ ZMĚN VLASTNÍHO KAPITÁLU</t>
  </si>
  <si>
    <t>CONSOLIDATED STATEMENT OF CHANGES IN EQUITY</t>
  </si>
  <si>
    <t>Podíl přiřaditelný akcionářům mateřského podniku</t>
  </si>
  <si>
    <t xml:space="preserve">Nekontrolní podíly </t>
  </si>
  <si>
    <t>Vlastní kapitál celkem</t>
  </si>
  <si>
    <t>Rozdíly z kurzových přepočtů</t>
  </si>
  <si>
    <t xml:space="preserve">Zajištění peněžních toků </t>
  </si>
  <si>
    <t>Nerozdělené zisky</t>
  </si>
  <si>
    <t>Celkem</t>
  </si>
  <si>
    <t>Attributable to equity holders of the parent</t>
  </si>
  <si>
    <t>Translation difference</t>
  </si>
  <si>
    <t>Cash flow hedge reserve</t>
  </si>
  <si>
    <t>Retained earnings</t>
  </si>
  <si>
    <t>Ostatní úplný výsledek</t>
  </si>
  <si>
    <t>Other comprehensive income</t>
  </si>
  <si>
    <t>Úplný výsledek celkem</t>
  </si>
  <si>
    <t>Total comprehensive income</t>
  </si>
  <si>
    <t>Opční práva na nákup akcií</t>
  </si>
  <si>
    <t>Share options</t>
  </si>
  <si>
    <t>Převod zaniklých opčních práv v rámci vlastního kapitálu</t>
  </si>
  <si>
    <t>Akvizice nekontrolních podílů</t>
  </si>
  <si>
    <t>Acquisition of non-controlling interests</t>
  </si>
  <si>
    <t>Opce na nákup nekontrolních podílů</t>
  </si>
  <si>
    <t>Stav k 31. 12. 2016</t>
  </si>
  <si>
    <t>December 31, 2016</t>
  </si>
  <si>
    <t>Prodej vlastních akcií</t>
  </si>
  <si>
    <t>Sale of treasury shares</t>
  </si>
  <si>
    <t>Transfer of exercised and forfeited share options within equity</t>
  </si>
  <si>
    <t>Stav k 31. 12. 2017</t>
  </si>
  <si>
    <t>December 31, 2017</t>
  </si>
  <si>
    <t>KONSOLIDOVANÝ VÝKAZ O PENĚŽNÍCH TOCÍCH</t>
  </si>
  <si>
    <t>CONSOLIDATED STATEMENT OF CASH FLOWS</t>
  </si>
  <si>
    <t>Čistý peněžní tok z provozní činnosti</t>
  </si>
  <si>
    <t>INFORMACE O PROVOZNÍCH SEGMENTECH</t>
  </si>
  <si>
    <t xml:space="preserve">INFORMATION BY OPERATING SEGMENTS </t>
  </si>
  <si>
    <t>Výroba - tradiční energetika</t>
  </si>
  <si>
    <t>Výroba - nová energetika</t>
  </si>
  <si>
    <t>Distribuce</t>
  </si>
  <si>
    <t>Prodej</t>
  </si>
  <si>
    <t>Těžba</t>
  </si>
  <si>
    <t>Ostatní</t>
  </si>
  <si>
    <t>Součet za segmenty</t>
  </si>
  <si>
    <t>Eliminace</t>
  </si>
  <si>
    <t>Konsoli-dované údaje</t>
  </si>
  <si>
    <t>Generation - Traditional Energy</t>
  </si>
  <si>
    <t>Generation - New Energy</t>
  </si>
  <si>
    <t>Combined</t>
  </si>
  <si>
    <t>Elimination</t>
  </si>
  <si>
    <t>Consoli-dated</t>
  </si>
  <si>
    <t>Provozní výnosy kromě výnosů mezi segmenty</t>
  </si>
  <si>
    <t>Revenues and other operating income - other than intersegment</t>
  </si>
  <si>
    <t>Provozní výnosy mezi segmenty</t>
  </si>
  <si>
    <t>Revenues and other operating income - intersegment</t>
  </si>
  <si>
    <t>Nákladové úroky z dluhů a rezerv</t>
  </si>
  <si>
    <t>Interest on debt and provisions</t>
  </si>
  <si>
    <t>Zisky a ztráty z přidružených a společných podniků</t>
  </si>
  <si>
    <t>Daň z příjmů</t>
  </si>
  <si>
    <t>Identifikovatelná aktiva</t>
  </si>
  <si>
    <t>Identifiable assets</t>
  </si>
  <si>
    <t>Investice v přidružených a společných podnicích</t>
  </si>
  <si>
    <t>Nealokovaná aktiva</t>
  </si>
  <si>
    <t>Unallocated assets</t>
  </si>
  <si>
    <t>Pořízení stálých aktiv</t>
  </si>
  <si>
    <t>Capital expenditure</t>
  </si>
  <si>
    <t>Investice v přidružených a společných podnicích</t>
  </si>
  <si>
    <t>Přehled vybraných ukazatelů Skupiny ČEZ v souladu s IFRS</t>
  </si>
  <si>
    <t>Instalovaný výkon</t>
  </si>
  <si>
    <t>Výroba elektřiny (brutto)</t>
  </si>
  <si>
    <t>Prodej elektřiny 1)</t>
  </si>
  <si>
    <t>Prodej tepla 1)</t>
  </si>
  <si>
    <t>Prodej plynu 1)</t>
  </si>
  <si>
    <t>Fyzický počet zaměstnanců k 31. 12.</t>
  </si>
  <si>
    <t>osob</t>
  </si>
  <si>
    <t>Provozní výnosy</t>
  </si>
  <si>
    <t>mil. Kč</t>
  </si>
  <si>
    <t>z toho: tržby z prodeje elektřiny 
a souvisejících služeb</t>
  </si>
  <si>
    <t>Zisk po zdanění očištěný 2)</t>
  </si>
  <si>
    <t>Zisk na akcii - základní</t>
  </si>
  <si>
    <t>Kč / akcie</t>
  </si>
  <si>
    <t>Dividenda na akcii (hrubá) 3)</t>
  </si>
  <si>
    <t>Kapitálové investice (CAPEX) 4)</t>
  </si>
  <si>
    <t>Finanční investice 5)</t>
  </si>
  <si>
    <t>Aktiva</t>
  </si>
  <si>
    <t>z toho: dlouhodobý hmotný majetek 6)</t>
  </si>
  <si>
    <t>Vlastní kapitál (vč. nekontrolních podílů)</t>
  </si>
  <si>
    <t>Čistý dluh</t>
  </si>
  <si>
    <t>Rentabilita investovaného kapitálu (ROIC)</t>
  </si>
  <si>
    <t>Rentabilita vlastního kapitálu, čistá (ROE)</t>
  </si>
  <si>
    <t>Čistý dluh / EBITDA</t>
  </si>
  <si>
    <r>
      <rPr>
        <vertAlign val="superscript"/>
        <sz val="9"/>
        <color theme="1"/>
        <rFont val="Arial"/>
        <family val="2"/>
        <charset val="238"/>
      </rPr>
      <t>1)</t>
    </r>
    <r>
      <rPr>
        <sz val="9"/>
        <color theme="1"/>
        <rFont val="Arial"/>
        <family val="2"/>
        <charset val="238"/>
      </rPr>
      <t xml:space="preserve"> Prodej koncovým zákazníkům (mimo Skupinu ČEZ).</t>
    </r>
  </si>
  <si>
    <r>
      <rPr>
        <vertAlign val="superscript"/>
        <sz val="9"/>
        <color theme="1"/>
        <rFont val="Arial"/>
        <family val="2"/>
        <charset val="238"/>
      </rPr>
      <t>2)</t>
    </r>
    <r>
      <rPr>
        <sz val="9"/>
        <color theme="1"/>
        <rFont val="Arial"/>
        <family val="2"/>
        <charset val="238"/>
      </rPr>
      <t xml:space="preserve"> Zisk po zdanění očištěný neobsahuje mimořádné vlivy, které obecně nesouvisejí s běžným hospodařením daného roku (zejména opravné 
    položky k dlouhodobému majetku). V I. čtvrtletí 2017 došlo k upřesnění definice Čistý zisk očištěný (viz kapitolu Metodika výpočtu ukazatelů
    nespecifikovaných v rámci IFRS).</t>
    </r>
  </si>
  <si>
    <r>
      <rPr>
        <vertAlign val="superscript"/>
        <sz val="9"/>
        <color theme="1"/>
        <rFont val="Arial"/>
        <family val="2"/>
        <charset val="238"/>
      </rPr>
      <t>3)</t>
    </r>
    <r>
      <rPr>
        <sz val="9"/>
        <color theme="1"/>
        <rFont val="Arial"/>
        <family val="2"/>
        <charset val="238"/>
      </rPr>
      <t xml:space="preserve"> Přiznaná v daném roce ze zisku předchozích let.</t>
    </r>
  </si>
  <si>
    <r>
      <rPr>
        <vertAlign val="superscript"/>
        <sz val="9"/>
        <color theme="1"/>
        <rFont val="Arial"/>
        <family val="2"/>
        <charset val="238"/>
      </rPr>
      <t>4)</t>
    </r>
    <r>
      <rPr>
        <sz val="9"/>
        <color theme="1"/>
        <rFont val="Arial"/>
        <family val="2"/>
        <charset val="238"/>
      </rPr>
      <t xml:space="preserve"> Pořízení hmotných a nehmotných stálých aktiv.</t>
    </r>
  </si>
  <si>
    <r>
      <rPr>
        <vertAlign val="superscript"/>
        <sz val="9"/>
        <color theme="1"/>
        <rFont val="Arial"/>
        <family val="2"/>
        <charset val="238"/>
      </rPr>
      <t>5)</t>
    </r>
    <r>
      <rPr>
        <sz val="9"/>
        <color theme="1"/>
        <rFont val="Arial"/>
        <family val="2"/>
        <charset val="238"/>
      </rPr>
      <t xml:space="preserve"> Pořízení dceřiných a společných podniků, bez nakoupených peněžních prostředků (v rámci tohoto pořízení).</t>
    </r>
  </si>
  <si>
    <r>
      <rPr>
        <vertAlign val="superscript"/>
        <sz val="9"/>
        <color theme="1"/>
        <rFont val="Arial"/>
        <family val="2"/>
        <charset val="238"/>
      </rPr>
      <t>6)</t>
    </r>
    <r>
      <rPr>
        <sz val="9"/>
        <color theme="1"/>
        <rFont val="Arial"/>
        <family val="2"/>
        <charset val="238"/>
      </rPr>
      <t xml:space="preserve"> Dlouhodobý hmotný majetek včetně jaderného paliva a investic.</t>
    </r>
  </si>
  <si>
    <t>(mld. Kč)</t>
  </si>
  <si>
    <t>Rozdíl</t>
  </si>
  <si>
    <t>Čistý zisk</t>
  </si>
  <si>
    <t>Provozní CF</t>
  </si>
  <si>
    <t>Výroba elektřiny - tradiční energetika</t>
  </si>
  <si>
    <t>Výroba elektřiny - nová energetika</t>
  </si>
  <si>
    <t xml:space="preserve">Distribuce elektřiny konc. zákazníkům                                   </t>
  </si>
  <si>
    <t>Prodej elektřiny konc. zákazníkům</t>
  </si>
  <si>
    <t>Prodej plynu koncovým zákazníkům</t>
  </si>
  <si>
    <t>Prodej tepla</t>
  </si>
  <si>
    <t>tis. TJ</t>
  </si>
  <si>
    <t>tis. osob</t>
  </si>
  <si>
    <t>EBITDA (mld. Kč)</t>
  </si>
  <si>
    <t>Česká republika</t>
  </si>
  <si>
    <t>Polsko</t>
  </si>
  <si>
    <t>Další státy</t>
  </si>
  <si>
    <t>Rumunsko</t>
  </si>
  <si>
    <t>Německo</t>
  </si>
  <si>
    <t>Bulharsko</t>
  </si>
  <si>
    <t>Bilance elektřiny (GWh)</t>
  </si>
  <si>
    <t>Bilance elektřiny (GWh) po zemích</t>
  </si>
  <si>
    <t>Bilance elektřiny (GWh) po segmentech</t>
  </si>
  <si>
    <t>Skupina ČEZ</t>
  </si>
  <si>
    <t>Dodávka</t>
  </si>
  <si>
    <t>Výroba</t>
  </si>
  <si>
    <t>Vlastní a ostatní spotřeba včetně přečerpávání</t>
  </si>
  <si>
    <t>Prodej koncovým zákazníkům</t>
  </si>
  <si>
    <t>Saldo velkoobchodu</t>
  </si>
  <si>
    <t>Prodej na velkoobchodním trhu</t>
  </si>
  <si>
    <t>Nákup na velkoobchodním trhu</t>
  </si>
  <si>
    <t>Ztráty v sítích</t>
  </si>
  <si>
    <t>Výroba elektřiny podle zdroje energie (GWh)</t>
  </si>
  <si>
    <t>Výroba elektřiny podle zdroje energie (GWh) po zemích</t>
  </si>
  <si>
    <t>Výroba elektřiny podle zdroje energie (GWh) po segmentech</t>
  </si>
  <si>
    <t>Jádro</t>
  </si>
  <si>
    <t>Uhlí</t>
  </si>
  <si>
    <t>Voda</t>
  </si>
  <si>
    <t>Biomasa</t>
  </si>
  <si>
    <t>Fotovoltaika</t>
  </si>
  <si>
    <t>Vítr</t>
  </si>
  <si>
    <t>Zemní plyn</t>
  </si>
  <si>
    <t>Bioplyn</t>
  </si>
  <si>
    <t>Prodej elektřiny koncovým zákazníkům (GWh)</t>
  </si>
  <si>
    <t>Prodej elektřiny koncovým zákazníkům (GWh) po zemích</t>
  </si>
  <si>
    <t>Prodej elektřiny koncovým zákazníkům (GWh) po segmentech</t>
  </si>
  <si>
    <t>Domácnosti</t>
  </si>
  <si>
    <t>Podnikatelský maloodběr</t>
  </si>
  <si>
    <t>Velkoodběratelé</t>
  </si>
  <si>
    <t>Distribuce elektřiny (GWh)</t>
  </si>
  <si>
    <t>Distribuce elektřiny  (GWh) po zemích</t>
  </si>
  <si>
    <t>Distribuce elektřiny koncovým zákazníkům</t>
  </si>
  <si>
    <t>HLAVNÍ UKAZATELE</t>
  </si>
  <si>
    <t>BILANCE ELEKTŘINY</t>
  </si>
  <si>
    <t>EBITDA PO SEGEMNTECH A LOKALITĚ</t>
  </si>
  <si>
    <t>Tento dokument je vytvořen pouze pro informační účely. Ačkoliv ČEZ, a.s. vynakládá veškeré úsilí pro poskytnutí přesných informací, společnost nebere odpovědnost za žádné chyby. Výsledky jsou prezentovány na základě mezinárodních standardů účetního výkaznictví (IFRS). Všechny výsledky jsou konsolidované, pokud není uvedeno jinak. V případě nesrovnalostí mezi tímto dokumentem a příslušnou tiskovou zprávou, konferenčním hovorem nebo prezentací pro konferenční hovor, mají přednost data v příslušné tiskové zprávě, konferenčním hovoru nebo prezentaci pro konferenční hovor.</t>
  </si>
  <si>
    <t>OBSAH</t>
  </si>
  <si>
    <t>1 - 3/ 2017</t>
  </si>
  <si>
    <t>1 - 3/ 2018</t>
  </si>
  <si>
    <t>I. čtvrtletí 2017</t>
  </si>
  <si>
    <t>I. čtvrtletí 2018</t>
  </si>
  <si>
    <t>Index 2018/2017</t>
  </si>
  <si>
    <t>K 31. 3. 2018</t>
  </si>
  <si>
    <t>Tržby z prodeje plynu, uhlí a tepla a ostatní tržby</t>
  </si>
  <si>
    <t>Nedílnou součástí těchto konsolidovaných účetních výkazů je příloha.</t>
  </si>
  <si>
    <t>1-3/2018</t>
  </si>
  <si>
    <t>1-3/2017</t>
  </si>
  <si>
    <t>FOR THE THREE MONTHS ENDED MARCH 31, 2018</t>
  </si>
  <si>
    <t xml:space="preserve">Sales of electricity and related services </t>
  </si>
  <si>
    <t>Gains and losses from commodity derivative trading, net</t>
  </si>
  <si>
    <t xml:space="preserve">Impairment of property, plant and equipment and intangible assets including goodwill </t>
  </si>
  <si>
    <t xml:space="preserve">Other financial income </t>
  </si>
  <si>
    <t xml:space="preserve">Net income per share attributable to equity holders of the parent (CZK per share) </t>
  </si>
  <si>
    <t>An integral part of these consolidated financial statements are the notes.</t>
  </si>
  <si>
    <t>Link</t>
  </si>
  <si>
    <t>AS OF MARCH 31, 2018</t>
  </si>
  <si>
    <t>Construction work in progress</t>
  </si>
  <si>
    <t>Finanční aktiva s omezeným disponováním, netto</t>
  </si>
  <si>
    <t>Restricted financial assets, net</t>
  </si>
  <si>
    <t>Peněžní prostředky a peněžní ekvivalenty, netto</t>
  </si>
  <si>
    <t>Cash and cash equivalents, net</t>
  </si>
  <si>
    <t xml:space="preserve">Fossil fuel stocks </t>
  </si>
  <si>
    <t>Ostatní oběžná aktiva, netto</t>
  </si>
  <si>
    <t xml:space="preserve">Stated capital </t>
  </si>
  <si>
    <t xml:space="preserve">Provisions </t>
  </si>
  <si>
    <t>Deferred tax liabilities</t>
  </si>
  <si>
    <t>Total long-term liabilities</t>
  </si>
  <si>
    <t xml:space="preserve">Trade and other payables </t>
  </si>
  <si>
    <t>Změna reálné hodnoty dluhových nástrojů účtovaná do vlastního kapitálu</t>
  </si>
  <si>
    <t>Change in fair value of debt instruments recognized in equity</t>
  </si>
  <si>
    <t>Odúčtování dluhových nástrojů z vlastního kapitálu</t>
  </si>
  <si>
    <t>Debt instruments reclassified from equity</t>
  </si>
  <si>
    <t>Změna reálné hodnoty kapitálových nástrojů účtovaná do vlastního kapitálu</t>
  </si>
  <si>
    <t>Change in fair value of equity instruments recognized in equity</t>
  </si>
  <si>
    <t>Odúčtování kapitálových nástrojů z vlastního kapitálu</t>
  </si>
  <si>
    <t>Equity instruments reclassified from equity</t>
  </si>
  <si>
    <t>Translation differences – associates and joint-ventures</t>
  </si>
  <si>
    <t>Podíl na ostatních změnách vlastního kapitálu přidružených a společných podniků</t>
  </si>
  <si>
    <t>Celkový ostatní úplný výsledek po zdanění – položky, které mohou být v budoucnu přeúčtovány do výsledku hospodaření nebo do aktiv</t>
  </si>
  <si>
    <t>Dluhové nástoje</t>
  </si>
  <si>
    <t>Kapitálové nástroje
a ostatní fondy</t>
  </si>
  <si>
    <t>Debt instru-ments</t>
  </si>
  <si>
    <t>Equity instruments and other reserves</t>
  </si>
  <si>
    <t xml:space="preserve">Zisk po zdanění </t>
  </si>
  <si>
    <t>Stav k 31. 3. 2017</t>
  </si>
  <si>
    <t>March 31, 2017</t>
  </si>
  <si>
    <t>Aplikace nových IFRS</t>
  </si>
  <si>
    <t>Application of new IFRSs</t>
  </si>
  <si>
    <t>Stav k 1. 1. 2018 (přepracovaný)</t>
  </si>
  <si>
    <t>January 1, 2018 (restated)</t>
  </si>
  <si>
    <t>Prodej nekontrolních podílů</t>
  </si>
  <si>
    <t>Sale of non-controlling interests</t>
  </si>
  <si>
    <t>Put options held by non-controlling interests</t>
  </si>
  <si>
    <t>Stav k 31. 3. 2018</t>
  </si>
  <si>
    <t>March 31, 2018</t>
  </si>
  <si>
    <t xml:space="preserve">K 31. 3. 2018 A 2017, RESP. K 31. 12. 2017 </t>
  </si>
  <si>
    <t>FOR THE THREE MONTHS ENDED MARCH 31, 2018 AND 2017 AND AT DECEMBER 31, 2017</t>
  </si>
  <si>
    <t>1-3/2018:</t>
  </si>
  <si>
    <t xml:space="preserve">Nákladové úroky z dluhů a rezerv </t>
  </si>
  <si>
    <t xml:space="preserve">Daň z příjmů </t>
  </si>
  <si>
    <t>K 31. 3. 2018:</t>
  </si>
  <si>
    <t>AT MARCH 31, 2018:</t>
  </si>
  <si>
    <t>1-3/2017:</t>
  </si>
  <si>
    <t>K 31. 12. 2017:</t>
  </si>
  <si>
    <t>AT DECEMBER 31, 2017:</t>
  </si>
  <si>
    <t>Investment in associates joint-ventures</t>
  </si>
  <si>
    <t>http://www.cez.cz/edeecms/content/file-s/pro-investory/investor-relations/1q2018_geadoead/1Q2018_zaverka.pdf</t>
  </si>
  <si>
    <t>Čistý zisk - očištěný</t>
  </si>
  <si>
    <t>Fyzický počet zaměstnanců</t>
  </si>
  <si>
    <t>PROVOZNÍ ČINNOST:</t>
  </si>
  <si>
    <t>OPERATING ACTIVITIES:</t>
  </si>
  <si>
    <t>Úpravy o nepeněžní operace:</t>
  </si>
  <si>
    <t>Adjustments to reconcile income before income taxes to net cash provided by operating activities:</t>
  </si>
  <si>
    <t xml:space="preserve">Depreciation and amortization </t>
  </si>
  <si>
    <t>Amortizace jaderného paliva</t>
  </si>
  <si>
    <t>Amortization of nuclear fuel</t>
  </si>
  <si>
    <t>Zisk z prodeje stálých aktiv, netto</t>
  </si>
  <si>
    <t>Gain on non-current asset retirements, net</t>
  </si>
  <si>
    <t>Foreign exchange rate losses (gains), net</t>
  </si>
  <si>
    <t>Nákladové a výnosové úroky, přijaté dividendy, netto</t>
  </si>
  <si>
    <t>Interest expense, interest income and dividend income, net</t>
  </si>
  <si>
    <t>Změna stavu rezerv</t>
  </si>
  <si>
    <t>Opravné položky k dlouhodobému hmotnému a nehmotnému majetku včetně goodwillu</t>
  </si>
  <si>
    <t>Ostatní opravné položky a ostatní nepeněžní náklady a výnosy</t>
  </si>
  <si>
    <t xml:space="preserve">Valuation allowances and other adjustments </t>
  </si>
  <si>
    <t>Share of (profit) loss from associates and joint-ventures</t>
  </si>
  <si>
    <t>Změna stavu aktiv a pasiv:</t>
  </si>
  <si>
    <t>Changes in assets and liabilities:</t>
  </si>
  <si>
    <t>Pohledávky</t>
  </si>
  <si>
    <t>Receivables</t>
  </si>
  <si>
    <t>Zásoby materiálu a fosilních paliv</t>
  </si>
  <si>
    <t>Materials, supplies and fossil fuel stocks</t>
  </si>
  <si>
    <t>Pohledávky a závazky z derivátů</t>
  </si>
  <si>
    <t xml:space="preserve">Receivables and payables from derivatives </t>
  </si>
  <si>
    <t>Ostatní oběžná aktiva</t>
  </si>
  <si>
    <t>Trade and other payables</t>
  </si>
  <si>
    <t>Peněžní prostředky vytvořené provozní činností</t>
  </si>
  <si>
    <t>Cash generated from operations</t>
  </si>
  <si>
    <t>Zaplacená daň z příjmů</t>
  </si>
  <si>
    <t>Income taxes paid</t>
  </si>
  <si>
    <t xml:space="preserve">Placené úroky s výjimkou kapitalizovaných úroků </t>
  </si>
  <si>
    <t>Interest paid, net of capitalized interest</t>
  </si>
  <si>
    <t>Přijaté úroky</t>
  </si>
  <si>
    <t>Interest received</t>
  </si>
  <si>
    <t>Net cash provided by operating activities</t>
  </si>
  <si>
    <t>INVESTIČNÍ ČINNOST:</t>
  </si>
  <si>
    <t>INVESTING ACTIVITIES:</t>
  </si>
  <si>
    <t>Pořízení dceřiných, přidružených a společných podniků, bez nakoupených peněžních prostředků</t>
  </si>
  <si>
    <t>Acquisition of subsidiaries, associates and joint-ventures, net of cash acquired</t>
  </si>
  <si>
    <t>Prodej dceřiných, přidružených a společných podniků, bez pozbytých peněžních prostředků</t>
  </si>
  <si>
    <t>Disposal of subsidiaries, associates and joint-ventures, net of cash disposed of</t>
  </si>
  <si>
    <t>Nabytí stálých aktiv, vč. kapitalizovaných úroků</t>
  </si>
  <si>
    <t>Additions to non-current assets, including capitalized interest</t>
  </si>
  <si>
    <t>Příjmy z prodeje stálých aktiv</t>
  </si>
  <si>
    <t>Proceeds from sale of non-current assets</t>
  </si>
  <si>
    <t>Poskytnuté půjčky</t>
  </si>
  <si>
    <t>Loans made</t>
  </si>
  <si>
    <t>Splátky poskytnutých půjček</t>
  </si>
  <si>
    <t>Repayment of loans</t>
  </si>
  <si>
    <t>Změna stavu finančních aktiv s omezeným disponováním</t>
  </si>
  <si>
    <t>Change in restricted financial assets</t>
  </si>
  <si>
    <t>Peněžní prostředky použité na investiční činnost</t>
  </si>
  <si>
    <t>Total cash used in investing activities</t>
  </si>
  <si>
    <t>FINANČNÍ ČINNOST:</t>
  </si>
  <si>
    <t>FINANCING ACTIVITIES:</t>
  </si>
  <si>
    <t>Čerpání úvěrů a půjček</t>
  </si>
  <si>
    <t>Proceeds from borrowings</t>
  </si>
  <si>
    <t>Splátky úvěrů a půjček</t>
  </si>
  <si>
    <t>Payments of borrowings</t>
  </si>
  <si>
    <t>Přírůstky ostatních dlouhodobých závazků</t>
  </si>
  <si>
    <t>Proceeds from other long-term liabilities</t>
  </si>
  <si>
    <t>Úhrady ostatních dlouhodobých závazků</t>
  </si>
  <si>
    <t>Payments of other long-term liabilities</t>
  </si>
  <si>
    <t>Dividendy zaplacené akcionářům společnosti</t>
  </si>
  <si>
    <t>Dividends paid to Company’s shareholders</t>
  </si>
  <si>
    <t>Čistý peněžní tok z finanční činnosti</t>
  </si>
  <si>
    <t>Total cash used in financing activities</t>
  </si>
  <si>
    <t>Vliv kurzových rozdílů a opravných položek na výši peněžních prostředků</t>
  </si>
  <si>
    <t>Net effect of currency translation and impairment in cash</t>
  </si>
  <si>
    <t>Čistý přírůstek peněžních prostředků a peněžních ekvivalentů</t>
  </si>
  <si>
    <t>Net increase in cash and cash equivalents</t>
  </si>
  <si>
    <t>Peněžní prostředky a peněžní ekvivalenty na počátku období</t>
  </si>
  <si>
    <t>Cash and cash equivalents at beginning of period</t>
  </si>
  <si>
    <t>Peněžní prostředky a peněžní ekvivalenty ke konci období</t>
  </si>
  <si>
    <t>Cash and cash equivalents at end of period</t>
  </si>
  <si>
    <t>Dodatečné informace k výkazu o peněžních tocích</t>
  </si>
  <si>
    <t>Supplementary cash flow information</t>
  </si>
  <si>
    <t>Celkové zaplacené úroky</t>
  </si>
  <si>
    <t>Total cash paid for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</si>
</sst>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0.0;0.0"/>
    <numFmt numFmtId="167" formatCode="\+0%;\-0%;0%"/>
    <numFmt numFmtId="168" formatCode="\+0%;\-0%"/>
    <numFmt numFmtId="169" formatCode="\+0.0"/>
  </numFmts>
  <fonts count="55" x14ac:knownFonts="1">
    <font>
      <sz val="11"/>
      <color theme="1"/>
      <name val="Calibri"/>
      <family val="2"/>
      <scheme val="minor"/>
    </font>
    <font>
      <sz val="10"/>
      <name val="Arial"/>
      <family val="2"/>
      <charset val="238"/>
    </font>
    <font>
      <sz val="10"/>
      <color indexed="8"/>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b/>
      <sz val="18"/>
      <color indexed="62"/>
      <name val="Cambria"/>
      <family val="2"/>
    </font>
    <font>
      <b/>
      <sz val="10"/>
      <name val="Arial"/>
      <family val="2"/>
      <charset val="238"/>
    </font>
    <font>
      <sz val="8"/>
      <name val="Arial"/>
      <family val="2"/>
    </font>
    <font>
      <b/>
      <sz val="11"/>
      <name val="Calibri"/>
      <family val="2"/>
      <charset val="238"/>
      <scheme val="minor"/>
    </font>
    <font>
      <u/>
      <sz val="11"/>
      <color theme="10"/>
      <name val="Calibri"/>
      <family val="2"/>
    </font>
    <font>
      <u/>
      <sz val="11"/>
      <color theme="10"/>
      <name val="Calibri"/>
      <family val="2"/>
      <scheme val="minor"/>
    </font>
    <font>
      <b/>
      <sz val="12"/>
      <name val="Arial"/>
      <family val="2"/>
    </font>
    <font>
      <b/>
      <sz val="14"/>
      <color theme="1"/>
      <name val="Calibri"/>
      <family val="2"/>
      <charset val="238"/>
      <scheme val="minor"/>
    </font>
    <font>
      <b/>
      <sz val="9"/>
      <color theme="1"/>
      <name val="Calibri"/>
      <family val="2"/>
      <charset val="238"/>
      <scheme val="minor"/>
    </font>
    <font>
      <sz val="10"/>
      <color theme="1"/>
      <name val="Arial"/>
      <family val="2"/>
      <charset val="238"/>
    </font>
    <font>
      <sz val="9"/>
      <color theme="1"/>
      <name val="Arial"/>
      <family val="2"/>
      <charset val="238"/>
    </font>
    <font>
      <sz val="10"/>
      <color rgb="FFFF0000"/>
      <name val="Arial"/>
      <family val="2"/>
      <charset val="238"/>
    </font>
    <font>
      <sz val="8"/>
      <name val="Arial"/>
      <family val="2"/>
      <charset val="238"/>
    </font>
    <font>
      <b/>
      <sz val="9"/>
      <name val="Arial"/>
      <family val="2"/>
      <charset val="238"/>
    </font>
    <font>
      <sz val="11"/>
      <name val="Calibri"/>
      <family val="2"/>
      <charset val="238"/>
      <scheme val="minor"/>
    </font>
    <font>
      <sz val="14"/>
      <name val="Arial"/>
      <family val="2"/>
      <charset val="238"/>
    </font>
    <font>
      <sz val="10"/>
      <name val="Helv"/>
    </font>
    <font>
      <sz val="9"/>
      <name val="Arial"/>
      <family val="2"/>
    </font>
    <font>
      <sz val="10"/>
      <color theme="5" tint="-0.249977111117893"/>
      <name val="Arial"/>
      <family val="2"/>
      <charset val="238"/>
    </font>
    <font>
      <b/>
      <sz val="10"/>
      <color indexed="8"/>
      <name val="Arial"/>
      <family val="2"/>
      <charset val="238"/>
    </font>
    <font>
      <sz val="10"/>
      <color indexed="14"/>
      <name val="Arial"/>
      <family val="2"/>
      <charset val="238"/>
    </font>
    <font>
      <b/>
      <sz val="10"/>
      <color indexed="14"/>
      <name val="Arial"/>
      <family val="2"/>
      <charset val="238"/>
    </font>
    <font>
      <sz val="10"/>
      <color indexed="23"/>
      <name val="Arial"/>
      <family val="2"/>
      <charset val="238"/>
    </font>
    <font>
      <b/>
      <sz val="14"/>
      <name val="Arial"/>
      <family val="2"/>
      <charset val="238"/>
    </font>
    <font>
      <b/>
      <sz val="14"/>
      <color theme="1"/>
      <name val="Arial"/>
      <family val="2"/>
      <charset val="238"/>
    </font>
    <font>
      <b/>
      <sz val="10"/>
      <color theme="1"/>
      <name val="Arial"/>
      <family val="2"/>
      <charset val="238"/>
    </font>
    <font>
      <sz val="10"/>
      <color rgb="FF000000"/>
      <name val="Arial"/>
      <family val="2"/>
      <charset val="238"/>
    </font>
    <font>
      <vertAlign val="superscript"/>
      <sz val="9"/>
      <color theme="1"/>
      <name val="Arial"/>
      <family val="2"/>
      <charset val="238"/>
    </font>
    <font>
      <b/>
      <sz val="12"/>
      <color theme="1"/>
      <name val="Arial"/>
      <family val="2"/>
      <charset val="238"/>
    </font>
    <font>
      <sz val="11"/>
      <color rgb="FFFF0000"/>
      <name val="Calibri"/>
      <family val="2"/>
      <scheme val="minor"/>
    </font>
  </fonts>
  <fills count="49">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theme="9" tint="-0.2499465926084170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indexed="60"/>
      </patternFill>
    </fill>
    <fill>
      <patternFill patternType="solid">
        <fgColor indexed="22"/>
        <bgColor indexed="64"/>
      </patternFill>
    </fill>
    <fill>
      <patternFill patternType="solid">
        <fgColor rgb="FFFFFF00"/>
        <bgColor indexed="64"/>
      </patternFill>
    </fill>
    <fill>
      <patternFill patternType="solid">
        <fgColor theme="7" tint="0.59999389629810485"/>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right/>
      <top/>
      <bottom style="thick">
        <color indexed="48"/>
      </bottom>
      <diagonal/>
    </border>
    <border>
      <left/>
      <right/>
      <top/>
      <bottom style="thick">
        <color indexed="22"/>
      </bottom>
      <diagonal/>
    </border>
    <border>
      <left/>
      <right/>
      <top/>
      <bottom style="medium">
        <color indexed="24"/>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auto="1"/>
      </top>
      <bottom style="thin">
        <color theme="9" tint="-0.24994659260841701"/>
      </bottom>
      <diagonal/>
    </border>
    <border>
      <left style="thin">
        <color theme="0"/>
      </left>
      <right style="thin">
        <color theme="0"/>
      </right>
      <top style="thin">
        <color theme="9" tint="-0.24994659260841701"/>
      </top>
      <bottom style="thin">
        <color theme="0" tint="-0.34998626667073579"/>
      </bottom>
      <diagonal/>
    </border>
    <border>
      <left style="thin">
        <color theme="0"/>
      </left>
      <right style="thin">
        <color theme="0"/>
      </right>
      <top style="thin">
        <color theme="0" tint="-0.34998626667073579"/>
      </top>
      <bottom style="thin">
        <color theme="0" tint="-0.34998626667073579"/>
      </bottom>
      <diagonal/>
    </border>
    <border>
      <left style="thin">
        <color theme="0"/>
      </left>
      <right style="thin">
        <color theme="0"/>
      </right>
      <top/>
      <bottom style="thin">
        <color theme="0" tint="-0.34998626667073579"/>
      </bottom>
      <diagonal/>
    </border>
    <border>
      <left style="thin">
        <color theme="0"/>
      </left>
      <right style="thin">
        <color theme="0"/>
      </right>
      <top style="thin">
        <color theme="0" tint="-0.34998626667073579"/>
      </top>
      <bottom/>
      <diagonal/>
    </border>
    <border>
      <left style="thin">
        <color theme="0"/>
      </left>
      <right style="thin">
        <color theme="0"/>
      </right>
      <top/>
      <bottom/>
      <diagonal/>
    </border>
    <border>
      <left style="thin">
        <color theme="0"/>
      </left>
      <right style="thin">
        <color theme="0"/>
      </right>
      <top style="thin">
        <color theme="0" tint="-0.34998626667073579"/>
      </top>
      <bottom style="thin">
        <color auto="1"/>
      </bottom>
      <diagonal/>
    </border>
    <border>
      <left style="thin">
        <color theme="0"/>
      </left>
      <right style="thin">
        <color theme="0"/>
      </right>
      <top style="thin">
        <color auto="1"/>
      </top>
      <bottom style="thin">
        <color theme="0" tint="-0.34998626667073579"/>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right style="thin">
        <color theme="0"/>
      </right>
      <top/>
      <bottom style="thin">
        <color theme="0"/>
      </bottom>
      <diagonal/>
    </border>
    <border>
      <left/>
      <right/>
      <top/>
      <bottom style="thin">
        <color indexed="53"/>
      </bottom>
      <diagonal/>
    </border>
    <border>
      <left/>
      <right/>
      <top style="thin">
        <color indexed="53"/>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rgb="FFFF0000"/>
      </bottom>
      <diagonal/>
    </border>
    <border>
      <left/>
      <right/>
      <top style="thin">
        <color indexed="53"/>
      </top>
      <bottom/>
      <diagonal/>
    </border>
    <border>
      <left/>
      <right/>
      <top style="thin">
        <color theme="0" tint="-0.24994659260841701"/>
      </top>
      <bottom style="thin">
        <color theme="1"/>
      </bottom>
      <diagonal/>
    </border>
    <border>
      <left/>
      <right/>
      <top style="thin">
        <color theme="1"/>
      </top>
      <bottom/>
      <diagonal/>
    </border>
    <border>
      <left style="thin">
        <color indexed="48"/>
      </left>
      <right style="thin">
        <color indexed="48"/>
      </right>
      <top style="thin">
        <color indexed="48"/>
      </top>
      <bottom style="thin">
        <color indexed="48"/>
      </bottom>
      <diagonal/>
    </border>
  </borders>
  <cellStyleXfs count="109">
    <xf numFmtId="0" fontId="0" fillId="0" borderId="0"/>
    <xf numFmtId="0" fontId="1" fillId="0" borderId="0"/>
    <xf numFmtId="0" fontId="3"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3" fillId="23" borderId="0" applyNumberFormat="0" applyBorder="0" applyAlignment="0" applyProtection="0"/>
    <xf numFmtId="0" fontId="4" fillId="24" borderId="0" applyNumberFormat="0" applyBorder="0" applyAlignment="0" applyProtection="0"/>
    <xf numFmtId="0" fontId="4" fillId="16" borderId="0" applyNumberFormat="0" applyBorder="0" applyAlignment="0" applyProtection="0"/>
    <xf numFmtId="0" fontId="3" fillId="25" borderId="0" applyNumberFormat="0" applyBorder="0" applyAlignment="0" applyProtection="0"/>
    <xf numFmtId="0" fontId="5" fillId="16" borderId="0" applyNumberFormat="0" applyBorder="0" applyAlignment="0" applyProtection="0"/>
    <xf numFmtId="0" fontId="6" fillId="26" borderId="1" applyNumberFormat="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8" fillId="0" borderId="0" applyNumberFormat="0" applyFill="0" applyBorder="0" applyAlignment="0" applyProtection="0"/>
    <xf numFmtId="0" fontId="9" fillId="30" borderId="0" applyNumberFormat="0" applyBorder="0" applyAlignment="0" applyProtection="0"/>
    <xf numFmtId="0" fontId="10" fillId="0" borderId="2" applyNumberFormat="0" applyFill="0" applyAlignment="0" applyProtection="0"/>
    <xf numFmtId="0" fontId="11" fillId="0" borderId="3" applyNumberFormat="0" applyFill="0" applyAlignment="0" applyProtection="0"/>
    <xf numFmtId="0" fontId="12" fillId="0" borderId="4" applyNumberFormat="0" applyFill="0" applyAlignment="0" applyProtection="0"/>
    <xf numFmtId="0" fontId="12" fillId="0" borderId="0" applyNumberFormat="0" applyFill="0" applyBorder="0" applyAlignment="0" applyProtection="0"/>
    <xf numFmtId="0" fontId="13" fillId="17" borderId="5" applyNumberFormat="0" applyAlignment="0" applyProtection="0"/>
    <xf numFmtId="0" fontId="14" fillId="25" borderId="1" applyNumberFormat="0" applyAlignment="0" applyProtection="0"/>
    <xf numFmtId="0" fontId="15" fillId="0" borderId="6" applyNumberFormat="0" applyFill="0" applyAlignment="0" applyProtection="0"/>
    <xf numFmtId="0" fontId="16" fillId="25" borderId="0" applyNumberFormat="0" applyBorder="0" applyAlignment="0" applyProtection="0"/>
    <xf numFmtId="0" fontId="1" fillId="24" borderId="7" applyNumberFormat="0" applyFont="0" applyAlignment="0" applyProtection="0"/>
    <xf numFmtId="0" fontId="17" fillId="26" borderId="8" applyNumberFormat="0" applyAlignment="0" applyProtection="0"/>
    <xf numFmtId="4" fontId="18" fillId="31" borderId="9" applyNumberFormat="0" applyProtection="0">
      <alignment vertical="center"/>
    </xf>
    <xf numFmtId="4" fontId="19" fillId="31" borderId="9" applyNumberFormat="0" applyProtection="0">
      <alignment vertical="center"/>
    </xf>
    <xf numFmtId="4" fontId="18" fillId="31" borderId="9" applyNumberFormat="0" applyProtection="0">
      <alignment horizontal="left" vertical="center" indent="1"/>
    </xf>
    <xf numFmtId="0" fontId="18" fillId="31" borderId="9" applyNumberFormat="0" applyProtection="0">
      <alignment horizontal="left" vertical="top" indent="1"/>
    </xf>
    <xf numFmtId="4" fontId="2" fillId="7" borderId="9" applyNumberFormat="0" applyProtection="0">
      <alignment horizontal="right" vertical="center"/>
    </xf>
    <xf numFmtId="4" fontId="2" fillId="3" borderId="9" applyNumberFormat="0" applyProtection="0">
      <alignment horizontal="right" vertical="center"/>
    </xf>
    <xf numFmtId="4" fontId="2" fillId="32" borderId="9" applyNumberFormat="0" applyProtection="0">
      <alignment horizontal="right" vertical="center"/>
    </xf>
    <xf numFmtId="4" fontId="2" fillId="33" borderId="9" applyNumberFormat="0" applyProtection="0">
      <alignment horizontal="right" vertical="center"/>
    </xf>
    <xf numFmtId="4" fontId="2" fillId="34" borderId="9" applyNumberFormat="0" applyProtection="0">
      <alignment horizontal="right" vertical="center"/>
    </xf>
    <xf numFmtId="4" fontId="2" fillId="35" borderId="9" applyNumberFormat="0" applyProtection="0">
      <alignment horizontal="right" vertical="center"/>
    </xf>
    <xf numFmtId="4" fontId="2" fillId="9" borderId="9" applyNumberFormat="0" applyProtection="0">
      <alignment horizontal="right" vertical="center"/>
    </xf>
    <xf numFmtId="4" fontId="2" fillId="36" borderId="9" applyNumberFormat="0" applyProtection="0">
      <alignment horizontal="right" vertical="center"/>
    </xf>
    <xf numFmtId="4" fontId="2" fillId="37" borderId="9" applyNumberFormat="0" applyProtection="0">
      <alignment horizontal="right" vertical="center"/>
    </xf>
    <xf numFmtId="4" fontId="18" fillId="38" borderId="10" applyNumberFormat="0" applyProtection="0">
      <alignment horizontal="left" vertical="center" indent="1"/>
    </xf>
    <xf numFmtId="4" fontId="2" fillId="39" borderId="0" applyNumberFormat="0" applyProtection="0">
      <alignment horizontal="left" vertical="center" indent="1"/>
    </xf>
    <xf numFmtId="4" fontId="20" fillId="8" borderId="0" applyNumberFormat="0" applyProtection="0">
      <alignment horizontal="left" vertical="center" indent="1"/>
    </xf>
    <xf numFmtId="4" fontId="2" fillId="2" borderId="9" applyNumberFormat="0" applyProtection="0">
      <alignment horizontal="right" vertical="center"/>
    </xf>
    <xf numFmtId="4" fontId="21" fillId="39" borderId="0" applyNumberFormat="0" applyProtection="0">
      <alignment horizontal="left" vertical="center" indent="1"/>
    </xf>
    <xf numFmtId="4" fontId="21" fillId="2" borderId="0" applyNumberFormat="0" applyProtection="0">
      <alignment horizontal="left" vertical="center" indent="1"/>
    </xf>
    <xf numFmtId="0" fontId="1" fillId="8" borderId="9" applyNumberFormat="0" applyProtection="0">
      <alignment horizontal="left" vertical="center" indent="1"/>
    </xf>
    <xf numFmtId="0" fontId="1" fillId="8" borderId="9" applyNumberFormat="0" applyProtection="0">
      <alignment horizontal="left" vertical="top" indent="1"/>
    </xf>
    <xf numFmtId="0" fontId="1" fillId="2" borderId="9" applyNumberFormat="0" applyProtection="0">
      <alignment horizontal="left" vertical="center" indent="1"/>
    </xf>
    <xf numFmtId="0" fontId="1" fillId="2" borderId="9" applyNumberFormat="0" applyProtection="0">
      <alignment horizontal="left" vertical="top" indent="1"/>
    </xf>
    <xf numFmtId="0" fontId="1" fillId="6" borderId="9" applyNumberFormat="0" applyProtection="0">
      <alignment horizontal="left" vertical="center" indent="1"/>
    </xf>
    <xf numFmtId="0" fontId="1" fillId="6" borderId="9" applyNumberFormat="0" applyProtection="0">
      <alignment horizontal="left" vertical="top" indent="1"/>
    </xf>
    <xf numFmtId="0" fontId="1" fillId="39" borderId="9" applyNumberFormat="0" applyProtection="0">
      <alignment horizontal="left" vertical="center" indent="1"/>
    </xf>
    <xf numFmtId="0" fontId="1" fillId="39" borderId="9" applyNumberFormat="0" applyProtection="0">
      <alignment horizontal="left" vertical="top" indent="1"/>
    </xf>
    <xf numFmtId="4" fontId="18" fillId="2" borderId="0" applyNumberFormat="0" applyProtection="0">
      <alignment horizontal="left" vertical="center" indent="1"/>
    </xf>
    <xf numFmtId="0" fontId="1" fillId="5" borderId="11" applyNumberFormat="0">
      <protection locked="0"/>
    </xf>
    <xf numFmtId="4" fontId="2" fillId="4" borderId="9" applyNumberFormat="0" applyProtection="0">
      <alignment vertical="center"/>
    </xf>
    <xf numFmtId="4" fontId="22" fillId="4" borderId="9" applyNumberFormat="0" applyProtection="0">
      <alignment vertical="center"/>
    </xf>
    <xf numFmtId="4" fontId="2" fillId="4" borderId="9" applyNumberFormat="0" applyProtection="0">
      <alignment horizontal="left" vertical="center" indent="1"/>
    </xf>
    <xf numFmtId="0" fontId="2" fillId="4" borderId="9" applyNumberFormat="0" applyProtection="0">
      <alignment horizontal="left" vertical="top" indent="1"/>
    </xf>
    <xf numFmtId="4" fontId="2" fillId="39" borderId="9" applyNumberFormat="0" applyProtection="0">
      <alignment horizontal="right" vertical="center"/>
    </xf>
    <xf numFmtId="4" fontId="22" fillId="39" borderId="9" applyNumberFormat="0" applyProtection="0">
      <alignment horizontal="right" vertical="center"/>
    </xf>
    <xf numFmtId="4" fontId="2" fillId="2" borderId="9" applyNumberFormat="0" applyProtection="0">
      <alignment horizontal="left" vertical="center" indent="1"/>
    </xf>
    <xf numFmtId="0" fontId="2" fillId="2" borderId="9" applyNumberFormat="0" applyProtection="0">
      <alignment horizontal="left" vertical="top" indent="1"/>
    </xf>
    <xf numFmtId="4" fontId="23" fillId="40" borderId="0" applyNumberFormat="0" applyProtection="0">
      <alignment horizontal="left" vertical="center" indent="1"/>
    </xf>
    <xf numFmtId="4" fontId="24" fillId="39" borderId="9" applyNumberFormat="0" applyProtection="0">
      <alignment horizontal="right" vertical="center"/>
    </xf>
    <xf numFmtId="0" fontId="25" fillId="0" borderId="0" applyNumberFormat="0" applyFill="0" applyBorder="0" applyAlignment="0" applyProtection="0"/>
    <xf numFmtId="0" fontId="3" fillId="10" borderId="0" applyNumberFormat="0" applyBorder="0" applyAlignment="0" applyProtection="0"/>
    <xf numFmtId="0" fontId="27" fillId="2" borderId="9" applyNumberFormat="0" applyProtection="0">
      <alignment horizontal="left" vertical="top" indent="1"/>
    </xf>
    <xf numFmtId="0" fontId="3" fillId="14" borderId="0" applyNumberFormat="0" applyBorder="0" applyAlignment="0" applyProtection="0"/>
    <xf numFmtId="0" fontId="3" fillId="17" borderId="0" applyNumberFormat="0" applyBorder="0" applyAlignment="0" applyProtection="0"/>
    <xf numFmtId="0" fontId="3" fillId="23"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1"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7" borderId="0" applyNumberFormat="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xf numFmtId="0" fontId="37" fillId="45" borderId="0"/>
    <xf numFmtId="0" fontId="41" fillId="0" borderId="0"/>
    <xf numFmtId="0" fontId="1" fillId="0" borderId="0"/>
    <xf numFmtId="0" fontId="1" fillId="0" borderId="0"/>
    <xf numFmtId="0" fontId="41" fillId="0" borderId="0"/>
    <xf numFmtId="0" fontId="42" fillId="0" borderId="0">
      <alignment vertical="top"/>
    </xf>
    <xf numFmtId="0" fontId="34" fillId="0" borderId="0"/>
    <xf numFmtId="0" fontId="1" fillId="39" borderId="37" applyNumberFormat="0" applyProtection="0">
      <alignment horizontal="left" vertical="center" indent="1"/>
    </xf>
    <xf numFmtId="0" fontId="1" fillId="6" borderId="37" applyNumberFormat="0" applyProtection="0">
      <alignment horizontal="left" vertical="center" indent="1"/>
    </xf>
    <xf numFmtId="0" fontId="1" fillId="2" borderId="37" applyNumberFormat="0" applyProtection="0">
      <alignment horizontal="left" vertical="center" indent="1"/>
    </xf>
    <xf numFmtId="0" fontId="34" fillId="0" borderId="0"/>
  </cellStyleXfs>
  <cellXfs count="280">
    <xf numFmtId="0" fontId="0" fillId="0" borderId="0" xfId="0"/>
    <xf numFmtId="0" fontId="28" fillId="42" borderId="13" xfId="97" applyFont="1" applyFill="1" applyBorder="1"/>
    <xf numFmtId="0" fontId="28" fillId="42" borderId="14" xfId="97" applyFont="1" applyFill="1" applyBorder="1" applyAlignment="1" applyProtection="1">
      <alignment horizontal="left" vertical="center"/>
    </xf>
    <xf numFmtId="0" fontId="28" fillId="42" borderId="14" xfId="97" applyFont="1" applyFill="1" applyBorder="1"/>
    <xf numFmtId="0" fontId="28" fillId="42" borderId="15" xfId="97" applyFont="1" applyFill="1" applyBorder="1"/>
    <xf numFmtId="0" fontId="34" fillId="43" borderId="16" xfId="0" applyFont="1" applyFill="1" applyBorder="1" applyAlignment="1">
      <alignment vertical="top"/>
    </xf>
    <xf numFmtId="0" fontId="34" fillId="43" borderId="16" xfId="0" applyFont="1" applyFill="1" applyBorder="1" applyAlignment="1">
      <alignment horizontal="right" vertical="top"/>
    </xf>
    <xf numFmtId="0" fontId="34" fillId="43" borderId="16" xfId="0" applyFont="1" applyFill="1" applyBorder="1" applyAlignment="1">
      <alignment horizontal="right" vertical="top" wrapText="1"/>
    </xf>
    <xf numFmtId="0" fontId="0" fillId="44" borderId="0" xfId="0" applyFill="1"/>
    <xf numFmtId="0" fontId="34" fillId="0" borderId="17" xfId="0" applyFont="1" applyFill="1" applyBorder="1" applyAlignment="1">
      <alignment vertical="top"/>
    </xf>
    <xf numFmtId="0" fontId="34" fillId="44" borderId="17" xfId="0" applyNumberFormat="1" applyFont="1" applyFill="1" applyBorder="1" applyAlignment="1">
      <alignment vertical="top"/>
    </xf>
    <xf numFmtId="3" fontId="1" fillId="44" borderId="17" xfId="0" applyNumberFormat="1" applyFont="1" applyFill="1" applyBorder="1" applyAlignment="1">
      <alignment horizontal="right" vertical="top"/>
    </xf>
    <xf numFmtId="3" fontId="1" fillId="0" borderId="17" xfId="0" applyNumberFormat="1" applyFont="1" applyFill="1" applyBorder="1" applyAlignment="1">
      <alignment horizontal="right" vertical="top"/>
    </xf>
    <xf numFmtId="3" fontId="1" fillId="43" borderId="17" xfId="0" applyNumberFormat="1" applyFont="1" applyFill="1" applyBorder="1" applyAlignment="1">
      <alignment horizontal="right" vertical="top"/>
    </xf>
    <xf numFmtId="164" fontId="1" fillId="0" borderId="17" xfId="0" applyNumberFormat="1" applyFont="1" applyFill="1" applyBorder="1" applyAlignment="1">
      <alignment horizontal="right" vertical="top"/>
    </xf>
    <xf numFmtId="0" fontId="34" fillId="0" borderId="18" xfId="0" applyFont="1" applyFill="1" applyBorder="1" applyAlignment="1">
      <alignment vertical="top"/>
    </xf>
    <xf numFmtId="3" fontId="1" fillId="44" borderId="18" xfId="0" applyNumberFormat="1" applyFont="1" applyFill="1" applyBorder="1" applyAlignment="1">
      <alignment horizontal="right" vertical="top"/>
    </xf>
    <xf numFmtId="3" fontId="1" fillId="0" borderId="18" xfId="0" applyNumberFormat="1" applyFont="1" applyFill="1" applyBorder="1" applyAlignment="1">
      <alignment horizontal="right" vertical="top"/>
    </xf>
    <xf numFmtId="3" fontId="1" fillId="0" borderId="19" xfId="0" applyNumberFormat="1" applyFont="1" applyFill="1" applyBorder="1" applyAlignment="1">
      <alignment horizontal="right" vertical="top"/>
    </xf>
    <xf numFmtId="3" fontId="1" fillId="43" borderId="19" xfId="0" applyNumberFormat="1" applyFont="1" applyFill="1" applyBorder="1" applyAlignment="1">
      <alignment horizontal="right" vertical="top"/>
    </xf>
    <xf numFmtId="164" fontId="1" fillId="0" borderId="18" xfId="0" applyNumberFormat="1" applyFont="1" applyFill="1" applyBorder="1" applyAlignment="1">
      <alignment horizontal="right" vertical="top"/>
    </xf>
    <xf numFmtId="0" fontId="34" fillId="0" borderId="20" xfId="0" applyFont="1" applyFill="1" applyBorder="1" applyAlignment="1">
      <alignment vertical="top"/>
    </xf>
    <xf numFmtId="3" fontId="1" fillId="44" borderId="20" xfId="0" applyNumberFormat="1" applyFont="1" applyFill="1" applyBorder="1" applyAlignment="1">
      <alignment horizontal="right" vertical="top"/>
    </xf>
    <xf numFmtId="3" fontId="1" fillId="0" borderId="20" xfId="0" applyNumberFormat="1" applyFont="1" applyFill="1" applyBorder="1" applyAlignment="1">
      <alignment horizontal="right" vertical="top"/>
    </xf>
    <xf numFmtId="3" fontId="1" fillId="0" borderId="21" xfId="0" applyNumberFormat="1" applyFont="1" applyFill="1" applyBorder="1" applyAlignment="1">
      <alignment horizontal="right" vertical="top"/>
    </xf>
    <xf numFmtId="3" fontId="1" fillId="43" borderId="21" xfId="0" applyNumberFormat="1" applyFont="1" applyFill="1" applyBorder="1" applyAlignment="1">
      <alignment horizontal="right" vertical="top"/>
    </xf>
    <xf numFmtId="0" fontId="34" fillId="0" borderId="22" xfId="0" applyFont="1" applyFill="1" applyBorder="1" applyAlignment="1">
      <alignment vertical="top"/>
    </xf>
    <xf numFmtId="3" fontId="1" fillId="44" borderId="22" xfId="0" applyNumberFormat="1" applyFont="1" applyFill="1" applyBorder="1" applyAlignment="1">
      <alignment horizontal="right" vertical="top"/>
    </xf>
    <xf numFmtId="3" fontId="1" fillId="0" borderId="22" xfId="0" applyNumberFormat="1" applyFont="1" applyFill="1" applyBorder="1" applyAlignment="1">
      <alignment horizontal="right" vertical="top"/>
    </xf>
    <xf numFmtId="3" fontId="1" fillId="43" borderId="22" xfId="0" applyNumberFormat="1" applyFont="1" applyFill="1" applyBorder="1" applyAlignment="1">
      <alignment horizontal="right" vertical="top"/>
    </xf>
    <xf numFmtId="164" fontId="1" fillId="0" borderId="22" xfId="0" applyNumberFormat="1" applyFont="1" applyFill="1" applyBorder="1" applyAlignment="1">
      <alignment horizontal="right" vertical="top"/>
    </xf>
    <xf numFmtId="0" fontId="34" fillId="0" borderId="19" xfId="0" applyFont="1" applyBorder="1" applyAlignment="1">
      <alignment vertical="top"/>
    </xf>
    <xf numFmtId="3" fontId="1" fillId="0" borderId="19" xfId="0" applyNumberFormat="1" applyFont="1" applyBorder="1" applyAlignment="1">
      <alignment horizontal="right" vertical="top"/>
    </xf>
    <xf numFmtId="3" fontId="34" fillId="0" borderId="19" xfId="0" applyNumberFormat="1" applyFont="1" applyFill="1" applyBorder="1" applyAlignment="1">
      <alignment horizontal="right" vertical="top"/>
    </xf>
    <xf numFmtId="3" fontId="34" fillId="43" borderId="19" xfId="0" applyNumberFormat="1" applyFont="1" applyFill="1" applyBorder="1" applyAlignment="1">
      <alignment horizontal="right" vertical="top"/>
    </xf>
    <xf numFmtId="164" fontId="1" fillId="0" borderId="21" xfId="0" applyNumberFormat="1" applyFont="1" applyFill="1" applyBorder="1" applyAlignment="1">
      <alignment horizontal="right" vertical="top"/>
    </xf>
    <xf numFmtId="0" fontId="34" fillId="0" borderId="18" xfId="0" applyFont="1" applyBorder="1" applyAlignment="1">
      <alignment horizontal="left" vertical="top" wrapText="1" indent="2"/>
    </xf>
    <xf numFmtId="0" fontId="34" fillId="0" borderId="18" xfId="0" applyFont="1" applyBorder="1" applyAlignment="1">
      <alignment vertical="center"/>
    </xf>
    <xf numFmtId="3" fontId="1" fillId="0" borderId="19" xfId="0" applyNumberFormat="1" applyFont="1" applyBorder="1" applyAlignment="1">
      <alignment horizontal="right" vertical="center"/>
    </xf>
    <xf numFmtId="3" fontId="34" fillId="0" borderId="19" xfId="0" applyNumberFormat="1" applyFont="1" applyFill="1" applyBorder="1" applyAlignment="1">
      <alignment horizontal="right" vertical="center"/>
    </xf>
    <xf numFmtId="3" fontId="34" fillId="43" borderId="19" xfId="0" applyNumberFormat="1" applyFont="1" applyFill="1" applyBorder="1" applyAlignment="1">
      <alignment horizontal="right" vertical="center"/>
    </xf>
    <xf numFmtId="0" fontId="34" fillId="0" borderId="18" xfId="0" applyFont="1" applyBorder="1" applyAlignment="1">
      <alignment vertical="top"/>
    </xf>
    <xf numFmtId="3" fontId="1" fillId="44" borderId="19" xfId="0" applyNumberFormat="1" applyFont="1" applyFill="1" applyBorder="1" applyAlignment="1">
      <alignment horizontal="right" vertical="top"/>
    </xf>
    <xf numFmtId="3" fontId="0" fillId="44" borderId="19" xfId="0" applyNumberFormat="1" applyFont="1" applyFill="1" applyBorder="1" applyAlignment="1">
      <alignment horizontal="right" vertical="top"/>
    </xf>
    <xf numFmtId="3" fontId="0" fillId="0" borderId="19" xfId="0" applyNumberFormat="1" applyFont="1" applyFill="1" applyBorder="1" applyAlignment="1">
      <alignment horizontal="right" vertical="top"/>
    </xf>
    <xf numFmtId="164" fontId="1" fillId="44" borderId="19" xfId="0" applyNumberFormat="1" applyFont="1" applyFill="1" applyBorder="1" applyAlignment="1">
      <alignment horizontal="right" vertical="top"/>
    </xf>
    <xf numFmtId="164" fontId="34" fillId="0" borderId="19" xfId="0" applyNumberFormat="1" applyFont="1" applyFill="1" applyBorder="1" applyAlignment="1">
      <alignment horizontal="right" vertical="top"/>
    </xf>
    <xf numFmtId="164" fontId="34" fillId="43" borderId="19" xfId="0" applyNumberFormat="1" applyFont="1" applyFill="1" applyBorder="1" applyAlignment="1">
      <alignment horizontal="right" vertical="top"/>
    </xf>
    <xf numFmtId="164" fontId="1" fillId="44" borderId="22" xfId="0" applyNumberFormat="1" applyFont="1" applyFill="1" applyBorder="1" applyAlignment="1">
      <alignment horizontal="right" vertical="top"/>
    </xf>
    <xf numFmtId="164" fontId="34" fillId="43" borderId="22" xfId="0" applyNumberFormat="1" applyFont="1" applyFill="1" applyBorder="1" applyAlignment="1">
      <alignment horizontal="right" vertical="top"/>
    </xf>
    <xf numFmtId="0" fontId="34" fillId="44" borderId="18" xfId="0" applyFont="1" applyFill="1" applyBorder="1" applyAlignment="1">
      <alignment vertical="top"/>
    </xf>
    <xf numFmtId="3" fontId="34" fillId="0" borderId="18" xfId="0" applyNumberFormat="1" applyFont="1" applyFill="1" applyBorder="1" applyAlignment="1">
      <alignment horizontal="right" vertical="top"/>
    </xf>
    <xf numFmtId="0" fontId="34" fillId="0" borderId="18" xfId="0" applyFont="1" applyBorder="1" applyAlignment="1">
      <alignment horizontal="left" vertical="top" indent="2"/>
    </xf>
    <xf numFmtId="165" fontId="1" fillId="44" borderId="19" xfId="0" applyNumberFormat="1" applyFont="1" applyFill="1" applyBorder="1" applyAlignment="1">
      <alignment horizontal="right" vertical="top"/>
    </xf>
    <xf numFmtId="165" fontId="1" fillId="0" borderId="19" xfId="0" applyNumberFormat="1" applyFont="1" applyFill="1" applyBorder="1" applyAlignment="1">
      <alignment horizontal="right" vertical="top"/>
    </xf>
    <xf numFmtId="165" fontId="1" fillId="43" borderId="19" xfId="0" applyNumberFormat="1" applyFont="1" applyFill="1" applyBorder="1" applyAlignment="1">
      <alignment horizontal="right" vertical="top"/>
    </xf>
    <xf numFmtId="164" fontId="1" fillId="0" borderId="23" xfId="0" applyNumberFormat="1" applyFont="1" applyFill="1" applyBorder="1" applyAlignment="1">
      <alignment horizontal="right" vertical="top"/>
    </xf>
    <xf numFmtId="0" fontId="34" fillId="0" borderId="22" xfId="0" applyFont="1" applyBorder="1" applyAlignment="1">
      <alignment vertical="top"/>
    </xf>
    <xf numFmtId="0" fontId="34" fillId="0" borderId="22" xfId="0" applyFont="1" applyBorder="1" applyAlignment="1">
      <alignment horizontal="left" vertical="top"/>
    </xf>
    <xf numFmtId="4" fontId="1" fillId="44" borderId="22" xfId="0" applyNumberFormat="1" applyFont="1" applyFill="1" applyBorder="1" applyAlignment="1">
      <alignment horizontal="right" vertical="top"/>
    </xf>
    <xf numFmtId="2" fontId="1" fillId="0" borderId="22" xfId="0" applyNumberFormat="1" applyFont="1" applyFill="1" applyBorder="1" applyAlignment="1">
      <alignment horizontal="right" vertical="top"/>
    </xf>
    <xf numFmtId="2" fontId="1" fillId="43" borderId="22" xfId="0" applyNumberFormat="1" applyFont="1" applyFill="1" applyBorder="1" applyAlignment="1">
      <alignment horizontal="right" vertical="top"/>
    </xf>
    <xf numFmtId="0" fontId="35" fillId="0" borderId="24" xfId="0" applyFont="1" applyBorder="1" applyAlignment="1">
      <alignment vertical="top"/>
    </xf>
    <xf numFmtId="164" fontId="36" fillId="44" borderId="21" xfId="0" applyNumberFormat="1" applyFont="1" applyFill="1" applyBorder="1" applyAlignment="1">
      <alignment horizontal="right" vertical="top"/>
    </xf>
    <xf numFmtId="164" fontId="1" fillId="44" borderId="21" xfId="0" applyNumberFormat="1" applyFont="1" applyFill="1" applyBorder="1" applyAlignment="1">
      <alignment horizontal="right" vertical="top"/>
    </xf>
    <xf numFmtId="0" fontId="35" fillId="0" borderId="25" xfId="0" applyFont="1" applyBorder="1" applyAlignment="1">
      <alignment vertical="top"/>
    </xf>
    <xf numFmtId="3" fontId="38" fillId="44" borderId="26" xfId="98" applyNumberFormat="1" applyFont="1" applyFill="1" applyBorder="1"/>
    <xf numFmtId="3" fontId="35" fillId="0" borderId="24" xfId="0" applyNumberFormat="1" applyFont="1" applyBorder="1" applyAlignment="1">
      <alignment vertical="top"/>
    </xf>
    <xf numFmtId="0" fontId="35" fillId="0" borderId="25" xfId="0" applyFont="1" applyBorder="1" applyAlignment="1">
      <alignment horizontal="right" vertical="top"/>
    </xf>
    <xf numFmtId="0" fontId="39" fillId="44" borderId="0" xfId="0" applyFont="1" applyFill="1"/>
    <xf numFmtId="2" fontId="40" fillId="44" borderId="29" xfId="0" applyNumberFormat="1" applyFont="1" applyFill="1" applyBorder="1" applyAlignment="1">
      <alignment horizontal="left"/>
    </xf>
    <xf numFmtId="0" fontId="39" fillId="0" borderId="0" xfId="0" applyFont="1"/>
    <xf numFmtId="0" fontId="40" fillId="44" borderId="29" xfId="0" applyNumberFormat="1" applyFont="1" applyFill="1" applyBorder="1" applyAlignment="1">
      <alignment horizontal="right"/>
    </xf>
    <xf numFmtId="0" fontId="40" fillId="43" borderId="29" xfId="99" applyNumberFormat="1" applyFont="1" applyFill="1" applyBorder="1" applyAlignment="1">
      <alignment horizontal="right"/>
    </xf>
    <xf numFmtId="49" fontId="40" fillId="44" borderId="29" xfId="0" applyNumberFormat="1" applyFont="1" applyFill="1" applyBorder="1" applyAlignment="1">
      <alignment horizontal="right"/>
    </xf>
    <xf numFmtId="0" fontId="40" fillId="44" borderId="30" xfId="0" applyFont="1" applyFill="1" applyBorder="1"/>
    <xf numFmtId="165" fontId="40" fillId="44" borderId="30" xfId="0" applyNumberFormat="1" applyFont="1" applyFill="1" applyBorder="1" applyAlignment="1">
      <alignment horizontal="right"/>
    </xf>
    <xf numFmtId="164" fontId="40" fillId="43" borderId="30" xfId="99" applyNumberFormat="1" applyFont="1" applyFill="1" applyBorder="1"/>
    <xf numFmtId="166" fontId="40" fillId="44" borderId="30" xfId="0" applyNumberFormat="1" applyFont="1" applyFill="1" applyBorder="1" applyAlignment="1">
      <alignment horizontal="right"/>
    </xf>
    <xf numFmtId="167" fontId="40" fillId="44" borderId="30" xfId="0" applyNumberFormat="1" applyFont="1" applyFill="1" applyBorder="1" applyAlignment="1">
      <alignment horizontal="right"/>
    </xf>
    <xf numFmtId="0" fontId="40" fillId="44" borderId="31" xfId="0" applyFont="1" applyFill="1" applyBorder="1"/>
    <xf numFmtId="165" fontId="40" fillId="44" borderId="31" xfId="0" applyNumberFormat="1" applyFont="1" applyFill="1" applyBorder="1" applyAlignment="1">
      <alignment horizontal="right"/>
    </xf>
    <xf numFmtId="164" fontId="40" fillId="43" borderId="31" xfId="99" applyNumberFormat="1" applyFont="1" applyFill="1" applyBorder="1"/>
    <xf numFmtId="166" fontId="40" fillId="44" borderId="31" xfId="0" applyNumberFormat="1" applyFont="1" applyFill="1" applyBorder="1" applyAlignment="1">
      <alignment horizontal="right"/>
    </xf>
    <xf numFmtId="167" fontId="40" fillId="44" borderId="31" xfId="0" applyNumberFormat="1" applyFont="1" applyFill="1" applyBorder="1" applyAlignment="1">
      <alignment horizontal="right"/>
    </xf>
    <xf numFmtId="165" fontId="40" fillId="43" borderId="31" xfId="0" applyNumberFormat="1" applyFont="1" applyFill="1" applyBorder="1" applyAlignment="1">
      <alignment horizontal="right"/>
    </xf>
    <xf numFmtId="0" fontId="40" fillId="44" borderId="32" xfId="0" applyFont="1" applyFill="1" applyBorder="1"/>
    <xf numFmtId="165" fontId="40" fillId="44" borderId="32" xfId="0" applyNumberFormat="1" applyFont="1" applyFill="1" applyBorder="1"/>
    <xf numFmtId="165" fontId="40" fillId="43" borderId="32" xfId="0" applyNumberFormat="1" applyFont="1" applyFill="1" applyBorder="1" applyAlignment="1">
      <alignment horizontal="right"/>
    </xf>
    <xf numFmtId="166" fontId="40" fillId="44" borderId="32" xfId="0" applyNumberFormat="1" applyFont="1" applyFill="1" applyBorder="1" applyAlignment="1">
      <alignment horizontal="right"/>
    </xf>
    <xf numFmtId="167" fontId="40" fillId="44" borderId="32" xfId="0" applyNumberFormat="1" applyFont="1" applyFill="1" applyBorder="1" applyAlignment="1">
      <alignment horizontal="right"/>
    </xf>
    <xf numFmtId="0" fontId="40" fillId="44" borderId="29" xfId="0" applyFont="1" applyFill="1" applyBorder="1" applyAlignment="1">
      <alignment horizontal="left"/>
    </xf>
    <xf numFmtId="165" fontId="40" fillId="43" borderId="30" xfId="0" applyNumberFormat="1" applyFont="1" applyFill="1" applyBorder="1" applyAlignment="1">
      <alignment horizontal="right"/>
    </xf>
    <xf numFmtId="165" fontId="40" fillId="0" borderId="31" xfId="0" applyNumberFormat="1" applyFont="1" applyFill="1" applyBorder="1" applyAlignment="1">
      <alignment horizontal="right"/>
    </xf>
    <xf numFmtId="165" fontId="40" fillId="44" borderId="32" xfId="0" applyNumberFormat="1" applyFont="1" applyFill="1" applyBorder="1" applyAlignment="1">
      <alignment horizontal="right"/>
    </xf>
    <xf numFmtId="0" fontId="26" fillId="0" borderId="0" xfId="101" applyFont="1" applyAlignment="1"/>
    <xf numFmtId="0" fontId="26" fillId="0" borderId="0" xfId="101" applyFont="1" applyAlignment="1">
      <alignment wrapText="1"/>
    </xf>
    <xf numFmtId="0" fontId="1" fillId="0" borderId="0" xfId="101" applyFont="1"/>
    <xf numFmtId="0" fontId="1" fillId="0" borderId="0" xfId="101" applyFont="1" applyAlignment="1">
      <alignment horizontal="right" indent="1"/>
    </xf>
    <xf numFmtId="0" fontId="0" fillId="0" borderId="0" xfId="0" applyFill="1"/>
    <xf numFmtId="0" fontId="26" fillId="0" borderId="0" xfId="101" applyFont="1"/>
    <xf numFmtId="0" fontId="0" fillId="0" borderId="0" xfId="0" applyFill="1" applyAlignment="1">
      <alignment wrapText="1"/>
    </xf>
    <xf numFmtId="0" fontId="26" fillId="46" borderId="0" xfId="101" applyFont="1" applyFill="1" applyBorder="1" applyAlignment="1">
      <alignment horizontal="left" indent="1"/>
    </xf>
    <xf numFmtId="0" fontId="26" fillId="46" borderId="0" xfId="101" applyFont="1" applyFill="1" applyBorder="1" applyAlignment="1">
      <alignment horizontal="left" wrapText="1"/>
    </xf>
    <xf numFmtId="0" fontId="1" fillId="46" borderId="0" xfId="101" applyFont="1" applyFill="1" applyBorder="1" applyAlignment="1">
      <alignment horizontal="center" wrapText="1"/>
    </xf>
    <xf numFmtId="0" fontId="1" fillId="46" borderId="0" xfId="101" applyFont="1" applyFill="1" applyAlignment="1">
      <alignment horizontal="center" wrapText="1"/>
    </xf>
    <xf numFmtId="0" fontId="1" fillId="0" borderId="0" xfId="101" applyFont="1" applyAlignment="1">
      <alignment horizontal="center" wrapText="1"/>
    </xf>
    <xf numFmtId="0" fontId="1" fillId="0" borderId="0" xfId="101" applyFont="1" applyAlignment="1">
      <alignment wrapText="1"/>
    </xf>
    <xf numFmtId="0" fontId="0" fillId="0" borderId="0" xfId="0" applyFill="1" applyAlignment="1">
      <alignment horizontal="center"/>
    </xf>
    <xf numFmtId="0" fontId="43" fillId="46" borderId="29" xfId="101" applyFont="1" applyFill="1" applyBorder="1" applyAlignment="1">
      <alignment horizontal="center" vertical="center" wrapText="1"/>
    </xf>
    <xf numFmtId="0" fontId="1" fillId="46" borderId="29" xfId="101" applyFont="1" applyFill="1" applyBorder="1" applyAlignment="1">
      <alignment horizontal="center" vertical="center" wrapText="1"/>
    </xf>
    <xf numFmtId="0" fontId="1" fillId="46" borderId="29" xfId="101" applyFont="1" applyFill="1" applyBorder="1" applyAlignment="1">
      <alignment horizontal="center"/>
    </xf>
    <xf numFmtId="0" fontId="1" fillId="0" borderId="0" xfId="101" applyFont="1" applyAlignment="1">
      <alignment horizontal="center"/>
    </xf>
    <xf numFmtId="0" fontId="43" fillId="46" borderId="29" xfId="101" applyFont="1" applyFill="1" applyBorder="1" applyAlignment="1">
      <alignment horizontal="center" vertical="center"/>
    </xf>
    <xf numFmtId="0" fontId="44" fillId="0" borderId="0" xfId="101" applyFont="1" applyFill="1" applyBorder="1"/>
    <xf numFmtId="3" fontId="26" fillId="0" borderId="0" xfId="101" applyNumberFormat="1" applyFont="1" applyFill="1" applyBorder="1" applyAlignment="1">
      <alignment horizontal="right" indent="1"/>
    </xf>
    <xf numFmtId="168" fontId="44" fillId="0" borderId="0" xfId="101" quotePrefix="1" applyNumberFormat="1" applyFont="1" applyFill="1" applyBorder="1" applyAlignment="1">
      <alignment horizontal="right" indent="1"/>
    </xf>
    <xf numFmtId="0" fontId="44" fillId="0" borderId="34" xfId="101" applyFont="1" applyFill="1" applyBorder="1"/>
    <xf numFmtId="168" fontId="44" fillId="0" borderId="34" xfId="101" quotePrefix="1" applyNumberFormat="1" applyFont="1" applyFill="1" applyBorder="1" applyAlignment="1">
      <alignment horizontal="right" indent="1"/>
    </xf>
    <xf numFmtId="169" fontId="44" fillId="0" borderId="34" xfId="101" quotePrefix="1" applyNumberFormat="1" applyFont="1" applyFill="1" applyBorder="1" applyAlignment="1">
      <alignment horizontal="right" indent="1"/>
    </xf>
    <xf numFmtId="0" fontId="1" fillId="0" borderId="34" xfId="101" applyFont="1" applyFill="1" applyBorder="1" applyAlignment="1">
      <alignment horizontal="right" indent="1"/>
    </xf>
    <xf numFmtId="0" fontId="1" fillId="0" borderId="0" xfId="101" applyFont="1" applyFill="1"/>
    <xf numFmtId="3" fontId="1" fillId="0" borderId="0" xfId="101" applyNumberFormat="1" applyFont="1" applyFill="1"/>
    <xf numFmtId="0" fontId="1" fillId="0" borderId="0" xfId="101" applyFont="1" applyFill="1" applyBorder="1" applyAlignment="1">
      <alignment horizontal="left"/>
    </xf>
    <xf numFmtId="3" fontId="1" fillId="0" borderId="0" xfId="101" applyNumberFormat="1" applyFont="1" applyFill="1" applyBorder="1" applyAlignment="1">
      <alignment horizontal="right" indent="1"/>
    </xf>
    <xf numFmtId="168" fontId="21" fillId="0" borderId="0" xfId="101" quotePrefix="1" applyNumberFormat="1" applyFont="1" applyFill="1" applyBorder="1" applyAlignment="1">
      <alignment horizontal="right" indent="1"/>
    </xf>
    <xf numFmtId="0" fontId="21" fillId="0" borderId="0" xfId="101" applyFont="1" applyFill="1" applyBorder="1" applyAlignment="1">
      <alignment horizontal="left" indent="1"/>
    </xf>
    <xf numFmtId="169" fontId="21" fillId="0" borderId="0" xfId="101" quotePrefix="1" applyNumberFormat="1" applyFont="1" applyFill="1" applyBorder="1" applyAlignment="1">
      <alignment horizontal="right" indent="1"/>
    </xf>
    <xf numFmtId="0" fontId="1" fillId="0" borderId="0" xfId="101" applyFont="1" applyFill="1" applyAlignment="1">
      <alignment horizontal="right" indent="1"/>
    </xf>
    <xf numFmtId="0" fontId="21" fillId="0" borderId="0" xfId="101" applyFont="1" applyFill="1" applyBorder="1" applyAlignment="1">
      <alignment horizontal="left" wrapText="1" indent="1"/>
    </xf>
    <xf numFmtId="0" fontId="1" fillId="0" borderId="0" xfId="101" applyFont="1" applyFill="1" applyBorder="1" applyAlignment="1">
      <alignment horizontal="right" indent="1"/>
    </xf>
    <xf numFmtId="169" fontId="44" fillId="0" borderId="0" xfId="101" quotePrefix="1" applyNumberFormat="1" applyFont="1" applyFill="1" applyBorder="1" applyAlignment="1">
      <alignment horizontal="right" indent="1"/>
    </xf>
    <xf numFmtId="0" fontId="1" fillId="0" borderId="0" xfId="101" applyFont="1" applyFill="1" applyBorder="1" applyAlignment="1">
      <alignment horizontal="left" indent="1"/>
    </xf>
    <xf numFmtId="0" fontId="1" fillId="0" borderId="0" xfId="101" applyFont="1" applyFill="1" applyBorder="1"/>
    <xf numFmtId="164" fontId="1" fillId="0" borderId="0" xfId="101" applyNumberFormat="1" applyFont="1" applyFill="1" applyAlignment="1">
      <alignment horizontal="right" indent="1"/>
    </xf>
    <xf numFmtId="0" fontId="26" fillId="46" borderId="0" xfId="101" applyFont="1" applyFill="1" applyBorder="1" applyAlignment="1">
      <alignment horizontal="left" wrapText="1" indent="1"/>
    </xf>
    <xf numFmtId="0" fontId="26" fillId="0" borderId="0" xfId="101" applyFont="1" applyFill="1" applyBorder="1" applyAlignment="1">
      <alignment horizontal="left" wrapText="1"/>
    </xf>
    <xf numFmtId="0" fontId="1" fillId="46" borderId="29" xfId="101" applyFont="1" applyFill="1" applyBorder="1" applyAlignment="1">
      <alignment horizontal="right" vertical="center" wrapText="1" indent="1"/>
    </xf>
    <xf numFmtId="0" fontId="1" fillId="46" borderId="29" xfId="101" applyFont="1" applyFill="1" applyBorder="1"/>
    <xf numFmtId="0" fontId="1" fillId="46" borderId="29" xfId="101" applyFont="1" applyFill="1" applyBorder="1" applyAlignment="1">
      <alignment horizontal="right" indent="1"/>
    </xf>
    <xf numFmtId="0" fontId="43" fillId="0" borderId="0" xfId="101" applyFont="1" applyFill="1" applyBorder="1" applyAlignment="1">
      <alignment horizontal="center" vertical="center"/>
    </xf>
    <xf numFmtId="3" fontId="1" fillId="0" borderId="0" xfId="101" applyNumberFormat="1" applyFont="1" applyFill="1" applyBorder="1"/>
    <xf numFmtId="3" fontId="44" fillId="0" borderId="0" xfId="101" applyNumberFormat="1" applyFont="1" applyFill="1" applyBorder="1"/>
    <xf numFmtId="0" fontId="44" fillId="0" borderId="0" xfId="101" applyFont="1" applyFill="1" applyBorder="1" applyAlignment="1"/>
    <xf numFmtId="3" fontId="44" fillId="0" borderId="0" xfId="101" applyNumberFormat="1" applyFont="1" applyFill="1" applyBorder="1" applyAlignment="1">
      <alignment horizontal="right" indent="1"/>
    </xf>
    <xf numFmtId="0" fontId="44" fillId="0" borderId="0" xfId="101" applyFont="1" applyFill="1" applyBorder="1" applyAlignment="1">
      <alignment horizontal="left" indent="1"/>
    </xf>
    <xf numFmtId="0" fontId="1" fillId="0" borderId="0" xfId="101" applyFont="1" applyBorder="1"/>
    <xf numFmtId="168" fontId="21" fillId="0" borderId="0" xfId="101" quotePrefix="1" applyNumberFormat="1" applyFont="1" applyFill="1" applyBorder="1" applyAlignment="1">
      <alignment horizontal="right"/>
    </xf>
    <xf numFmtId="169" fontId="44" fillId="0" borderId="0" xfId="101" quotePrefix="1" applyNumberFormat="1" applyFont="1" applyFill="1" applyBorder="1" applyAlignment="1">
      <alignment horizontal="right"/>
    </xf>
    <xf numFmtId="0" fontId="1" fillId="0" borderId="0" xfId="101" applyFont="1" applyFill="1" applyBorder="1" applyAlignment="1">
      <alignment horizontal="left" wrapText="1" indent="1"/>
    </xf>
    <xf numFmtId="168" fontId="44" fillId="0" borderId="0" xfId="101" quotePrefix="1" applyNumberFormat="1" applyFont="1" applyFill="1" applyBorder="1" applyAlignment="1">
      <alignment horizontal="right"/>
    </xf>
    <xf numFmtId="0" fontId="26" fillId="0" borderId="0" xfId="101" applyFont="1" applyFill="1" applyBorder="1"/>
    <xf numFmtId="0" fontId="44" fillId="0" borderId="0" xfId="101" applyFont="1" applyFill="1" applyBorder="1" applyAlignment="1">
      <alignment wrapText="1"/>
    </xf>
    <xf numFmtId="3" fontId="26" fillId="0" borderId="0" xfId="101" applyNumberFormat="1" applyFont="1" applyBorder="1" applyAlignment="1">
      <alignment horizontal="right" indent="1"/>
    </xf>
    <xf numFmtId="168" fontId="44" fillId="0" borderId="0" xfId="101" quotePrefix="1" applyNumberFormat="1" applyFont="1" applyBorder="1" applyAlignment="1">
      <alignment horizontal="right"/>
    </xf>
    <xf numFmtId="0" fontId="21" fillId="0" borderId="0" xfId="101" applyFont="1" applyFill="1" applyBorder="1" applyAlignment="1">
      <alignment wrapText="1"/>
    </xf>
    <xf numFmtId="0" fontId="37" fillId="0" borderId="0" xfId="0" applyFont="1" applyFill="1"/>
    <xf numFmtId="0" fontId="45" fillId="0" borderId="0" xfId="101" applyFont="1" applyFill="1" applyBorder="1" applyAlignment="1">
      <alignment horizontal="left" indent="1"/>
    </xf>
    <xf numFmtId="169" fontId="46" fillId="0" borderId="0" xfId="101" quotePrefix="1" applyNumberFormat="1" applyFont="1" applyFill="1" applyBorder="1" applyAlignment="1">
      <alignment horizontal="right"/>
    </xf>
    <xf numFmtId="0" fontId="45" fillId="0" borderId="0" xfId="101" applyFont="1" applyFill="1"/>
    <xf numFmtId="0" fontId="47" fillId="0" borderId="0" xfId="101" applyFont="1" applyFill="1"/>
    <xf numFmtId="0" fontId="47" fillId="0" borderId="0" xfId="101" applyFont="1"/>
    <xf numFmtId="0" fontId="40" fillId="44" borderId="29" xfId="99" applyFont="1" applyFill="1" applyBorder="1" applyAlignment="1">
      <alignment horizontal="left"/>
    </xf>
    <xf numFmtId="3" fontId="40" fillId="44" borderId="29" xfId="99" applyNumberFormat="1" applyFont="1" applyFill="1" applyBorder="1" applyAlignment="1">
      <alignment horizontal="right"/>
    </xf>
    <xf numFmtId="3" fontId="40" fillId="43" borderId="29" xfId="99" applyNumberFormat="1" applyFont="1" applyFill="1" applyBorder="1" applyAlignment="1">
      <alignment horizontal="right"/>
    </xf>
    <xf numFmtId="49" fontId="40" fillId="44" borderId="29" xfId="99" applyNumberFormat="1" applyFont="1" applyFill="1" applyBorder="1" applyAlignment="1">
      <alignment horizontal="right"/>
    </xf>
    <xf numFmtId="0" fontId="40" fillId="44" borderId="30" xfId="99" applyFont="1" applyFill="1" applyBorder="1"/>
    <xf numFmtId="164" fontId="40" fillId="44" borderId="30" xfId="99" applyNumberFormat="1" applyFont="1" applyFill="1" applyBorder="1"/>
    <xf numFmtId="166" fontId="40" fillId="44" borderId="30" xfId="99" applyNumberFormat="1" applyFont="1" applyFill="1" applyBorder="1" applyAlignment="1">
      <alignment horizontal="right"/>
    </xf>
    <xf numFmtId="167" fontId="40" fillId="44" borderId="30" xfId="99" applyNumberFormat="1" applyFont="1" applyFill="1" applyBorder="1" applyAlignment="1">
      <alignment horizontal="right"/>
    </xf>
    <xf numFmtId="0" fontId="40" fillId="44" borderId="31" xfId="99" applyFont="1" applyFill="1" applyBorder="1"/>
    <xf numFmtId="164" fontId="40" fillId="44" borderId="31" xfId="99" applyNumberFormat="1" applyFont="1" applyFill="1" applyBorder="1"/>
    <xf numFmtId="166" fontId="40" fillId="44" borderId="31" xfId="99" applyNumberFormat="1" applyFont="1" applyFill="1" applyBorder="1" applyAlignment="1">
      <alignment horizontal="right"/>
    </xf>
    <xf numFmtId="167" fontId="40" fillId="44" borderId="31" xfId="99" applyNumberFormat="1" applyFont="1" applyFill="1" applyBorder="1" applyAlignment="1">
      <alignment horizontal="right"/>
    </xf>
    <xf numFmtId="0" fontId="40" fillId="44" borderId="35" xfId="99" applyFont="1" applyFill="1" applyBorder="1"/>
    <xf numFmtId="164" fontId="40" fillId="44" borderId="35" xfId="99" applyNumberFormat="1" applyFont="1" applyFill="1" applyBorder="1"/>
    <xf numFmtId="164" fontId="40" fillId="43" borderId="35" xfId="99" applyNumberFormat="1" applyFont="1" applyFill="1" applyBorder="1"/>
    <xf numFmtId="166" fontId="40" fillId="44" borderId="35" xfId="99" applyNumberFormat="1" applyFont="1" applyFill="1" applyBorder="1" applyAlignment="1">
      <alignment horizontal="right"/>
    </xf>
    <xf numFmtId="167" fontId="40" fillId="44" borderId="35" xfId="99" applyNumberFormat="1" applyFont="1" applyFill="1" applyBorder="1" applyAlignment="1">
      <alignment horizontal="right"/>
    </xf>
    <xf numFmtId="0" fontId="48" fillId="44" borderId="36" xfId="99" applyFont="1" applyFill="1" applyBorder="1"/>
    <xf numFmtId="164" fontId="48" fillId="44" borderId="36" xfId="99" applyNumberFormat="1" applyFont="1" applyFill="1" applyBorder="1"/>
    <xf numFmtId="164" fontId="48" fillId="43" borderId="36" xfId="99" applyNumberFormat="1" applyFont="1" applyFill="1" applyBorder="1"/>
    <xf numFmtId="166" fontId="48" fillId="44" borderId="36" xfId="99" applyNumberFormat="1" applyFont="1" applyFill="1" applyBorder="1" applyAlignment="1">
      <alignment horizontal="right"/>
    </xf>
    <xf numFmtId="167" fontId="48" fillId="44" borderId="36" xfId="99" applyNumberFormat="1" applyFont="1" applyFill="1" applyBorder="1" applyAlignment="1">
      <alignment horizontal="right"/>
    </xf>
    <xf numFmtId="0" fontId="37" fillId="44" borderId="0" xfId="99" applyFont="1" applyFill="1"/>
    <xf numFmtId="167" fontId="40" fillId="44" borderId="32" xfId="99" applyNumberFormat="1" applyFont="1" applyFill="1" applyBorder="1" applyAlignment="1">
      <alignment horizontal="right"/>
    </xf>
    <xf numFmtId="0" fontId="40" fillId="44" borderId="32" xfId="99" applyFont="1" applyFill="1" applyBorder="1"/>
    <xf numFmtId="164" fontId="40" fillId="44" borderId="32" xfId="99" applyNumberFormat="1" applyFont="1" applyFill="1" applyBorder="1"/>
    <xf numFmtId="164" fontId="40" fillId="43" borderId="32" xfId="99" applyNumberFormat="1" applyFont="1" applyFill="1" applyBorder="1"/>
    <xf numFmtId="166" fontId="40" fillId="44" borderId="32" xfId="99" applyNumberFormat="1" applyFont="1" applyFill="1" applyBorder="1" applyAlignment="1">
      <alignment horizontal="right"/>
    </xf>
    <xf numFmtId="0" fontId="34" fillId="0" borderId="0" xfId="104"/>
    <xf numFmtId="0" fontId="28" fillId="0" borderId="14" xfId="0" applyFont="1" applyBorder="1"/>
    <xf numFmtId="0" fontId="53" fillId="43" borderId="16" xfId="0" applyFont="1" applyFill="1" applyBorder="1" applyAlignment="1">
      <alignment horizontal="center" vertical="center"/>
    </xf>
    <xf numFmtId="0" fontId="1" fillId="0" borderId="0" xfId="105" quotePrefix="1" applyFill="1" applyBorder="1">
      <alignment horizontal="left" vertical="center" indent="1"/>
    </xf>
    <xf numFmtId="0" fontId="1" fillId="0" borderId="0" xfId="106" quotePrefix="1" applyFill="1" applyBorder="1">
      <alignment horizontal="left" vertical="center" indent="1"/>
    </xf>
    <xf numFmtId="0" fontId="1" fillId="0" borderId="0" xfId="107" quotePrefix="1" applyFill="1" applyBorder="1">
      <alignment horizontal="left" vertical="center" indent="1"/>
    </xf>
    <xf numFmtId="0" fontId="37" fillId="0" borderId="0" xfId="107" quotePrefix="1" applyFont="1" applyFill="1" applyBorder="1">
      <alignment horizontal="left" vertical="center" indent="1"/>
    </xf>
    <xf numFmtId="0" fontId="36" fillId="0" borderId="0" xfId="101" applyFont="1"/>
    <xf numFmtId="0" fontId="54" fillId="0" borderId="0" xfId="0" applyFont="1" applyFill="1"/>
    <xf numFmtId="0" fontId="36" fillId="0" borderId="0" xfId="101" applyFont="1" applyFill="1"/>
    <xf numFmtId="0" fontId="34" fillId="0" borderId="0" xfId="108"/>
    <xf numFmtId="0" fontId="34" fillId="47" borderId="0" xfId="108" applyFill="1"/>
    <xf numFmtId="0" fontId="34" fillId="0" borderId="0" xfId="108" applyFont="1" applyAlignment="1">
      <alignment vertical="center" wrapText="1"/>
    </xf>
    <xf numFmtId="0" fontId="50" fillId="0" borderId="0" xfId="108" applyFont="1" applyAlignment="1">
      <alignment vertical="center" wrapText="1"/>
    </xf>
    <xf numFmtId="165" fontId="34" fillId="0" borderId="0" xfId="108" applyNumberFormat="1" applyFont="1" applyAlignment="1">
      <alignment wrapText="1"/>
    </xf>
    <xf numFmtId="0" fontId="34" fillId="0" borderId="0" xfId="108" applyFont="1" applyAlignment="1">
      <alignment horizontal="left" wrapText="1"/>
    </xf>
    <xf numFmtId="0" fontId="34" fillId="0" borderId="0" xfId="108" applyFont="1" applyAlignment="1">
      <alignment wrapText="1"/>
    </xf>
    <xf numFmtId="3" fontId="34" fillId="0" borderId="0" xfId="108" applyNumberFormat="1" applyFont="1" applyAlignment="1">
      <alignment wrapText="1"/>
    </xf>
    <xf numFmtId="0" fontId="50" fillId="0" borderId="0" xfId="108" applyFont="1" applyAlignment="1">
      <alignment wrapText="1"/>
    </xf>
    <xf numFmtId="3" fontId="50" fillId="0" borderId="0" xfId="108" applyNumberFormat="1" applyFont="1" applyAlignment="1">
      <alignment wrapText="1"/>
    </xf>
    <xf numFmtId="0" fontId="50" fillId="0" borderId="0" xfId="108" applyFont="1" applyAlignment="1">
      <alignment horizontal="left" wrapText="1"/>
    </xf>
    <xf numFmtId="14" fontId="50" fillId="0" borderId="0" xfId="108" quotePrefix="1" applyNumberFormat="1" applyFont="1" applyAlignment="1">
      <alignment horizontal="right" vertical="center" wrapText="1"/>
    </xf>
    <xf numFmtId="0" fontId="50" fillId="0" borderId="0" xfId="108" applyFont="1" applyAlignment="1">
      <alignment vertical="center"/>
    </xf>
    <xf numFmtId="0" fontId="50" fillId="0" borderId="0" xfId="108" applyFont="1"/>
    <xf numFmtId="0" fontId="49" fillId="0" borderId="0" xfId="108" applyFont="1"/>
    <xf numFmtId="0" fontId="49" fillId="0" borderId="0" xfId="108" applyFont="1" applyAlignment="1">
      <alignment vertical="center"/>
    </xf>
    <xf numFmtId="0" fontId="49" fillId="0" borderId="0" xfId="0" applyFont="1" applyAlignment="1">
      <alignment vertical="center"/>
    </xf>
    <xf numFmtId="0" fontId="49" fillId="0" borderId="0" xfId="0" applyFont="1"/>
    <xf numFmtId="0" fontId="50" fillId="0" borderId="0" xfId="0" applyFont="1"/>
    <xf numFmtId="0" fontId="50" fillId="0" borderId="0" xfId="0" applyFont="1" applyAlignment="1">
      <alignment vertical="center"/>
    </xf>
    <xf numFmtId="0" fontId="50" fillId="0" borderId="0" xfId="0" applyFont="1" applyAlignment="1">
      <alignment vertical="center" wrapText="1"/>
    </xf>
    <xf numFmtId="0" fontId="34" fillId="0" borderId="0" xfId="0" applyFont="1" applyAlignment="1">
      <alignment vertical="center" wrapText="1"/>
    </xf>
    <xf numFmtId="14" fontId="50" fillId="0" borderId="0" xfId="0" applyNumberFormat="1" applyFont="1" applyAlignment="1">
      <alignment horizontal="right" vertical="center" wrapText="1"/>
    </xf>
    <xf numFmtId="14" fontId="50" fillId="0" borderId="0" xfId="0" applyNumberFormat="1" applyFont="1" applyAlignment="1">
      <alignment vertical="center" wrapText="1"/>
    </xf>
    <xf numFmtId="0" fontId="50" fillId="0" borderId="0" xfId="0" applyFont="1" applyAlignment="1">
      <alignment wrapText="1"/>
    </xf>
    <xf numFmtId="0" fontId="34" fillId="0" borderId="0" xfId="0" applyFont="1" applyAlignment="1">
      <alignment wrapText="1"/>
    </xf>
    <xf numFmtId="0" fontId="34" fillId="0" borderId="0" xfId="0" applyFont="1" applyAlignment="1">
      <alignment horizontal="left" wrapText="1"/>
    </xf>
    <xf numFmtId="3" fontId="34" fillId="0" borderId="0" xfId="0" applyNumberFormat="1" applyFont="1" applyAlignment="1">
      <alignment vertical="center" wrapText="1"/>
    </xf>
    <xf numFmtId="0" fontId="50" fillId="0" borderId="0" xfId="0" applyFont="1" applyAlignment="1">
      <alignment horizontal="left" wrapText="1"/>
    </xf>
    <xf numFmtId="3" fontId="50" fillId="0" borderId="0" xfId="0" applyNumberFormat="1" applyFont="1" applyAlignment="1">
      <alignment vertical="center" wrapText="1"/>
    </xf>
    <xf numFmtId="0" fontId="34" fillId="0" borderId="0" xfId="0" applyFont="1" applyAlignment="1">
      <alignment horizontal="center" wrapText="1"/>
    </xf>
    <xf numFmtId="3" fontId="34" fillId="0" borderId="0" xfId="0" applyNumberFormat="1" applyFont="1" applyAlignment="1">
      <alignment wrapText="1"/>
    </xf>
    <xf numFmtId="3" fontId="34" fillId="0" borderId="0" xfId="0" applyNumberFormat="1" applyFont="1" applyAlignment="1">
      <alignment horizontal="right" wrapText="1"/>
    </xf>
    <xf numFmtId="0" fontId="34" fillId="0" borderId="0" xfId="0" applyFont="1" applyAlignment="1">
      <alignment horizontal="right" wrapText="1"/>
    </xf>
    <xf numFmtId="3" fontId="50" fillId="0" borderId="0" xfId="0" applyNumberFormat="1" applyFont="1" applyAlignment="1">
      <alignment wrapText="1"/>
    </xf>
    <xf numFmtId="0" fontId="34" fillId="0" borderId="0" xfId="0" applyFont="1" applyAlignment="1">
      <alignment horizontal="right" vertical="center" wrapText="1"/>
    </xf>
    <xf numFmtId="0" fontId="0" fillId="47" borderId="0" xfId="0" applyFill="1"/>
    <xf numFmtId="3" fontId="34" fillId="0" borderId="0" xfId="108" applyNumberFormat="1" applyFont="1" applyAlignment="1">
      <alignment horizontal="right" wrapText="1"/>
    </xf>
    <xf numFmtId="0" fontId="34" fillId="0" borderId="0" xfId="108" applyFont="1" applyAlignment="1">
      <alignment horizontal="right" wrapText="1"/>
    </xf>
    <xf numFmtId="0" fontId="34" fillId="0" borderId="0" xfId="108" applyFont="1" applyAlignment="1">
      <alignment horizontal="right" vertical="center" wrapText="1"/>
    </xf>
    <xf numFmtId="0" fontId="34" fillId="0" borderId="0" xfId="108" applyFont="1" applyAlignment="1">
      <alignment horizontal="center" wrapText="1"/>
    </xf>
    <xf numFmtId="0" fontId="49" fillId="0" borderId="0" xfId="108" applyFont="1" applyAlignment="1"/>
    <xf numFmtId="0" fontId="50" fillId="0" borderId="0" xfId="108" applyFont="1" applyAlignment="1"/>
    <xf numFmtId="0" fontId="34" fillId="0" borderId="0" xfId="108" applyAlignment="1"/>
    <xf numFmtId="0" fontId="34" fillId="0" borderId="0" xfId="108" applyFont="1" applyAlignment="1">
      <alignment horizontal="right" vertical="top" wrapText="1"/>
    </xf>
    <xf numFmtId="0" fontId="50" fillId="0" borderId="0" xfId="108" applyFont="1" applyAlignment="1">
      <alignment horizontal="right" vertical="top" wrapText="1"/>
    </xf>
    <xf numFmtId="0" fontId="51" fillId="0" borderId="0" xfId="108" applyFont="1" applyAlignment="1">
      <alignment horizontal="right" vertical="top" wrapText="1"/>
    </xf>
    <xf numFmtId="0" fontId="50" fillId="0" borderId="0" xfId="108" quotePrefix="1" applyFont="1" applyAlignment="1">
      <alignment wrapText="1"/>
    </xf>
    <xf numFmtId="0" fontId="51" fillId="0" borderId="0" xfId="108" applyFont="1" applyAlignment="1">
      <alignment horizontal="left" wrapText="1"/>
    </xf>
    <xf numFmtId="3" fontId="51" fillId="0" borderId="0" xfId="108" applyNumberFormat="1" applyFont="1" applyAlignment="1">
      <alignment horizontal="right" wrapText="1"/>
    </xf>
    <xf numFmtId="0" fontId="34" fillId="0" borderId="0" xfId="108" applyFont="1" applyAlignment="1">
      <alignment horizontal="left" vertical="center" wrapText="1" indent="1"/>
    </xf>
    <xf numFmtId="0" fontId="28" fillId="43" borderId="14" xfId="97" applyFont="1" applyFill="1" applyBorder="1"/>
    <xf numFmtId="0" fontId="30" fillId="0" borderId="0" xfId="97" applyFill="1"/>
    <xf numFmtId="14" fontId="50" fillId="0" borderId="0" xfId="0" quotePrefix="1" applyNumberFormat="1" applyFont="1" applyAlignment="1">
      <alignment horizontal="right" vertical="center" wrapText="1"/>
    </xf>
    <xf numFmtId="0" fontId="34" fillId="0" borderId="0" xfId="0" applyFont="1" applyAlignment="1">
      <alignment horizontal="justify" vertical="center" wrapText="1"/>
    </xf>
    <xf numFmtId="3" fontId="0" fillId="0" borderId="0" xfId="0" applyNumberFormat="1" applyFont="1" applyAlignment="1">
      <alignment horizontal="right" wrapText="1"/>
    </xf>
    <xf numFmtId="0" fontId="0" fillId="0" borderId="0" xfId="0" applyFont="1" applyAlignment="1">
      <alignment horizontal="right" wrapText="1"/>
    </xf>
    <xf numFmtId="0" fontId="0" fillId="0" borderId="0" xfId="0" applyFont="1" applyAlignment="1">
      <alignment horizontal="left" wrapText="1"/>
    </xf>
    <xf numFmtId="0" fontId="0" fillId="0" borderId="0" xfId="0" applyFont="1" applyAlignment="1">
      <alignment horizontal="center" wrapText="1"/>
    </xf>
    <xf numFmtId="0" fontId="0" fillId="0" borderId="0" xfId="0" applyFont="1" applyAlignment="1">
      <alignment horizontal="justify" wrapText="1"/>
    </xf>
    <xf numFmtId="0" fontId="34" fillId="48" borderId="0" xfId="0" applyFont="1" applyFill="1" applyAlignment="1">
      <alignment horizontal="left" wrapText="1"/>
    </xf>
    <xf numFmtId="0" fontId="32" fillId="41" borderId="13" xfId="0" applyFont="1" applyFill="1" applyBorder="1" applyAlignment="1">
      <alignment horizontal="center" vertical="center"/>
    </xf>
    <xf numFmtId="0" fontId="32" fillId="41" borderId="14" xfId="0" applyFont="1" applyFill="1" applyBorder="1" applyAlignment="1">
      <alignment horizontal="center" vertical="center"/>
    </xf>
    <xf numFmtId="0" fontId="32" fillId="41" borderId="15" xfId="0" applyFont="1" applyFill="1" applyBorder="1" applyAlignment="1">
      <alignment horizontal="center" vertical="center"/>
    </xf>
    <xf numFmtId="0" fontId="33" fillId="0" borderId="12" xfId="0" applyFont="1" applyBorder="1" applyAlignment="1">
      <alignment horizontal="left" vertical="center" wrapText="1"/>
    </xf>
    <xf numFmtId="0" fontId="31" fillId="42" borderId="13" xfId="0" applyFont="1" applyFill="1" applyBorder="1" applyAlignment="1">
      <alignment horizontal="center" vertical="center" wrapText="1"/>
    </xf>
    <xf numFmtId="0" fontId="31" fillId="42" borderId="14" xfId="0" applyFont="1" applyFill="1" applyBorder="1" applyAlignment="1">
      <alignment horizontal="center" vertical="center" wrapText="1"/>
    </xf>
    <xf numFmtId="0" fontId="31" fillId="42" borderId="15" xfId="0" applyFont="1" applyFill="1" applyBorder="1" applyAlignment="1">
      <alignment horizontal="center" vertical="center" wrapText="1"/>
    </xf>
    <xf numFmtId="0" fontId="35" fillId="0" borderId="27" xfId="0" applyFont="1" applyBorder="1" applyAlignment="1">
      <alignment horizontal="left" vertical="top" wrapText="1"/>
    </xf>
    <xf numFmtId="0" fontId="35" fillId="0" borderId="26" xfId="0" applyFont="1" applyBorder="1" applyAlignment="1">
      <alignment horizontal="left" vertical="top" wrapText="1"/>
    </xf>
    <xf numFmtId="0" fontId="35" fillId="0" borderId="28" xfId="0" applyFont="1" applyBorder="1" applyAlignment="1">
      <alignment horizontal="left" vertical="top" wrapText="1"/>
    </xf>
    <xf numFmtId="0" fontId="34" fillId="0" borderId="0" xfId="108" applyFont="1" applyAlignment="1">
      <alignment horizontal="center" wrapText="1"/>
    </xf>
    <xf numFmtId="0" fontId="34" fillId="0" borderId="0" xfId="108" applyFont="1" applyAlignment="1">
      <alignment horizontal="right" vertical="top" wrapText="1"/>
    </xf>
    <xf numFmtId="0" fontId="50" fillId="0" borderId="0" xfId="108" applyFont="1" applyAlignment="1">
      <alignment horizontal="right" vertical="top" wrapText="1"/>
    </xf>
    <xf numFmtId="0" fontId="32" fillId="0" borderId="0" xfId="0" applyFont="1" applyAlignment="1">
      <alignment horizontal="center" vertical="center"/>
    </xf>
    <xf numFmtId="0" fontId="1" fillId="46" borderId="29" xfId="101" applyFont="1" applyFill="1" applyBorder="1" applyAlignment="1">
      <alignment horizontal="center" wrapText="1"/>
    </xf>
    <xf numFmtId="0" fontId="43" fillId="46" borderId="0" xfId="101" applyFont="1" applyFill="1" applyBorder="1" applyAlignment="1">
      <alignment horizontal="center" vertical="center" wrapText="1"/>
    </xf>
    <xf numFmtId="0" fontId="43" fillId="46" borderId="33" xfId="101" applyFont="1" applyFill="1" applyBorder="1" applyAlignment="1">
      <alignment horizontal="center" vertical="center" wrapText="1"/>
    </xf>
    <xf numFmtId="0" fontId="1" fillId="46" borderId="0" xfId="101" applyFont="1" applyFill="1" applyBorder="1" applyAlignment="1">
      <alignment horizontal="center" vertical="center" wrapText="1"/>
    </xf>
    <xf numFmtId="0" fontId="1" fillId="46" borderId="33" xfId="101" applyFont="1" applyFill="1" applyBorder="1" applyAlignment="1">
      <alignment horizontal="center" vertical="center" wrapText="1"/>
    </xf>
  </cellXfs>
  <cellStyles count="109">
    <cellStyle name="Accent1 - 20%" xfId="3"/>
    <cellStyle name="Accent1 - 40%" xfId="4"/>
    <cellStyle name="Accent1 - 60%" xfId="5"/>
    <cellStyle name="Accent1 2" xfId="2"/>
    <cellStyle name="Accent1 3" xfId="83"/>
    <cellStyle name="Accent1 4" xfId="94"/>
    <cellStyle name="Accent2 - 20%" xfId="7"/>
    <cellStyle name="Accent2 - 40%" xfId="8"/>
    <cellStyle name="Accent2 - 60%" xfId="9"/>
    <cellStyle name="Accent2 2" xfId="6"/>
    <cellStyle name="Accent2 3" xfId="85"/>
    <cellStyle name="Accent2 4" xfId="93"/>
    <cellStyle name="Accent3 - 20%" xfId="11"/>
    <cellStyle name="Accent3 - 40%" xfId="12"/>
    <cellStyle name="Accent3 - 60%" xfId="13"/>
    <cellStyle name="Accent3 2" xfId="10"/>
    <cellStyle name="Accent3 3" xfId="86"/>
    <cellStyle name="Accent3 4" xfId="95"/>
    <cellStyle name="Accent4 - 20%" xfId="15"/>
    <cellStyle name="Accent4 - 40%" xfId="16"/>
    <cellStyle name="Accent4 - 60%" xfId="17"/>
    <cellStyle name="Accent4 2" xfId="14"/>
    <cellStyle name="Accent4 3" xfId="88"/>
    <cellStyle name="Accent4 4" xfId="92"/>
    <cellStyle name="Accent5 - 20%" xfId="19"/>
    <cellStyle name="Accent5 - 40%" xfId="20"/>
    <cellStyle name="Accent5 - 60%" xfId="21"/>
    <cellStyle name="Accent5 2" xfId="18"/>
    <cellStyle name="Accent5 3" xfId="89"/>
    <cellStyle name="Accent5 4" xfId="90"/>
    <cellStyle name="Accent6 - 20%" xfId="23"/>
    <cellStyle name="Accent6 - 40%" xfId="24"/>
    <cellStyle name="Accent6 - 60%" xfId="25"/>
    <cellStyle name="Accent6 2" xfId="22"/>
    <cellStyle name="Accent6 3" xfId="91"/>
    <cellStyle name="Accent6 4" xfId="87"/>
    <cellStyle name="Bad 2" xfId="26"/>
    <cellStyle name="Calculation 2" xfId="27"/>
    <cellStyle name="Check Cell 2" xfId="37"/>
    <cellStyle name="Emphasis 1" xfId="28"/>
    <cellStyle name="Emphasis 2" xfId="29"/>
    <cellStyle name="Emphasis 3" xfId="30"/>
    <cellStyle name="Explanatory Text 2" xfId="31"/>
    <cellStyle name="Good 2" xfId="32"/>
    <cellStyle name="Heading 1 2" xfId="33"/>
    <cellStyle name="Heading 2 2" xfId="34"/>
    <cellStyle name="Heading 3 2" xfId="35"/>
    <cellStyle name="Heading 4 2" xfId="36"/>
    <cellStyle name="Hypertextový odkaz" xfId="97" builtinId="8"/>
    <cellStyle name="Input 2" xfId="38"/>
    <cellStyle name="Lien hypertexte 2" xfId="96"/>
    <cellStyle name="Linked Cell 2" xfId="39"/>
    <cellStyle name="Neutral 2" xfId="40"/>
    <cellStyle name="Normal 2" xfId="1"/>
    <cellStyle name="Normal 3" xfId="104"/>
    <cellStyle name="Normální" xfId="0" builtinId="0"/>
    <cellStyle name="Normální 2" xfId="100"/>
    <cellStyle name="Normální 3" xfId="108"/>
    <cellStyle name="Normální 47" xfId="98"/>
    <cellStyle name="normální_Bilance - návrhy_ver2" xfId="101"/>
    <cellStyle name="normální_TK_segmenty" xfId="99"/>
    <cellStyle name="Note 2" xfId="41"/>
    <cellStyle name="Output 2" xfId="42"/>
    <cellStyle name="SAPBEXaggData" xfId="43"/>
    <cellStyle name="SAPBEXaggDataEmph" xfId="44"/>
    <cellStyle name="SAPBEXaggItem" xfId="45"/>
    <cellStyle name="SAPBEXaggItemX" xfId="46"/>
    <cellStyle name="SAPBEXchaText" xfId="70"/>
    <cellStyle name="SAPBEXexcBad7" xfId="47"/>
    <cellStyle name="SAPBEXexcBad8" xfId="48"/>
    <cellStyle name="SAPBEXexcBad9" xfId="49"/>
    <cellStyle name="SAPBEXexcCritical4" xfId="50"/>
    <cellStyle name="SAPBEXexcCritical5" xfId="51"/>
    <cellStyle name="SAPBEXexcCritical6" xfId="52"/>
    <cellStyle name="SAPBEXexcGood1" xfId="53"/>
    <cellStyle name="SAPBEXexcGood2" xfId="54"/>
    <cellStyle name="SAPBEXexcGood3" xfId="55"/>
    <cellStyle name="SAPBEXfilterDrill" xfId="56"/>
    <cellStyle name="SAPBEXfilterItem" xfId="57"/>
    <cellStyle name="SAPBEXfilterText" xfId="58"/>
    <cellStyle name="SAPBEXformats" xfId="59"/>
    <cellStyle name="SAPBEXheaderItem" xfId="60"/>
    <cellStyle name="SAPBEXheaderText" xfId="61"/>
    <cellStyle name="SAPBEXHLevel0" xfId="62"/>
    <cellStyle name="SAPBEXHLevel0X" xfId="63"/>
    <cellStyle name="SAPBEXHLevel1" xfId="64"/>
    <cellStyle name="SAPBEXHLevel1 2" xfId="107"/>
    <cellStyle name="SAPBEXHLevel1X" xfId="65"/>
    <cellStyle name="SAPBEXHLevel1X 2" xfId="84"/>
    <cellStyle name="SAPBEXHLevel2" xfId="66"/>
    <cellStyle name="SAPBEXHLevel2 2" xfId="106"/>
    <cellStyle name="SAPBEXHLevel2X" xfId="67"/>
    <cellStyle name="SAPBEXHLevel3" xfId="68"/>
    <cellStyle name="SAPBEXHLevel3 2" xfId="105"/>
    <cellStyle name="SAPBEXHLevel3X" xfId="69"/>
    <cellStyle name="SAPBEXinputData" xfId="71"/>
    <cellStyle name="SAPBEXresData" xfId="72"/>
    <cellStyle name="SAPBEXresDataEmph" xfId="73"/>
    <cellStyle name="SAPBEXresItem" xfId="74"/>
    <cellStyle name="SAPBEXresItemX" xfId="75"/>
    <cellStyle name="SAPBEXstdData" xfId="76"/>
    <cellStyle name="SAPBEXstdDataEmph" xfId="77"/>
    <cellStyle name="SAPBEXstdItem" xfId="78"/>
    <cellStyle name="SAPBEXstdItemX" xfId="79"/>
    <cellStyle name="SAPBEXtitle" xfId="80"/>
    <cellStyle name="SAPBEXundefined" xfId="81"/>
    <cellStyle name="Sheet Title" xfId="82"/>
    <cellStyle name="Styl 1" xfId="102"/>
    <cellStyle name="Styl 2" xfId="103"/>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21773</xdr:colOff>
      <xdr:row>0</xdr:row>
      <xdr:rowOff>21773</xdr:rowOff>
    </xdr:from>
    <xdr:to>
      <xdr:col>1</xdr:col>
      <xdr:colOff>0</xdr:colOff>
      <xdr:row>21</xdr:row>
      <xdr:rowOff>174171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3" y="21773"/>
          <a:ext cx="2917370" cy="4114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Z/Finance/Controlling/Reporting/Externi_reporting/Tiskove%20konference/2018/1Q%202018/AKTUALIZOVAT/test%20NS%20Bilance%20EE_12_201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romadkaond/AppData/Local/Microsoft/Windows/Temporary%20Internet%20Files/Content.Outlook/IMG2PFQB/test%20NS%20Bilance%20EE_12_201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K_ostatn&#237;_3_2018.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ellertom/AppData/Local/Microsoft/Windows/Temporary%20Internet%20Files/Content.Outlook/8EFMSV5J/07_Vybran&#233;%20ukazatele%20Skupina_2015_2_Ji&#345;&#237;&#269;kov&#225;_4.3.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Bilance elektřiny"/>
      <sheetName val="Výroba podle zdroje"/>
      <sheetName val="Prodej elektřiny"/>
      <sheetName val="Tabulky_zdroj"/>
      <sheetName val="Grafy"/>
      <sheetName val="Pro investory"/>
      <sheetName val="Table (staty)"/>
      <sheetName val="Table (provozni)"/>
      <sheetName val="Table (pomocna)"/>
      <sheetName val="zdroj_jazyk"/>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E1" t="str">
            <v>CON_Segmenty_státy_Bilance EE_porovnání</v>
          </cell>
        </row>
        <row r="2">
          <cell r="G2" t="str">
            <v>Autor</v>
          </cell>
          <cell r="H2" t="str">
            <v>MIKESZDE1</v>
          </cell>
          <cell r="J2" t="str">
            <v>Aktuálnost dat</v>
          </cell>
          <cell r="K2" t="str">
            <v>29.5.2017 09:43:34</v>
          </cell>
        </row>
        <row r="4">
          <cell r="I4" t="str">
            <v>2017</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13:18:58</v>
          </cell>
        </row>
        <row r="9">
          <cell r="F9" t="str">
            <v>Infoprovider</v>
          </cell>
          <cell r="G9" t="str">
            <v>ZBCS_CM11</v>
          </cell>
          <cell r="I9" t="str">
            <v>Aktuálnost dat</v>
          </cell>
          <cell r="J9" t="str">
            <v>29.5.2017 09:43:34</v>
          </cell>
        </row>
        <row r="10">
          <cell r="F10" t="str">
            <v>Technický název query</v>
          </cell>
          <cell r="G10" t="str">
            <v>ZBCS_CM11_043_MIKESZDE1</v>
          </cell>
          <cell r="I10" t="str">
            <v>Aktuálnost dat (datum)</v>
          </cell>
          <cell r="J10" t="str">
            <v>29.5.2017</v>
          </cell>
        </row>
        <row r="11">
          <cell r="F11" t="str">
            <v>Popis dotazu</v>
          </cell>
          <cell r="G11" t="str">
            <v>CON_Segmenty_státy_Bilance EE_porovnání</v>
          </cell>
          <cell r="I11" t="str">
            <v>Aktuálnost dat (čas)</v>
          </cell>
          <cell r="J11" t="str">
            <v>09:43:34</v>
          </cell>
        </row>
        <row r="12">
          <cell r="I12" t="str">
            <v>S02TOTCelkem za segment</v>
          </cell>
          <cell r="J12" t="str">
            <v xml:space="preserve">
S02CZCelkem za segment</v>
          </cell>
          <cell r="K12" t="str">
            <v xml:space="preserve">
S02PLCelkem za segment</v>
          </cell>
          <cell r="L12" t="str">
            <v xml:space="preserve">
S02ROCelkem za segment</v>
          </cell>
          <cell r="M12" t="str">
            <v xml:space="preserve">
S02BGCelkem za segment</v>
          </cell>
          <cell r="N12" t="str">
            <v xml:space="preserve">
S02OTCelkem za segment</v>
          </cell>
          <cell r="O12" t="str">
            <v>S02TOTEliminace mezi segm.</v>
          </cell>
          <cell r="P12" t="str">
            <v>S02TOTKonsolidováno</v>
          </cell>
          <cell r="Q12" t="str">
            <v>0Konsolidováno</v>
          </cell>
          <cell r="R12" t="str">
            <v>0Konsolidováno</v>
          </cell>
          <cell r="S12" t="str">
            <v>0Konsolidováno</v>
          </cell>
          <cell r="T12" t="str">
            <v>0Konsolidováno</v>
          </cell>
          <cell r="U12" t="str">
            <v>0Konsolidováno</v>
          </cell>
          <cell r="V12" t="str">
            <v>0Konsolidováno</v>
          </cell>
          <cell r="W12" t="str">
            <v>0Konsolidováno</v>
          </cell>
          <cell r="X12" t="str">
            <v>0Konsolidováno</v>
          </cell>
          <cell r="Y12" t="str">
            <v>0Konsolidováno</v>
          </cell>
          <cell r="Z12" t="str">
            <v>0Konsolidováno</v>
          </cell>
          <cell r="AA12" t="str">
            <v>0Konsolidováno</v>
          </cell>
          <cell r="AB12" t="str">
            <v>0Konsolidováno</v>
          </cell>
          <cell r="AC12" t="str">
            <v>0Konsolidováno</v>
          </cell>
          <cell r="AD12" t="str">
            <v>0Konsolidováno</v>
          </cell>
          <cell r="AE12" t="str">
            <v>0Konsolidováno</v>
          </cell>
          <cell r="AF12" t="str">
            <v>0Konsolidováno</v>
          </cell>
          <cell r="AG12" t="str">
            <v>0Konsolidováno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row>
        <row r="13">
          <cell r="I13" t="str">
            <v>S02TOT</v>
          </cell>
          <cell r="J13" t="str">
            <v xml:space="preserve">
S02CZ</v>
          </cell>
          <cell r="K13" t="str">
            <v xml:space="preserve">
S02PL</v>
          </cell>
          <cell r="L13" t="str">
            <v xml:space="preserve">
S02RO</v>
          </cell>
          <cell r="M13" t="str">
            <v xml:space="preserve">
S02BG</v>
          </cell>
          <cell r="N13" t="str">
            <v xml:space="preserve">
S02OT</v>
          </cell>
          <cell r="O13" t="str">
            <v>S02TOT</v>
          </cell>
          <cell r="P13" t="str">
            <v>S02TOT</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row>
        <row r="14">
          <cell r="I14" t="str">
            <v>Celkem za segment</v>
          </cell>
          <cell r="J14" t="str">
            <v>Celkem za segment</v>
          </cell>
          <cell r="K14" t="str">
            <v>Celkem za segment</v>
          </cell>
          <cell r="L14" t="str">
            <v>Celkem za segment</v>
          </cell>
          <cell r="M14" t="str">
            <v>Celkem za segment</v>
          </cell>
          <cell r="N14" t="str">
            <v>Celkem za segment</v>
          </cell>
          <cell r="O14" t="str">
            <v>Eliminace mezi segm.</v>
          </cell>
          <cell r="P14" t="str">
            <v>Konsolidováno</v>
          </cell>
          <cell r="Q14" t="str">
            <v>Konsolidováno</v>
          </cell>
          <cell r="R14" t="str">
            <v>Konsolidováno</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Celkem za segment</v>
          </cell>
          <cell r="O16" t="str">
            <v>Eliminace mezi segm.</v>
          </cell>
          <cell r="P16" t="str">
            <v>Konsolidováno</v>
          </cell>
        </row>
        <row r="17">
          <cell r="C17" t="str">
            <v>Druh dokladu</v>
          </cell>
          <cell r="D17" t="str">
            <v>&lt; 81 CF úpravy</v>
          </cell>
          <cell r="F17" t="str">
            <v/>
          </cell>
          <cell r="G17" t="str">
            <v/>
          </cell>
          <cell r="H17" t="str">
            <v>Společnost</v>
          </cell>
          <cell r="I17" t="str">
            <v>S02TOT</v>
          </cell>
          <cell r="J17" t="str">
            <v xml:space="preserve">
S02CZ</v>
          </cell>
          <cell r="K17" t="str">
            <v xml:space="preserve">
S02PL</v>
          </cell>
          <cell r="L17" t="str">
            <v xml:space="preserve">
S02RO</v>
          </cell>
          <cell r="M17" t="str">
            <v xml:space="preserve">
S02BG</v>
          </cell>
          <cell r="N17" t="str">
            <v xml:space="preserve">
S02OT</v>
          </cell>
          <cell r="O17" t="str">
            <v>S02TOT</v>
          </cell>
          <cell r="P17" t="str">
            <v>S02TOT</v>
          </cell>
        </row>
        <row r="18">
          <cell r="C18" t="str">
            <v>Druh pohybu</v>
          </cell>
          <cell r="D18" t="str">
            <v/>
          </cell>
          <cell r="E18" t="str">
            <v xml:space="preserve"> </v>
          </cell>
          <cell r="F18" t="str">
            <v/>
          </cell>
          <cell r="G18" t="str">
            <v/>
          </cell>
          <cell r="H18" t="str">
            <v/>
          </cell>
          <cell r="I18" t="str">
            <v>S02TOT</v>
          </cell>
          <cell r="J18" t="str">
            <v>Česká republika</v>
          </cell>
          <cell r="K18" t="str">
            <v>Polsko</v>
          </cell>
          <cell r="L18" t="str">
            <v>Rumunsko</v>
          </cell>
          <cell r="M18" t="str">
            <v>Bulharsko</v>
          </cell>
          <cell r="N18" t="str">
            <v>Ostatní</v>
          </cell>
          <cell r="O18" t="str">
            <v>S02TOT</v>
          </cell>
          <cell r="P18" t="str">
            <v>S02TOT</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row>
        <row r="20">
          <cell r="C20" t="str">
            <v>Fiskální rok</v>
          </cell>
          <cell r="D20" t="str">
            <v/>
          </cell>
          <cell r="E20" t="str">
            <v>Skutečnost (AC)
1-12 /2017EE-1</v>
          </cell>
          <cell r="F20" t="str">
            <v>Skutečnost (AC)
1-12 /2017</v>
          </cell>
          <cell r="G20" t="str">
            <v>Bilance elektřiny</v>
          </cell>
          <cell r="H20" t="str">
            <v>EE-1</v>
          </cell>
          <cell r="I20">
            <v>1E-3</v>
          </cell>
          <cell r="J20">
            <v>1E-3</v>
          </cell>
          <cell r="K20">
            <v>0</v>
          </cell>
          <cell r="L20">
            <v>0</v>
          </cell>
          <cell r="M20">
            <v>0</v>
          </cell>
          <cell r="N20">
            <v>0</v>
          </cell>
          <cell r="O20">
            <v>0</v>
          </cell>
          <cell r="P20">
            <v>1E-3</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52517.316255999998</v>
          </cell>
          <cell r="K21">
            <v>2481.673644</v>
          </cell>
          <cell r="L21">
            <v>1374.335</v>
          </cell>
          <cell r="M21">
            <v>6.2624839999999997</v>
          </cell>
          <cell r="N21">
            <v>240.04022800000001</v>
          </cell>
          <cell r="P21">
            <v>56619.627611999997</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58436.309322000001</v>
          </cell>
          <cell r="K22">
            <v>2811.6887019999999</v>
          </cell>
          <cell r="L22">
            <v>1393.162</v>
          </cell>
          <cell r="M22">
            <v>6.2624839999999997</v>
          </cell>
          <cell r="N22">
            <v>240.04022800000001</v>
          </cell>
          <cell r="P22">
            <v>62887.462736000001</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P23">
            <v>28338.937000000002</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572.97400000000005</v>
          </cell>
          <cell r="K24">
            <v>234.86904999999999</v>
          </cell>
          <cell r="P24">
            <v>807.84304999999995</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132.09554700000001</v>
          </cell>
          <cell r="M25">
            <v>6.2624839999999997</v>
          </cell>
          <cell r="P25">
            <v>138.35803100000001</v>
          </cell>
        </row>
        <row r="26">
          <cell r="C26" t="str">
            <v>Partner.společnost</v>
          </cell>
          <cell r="D26" t="str">
            <v/>
          </cell>
          <cell r="E26" t="str">
            <v>Skutečnost (AC)
1-12 /2017Q150-00</v>
          </cell>
          <cell r="F26" t="str">
            <v>Skutečnost (AC)
1-12 /2017</v>
          </cell>
          <cell r="G26" t="str">
            <v>Vítr</v>
          </cell>
          <cell r="H26" t="str">
            <v>Q150-00</v>
          </cell>
          <cell r="I26">
            <v>1571.190486</v>
          </cell>
          <cell r="J26">
            <v>7.8692580000000003</v>
          </cell>
          <cell r="L26">
            <v>1323.2809999999999</v>
          </cell>
          <cell r="N26">
            <v>240.04022800000001</v>
          </cell>
          <cell r="P26">
            <v>1571.190486</v>
          </cell>
        </row>
        <row r="27">
          <cell r="C27" t="str">
            <v>S02_1str_2roky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2075.370715</v>
          </cell>
          <cell r="K27">
            <v>10.376663000000001</v>
          </cell>
          <cell r="L27">
            <v>69.881</v>
          </cell>
          <cell r="P27">
            <v>2155.6283779999999</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904.919715</v>
          </cell>
          <cell r="K28">
            <v>10.376663000000001</v>
          </cell>
          <cell r="L28">
            <v>69.881</v>
          </cell>
          <cell r="P28">
            <v>985.17737799999998</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161.12049200000001</v>
          </cell>
          <cell r="K29">
            <v>10.376663000000001</v>
          </cell>
          <cell r="L29">
            <v>69.881</v>
          </cell>
          <cell r="P29">
            <v>241.37815499999999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743.79922299999998</v>
          </cell>
          <cell r="P30">
            <v>743.79922299999998</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P31">
            <v>1170.451</v>
          </cell>
        </row>
        <row r="32">
          <cell r="E32" t="str">
            <v>Skutečnost (AC)
1-12 /2017Q140-02</v>
          </cell>
          <cell r="F32" t="str">
            <v>Skutečnost (AC)
1-12 /2017</v>
          </cell>
          <cell r="G32" t="str">
            <v>Přečerpávací brutto</v>
          </cell>
          <cell r="H32" t="str">
            <v>Q140-02</v>
          </cell>
          <cell r="I32">
            <v>1170.451</v>
          </cell>
          <cell r="J32">
            <v>1170.451</v>
          </cell>
          <cell r="P32">
            <v>1170.451</v>
          </cell>
        </row>
        <row r="33">
          <cell r="E33" t="str">
            <v>Skutečnost (AC)
1-12 /2017EE1112</v>
          </cell>
          <cell r="F33" t="str">
            <v>Skutečnost (AC)
1-12 /2017</v>
          </cell>
          <cell r="G33" t="str">
            <v>Ostatní</v>
          </cell>
          <cell r="H33" t="str">
            <v>EE1112</v>
          </cell>
          <cell r="I33">
            <v>1699.992802</v>
          </cell>
          <cell r="J33">
            <v>1699.992802</v>
          </cell>
          <cell r="P33">
            <v>1699.992802</v>
          </cell>
        </row>
        <row r="34">
          <cell r="E34" t="str">
            <v>Skutečnost (AC)
1-12 /2017Q130-01</v>
          </cell>
          <cell r="F34" t="str">
            <v>Skutečnost (AC)
1-12 /2017</v>
          </cell>
          <cell r="G34" t="str">
            <v>Bioplyn</v>
          </cell>
          <cell r="H34" t="str">
            <v>Q130-01</v>
          </cell>
          <cell r="I34">
            <v>3.6908020000000001</v>
          </cell>
          <cell r="J34">
            <v>3.6908020000000001</v>
          </cell>
          <cell r="P34">
            <v>3.6908020000000001</v>
          </cell>
        </row>
        <row r="35">
          <cell r="E35" t="str">
            <v>Skutečnost (AC)
1-12 /2017Q130-00</v>
          </cell>
          <cell r="F35" t="str">
            <v>Skutečnost (AC)
1-12 /2017</v>
          </cell>
          <cell r="G35" t="str">
            <v>Zemní plyn</v>
          </cell>
          <cell r="H35" t="str">
            <v>Q130-00</v>
          </cell>
          <cell r="I35">
            <v>1696.3019999999999</v>
          </cell>
          <cell r="J35">
            <v>1696.3019999999999</v>
          </cell>
          <cell r="P35">
            <v>1696.3019999999999</v>
          </cell>
        </row>
        <row r="36">
          <cell r="E36" t="str">
            <v>Skutečnost (AC)
1-12 /2017EE-1113</v>
          </cell>
          <cell r="F36" t="str">
            <v>Skutečnost (AC)
1-12 /2017</v>
          </cell>
          <cell r="G36" t="str">
            <v>Výroba z uhlí</v>
          </cell>
          <cell r="H36" t="str">
            <v>EE-1113</v>
          </cell>
          <cell r="I36">
            <v>28175.512988999999</v>
          </cell>
          <cell r="J36">
            <v>25609.07</v>
          </cell>
          <cell r="K36">
            <v>2566.4429890000001</v>
          </cell>
          <cell r="P36">
            <v>28175.512988999999</v>
          </cell>
        </row>
        <row r="37">
          <cell r="E37" t="str">
            <v>Skutečnost (AC)
1-12 /2017Q100-00</v>
          </cell>
          <cell r="F37" t="str">
            <v>Skutečnost (AC)
1-12 /2017</v>
          </cell>
          <cell r="G37" t="str">
            <v>Uhlí</v>
          </cell>
          <cell r="H37" t="str">
            <v>Q100-00</v>
          </cell>
          <cell r="I37">
            <v>28716.087989</v>
          </cell>
          <cell r="J37">
            <v>26149.645</v>
          </cell>
          <cell r="K37">
            <v>2566.4429890000001</v>
          </cell>
          <cell r="P37">
            <v>28716.087989</v>
          </cell>
        </row>
        <row r="38">
          <cell r="E38" t="str">
            <v>Skutečnost (AC)
1-12 /2017Q100-01</v>
          </cell>
          <cell r="F38" t="str">
            <v>Skutečnost (AC)
1-12 /2017</v>
          </cell>
          <cell r="G38" t="str">
            <v>- Biomasa</v>
          </cell>
          <cell r="H38" t="str">
            <v>Q100-01</v>
          </cell>
          <cell r="I38">
            <v>-540.57500000000005</v>
          </cell>
          <cell r="J38">
            <v>-540.57500000000005</v>
          </cell>
          <cell r="P38">
            <v>-540.57500000000005</v>
          </cell>
        </row>
        <row r="39">
          <cell r="E39" t="str">
            <v>Skutečnost (AC)
1-12 /2017EE-112</v>
          </cell>
          <cell r="F39" t="str">
            <v>Skutečnost (AC)
1-12 /2017</v>
          </cell>
          <cell r="G39" t="str">
            <v>Vl.+ost.sp.vč. přeč.</v>
          </cell>
          <cell r="H39" t="str">
            <v>EE-112</v>
          </cell>
          <cell r="I39">
            <v>-6267.8351240000002</v>
          </cell>
          <cell r="J39">
            <v>-5918.993066</v>
          </cell>
          <cell r="K39">
            <v>-330.01505800000001</v>
          </cell>
          <cell r="L39">
            <v>-18.827000000000002</v>
          </cell>
          <cell r="P39">
            <v>-6267.8351240000002</v>
          </cell>
        </row>
        <row r="40">
          <cell r="E40" t="str">
            <v>Skutečnost (AC)
1-12 /2017Q190-00</v>
          </cell>
          <cell r="F40" t="str">
            <v>Skutečnost (AC)
1-12 /2017</v>
          </cell>
          <cell r="G40" t="str">
            <v>Vlastní spotřeba</v>
          </cell>
          <cell r="H40" t="str">
            <v>Q190-00</v>
          </cell>
          <cell r="I40">
            <v>-4235.7091639999999</v>
          </cell>
          <cell r="J40">
            <v>-3947.4800660000001</v>
          </cell>
          <cell r="K40">
            <v>-269.40209800000002</v>
          </cell>
          <cell r="L40">
            <v>-18.827000000000002</v>
          </cell>
          <cell r="P40">
            <v>-4235.7091639999999</v>
          </cell>
        </row>
        <row r="41">
          <cell r="E41" t="str">
            <v>Skutečnost (AC)
1-12 /2017Q191-00</v>
          </cell>
          <cell r="F41" t="str">
            <v>Skutečnost (AC)
1-12 /2017</v>
          </cell>
          <cell r="G41" t="str">
            <v>Sp. na tepl. a ost.</v>
          </cell>
          <cell r="H41" t="str">
            <v>Q191-00</v>
          </cell>
          <cell r="I41">
            <v>-522.52095999999995</v>
          </cell>
          <cell r="J41">
            <v>-461.90800000000002</v>
          </cell>
          <cell r="K41">
            <v>-60.612960000000001</v>
          </cell>
          <cell r="P41">
            <v>-522.52095999999995</v>
          </cell>
        </row>
        <row r="42">
          <cell r="E42" t="str">
            <v>Skutečnost (AC)
1-12 /2017Q191-99</v>
          </cell>
          <cell r="F42" t="str">
            <v>Skutečnost (AC)
1-12 /2017</v>
          </cell>
          <cell r="G42" t="str">
            <v>Diference</v>
          </cell>
          <cell r="H42" t="str">
            <v>Q191-99</v>
          </cell>
          <cell r="I42">
            <v>8.0830000000000002</v>
          </cell>
          <cell r="J42">
            <v>8.0830000000000002</v>
          </cell>
          <cell r="P42">
            <v>8.0830000000000002</v>
          </cell>
        </row>
        <row r="43">
          <cell r="E43" t="str">
            <v>Skutečnost (AC)
1-12 /2017Q141-00</v>
          </cell>
          <cell r="F43" t="str">
            <v>Skutečnost (AC)
1-12 /2017</v>
          </cell>
          <cell r="G43" t="str">
            <v>Spotřeba na čerpání</v>
          </cell>
          <cell r="H43" t="str">
            <v>Q141-00</v>
          </cell>
          <cell r="I43">
            <v>-1518.326</v>
          </cell>
          <cell r="J43">
            <v>-1518.326</v>
          </cell>
          <cell r="P43">
            <v>-1518.326</v>
          </cell>
        </row>
        <row r="44">
          <cell r="E44" t="str">
            <v>Skutečnost (AC)
1-12 /2017Q170-00</v>
          </cell>
          <cell r="F44" t="str">
            <v>Skutečnost (AC)
1-12 /2017</v>
          </cell>
          <cell r="G44" t="str">
            <v>Diesel  (ČEZ, a.s.)</v>
          </cell>
          <cell r="H44" t="str">
            <v>Q170-00</v>
          </cell>
          <cell r="I44">
            <v>0.63800000000000001</v>
          </cell>
          <cell r="J44">
            <v>0.63800000000000001</v>
          </cell>
          <cell r="P44">
            <v>0.63800000000000001</v>
          </cell>
        </row>
        <row r="45">
          <cell r="E45" t="str">
            <v>Skutečnost (AC)
1-12 /2017EE-12</v>
          </cell>
          <cell r="F45" t="str">
            <v>Skutečnost (AC)
1-12 /2017</v>
          </cell>
          <cell r="G45" t="str">
            <v>Prodej konc. zákazn.</v>
          </cell>
          <cell r="H45" t="str">
            <v>EE-12</v>
          </cell>
          <cell r="I45">
            <v>-37036.399000999998</v>
          </cell>
          <cell r="J45">
            <v>-17787.932000000001</v>
          </cell>
          <cell r="K45">
            <v>-2885.0520000000001</v>
          </cell>
          <cell r="L45">
            <v>-3290.1550000000002</v>
          </cell>
          <cell r="M45">
            <v>-10057.523001</v>
          </cell>
          <cell r="N45">
            <v>-3015.7370000000001</v>
          </cell>
          <cell r="P45">
            <v>-37036.399000999998</v>
          </cell>
        </row>
        <row r="46">
          <cell r="E46" t="str">
            <v>Skutečnost (AC)
1-12 /2017Q200-10</v>
          </cell>
          <cell r="F46" t="str">
            <v>Skutečnost (AC)
1-12 /2017</v>
          </cell>
          <cell r="G46" t="str">
            <v>Prodej KZ - MOO</v>
          </cell>
          <cell r="H46" t="str">
            <v>Q200-10</v>
          </cell>
          <cell r="I46">
            <v>-13417.859987</v>
          </cell>
          <cell r="J46">
            <v>-7153.88</v>
          </cell>
          <cell r="L46">
            <v>-1733.0730000000001</v>
          </cell>
          <cell r="M46">
            <v>-4416.7719870000001</v>
          </cell>
          <cell r="N46">
            <v>-114.13500000000001</v>
          </cell>
          <cell r="P46">
            <v>-13417.859987</v>
          </cell>
        </row>
        <row r="47">
          <cell r="E47" t="str">
            <v>Skutečnost (AC)
1-12 /2017Q200-20</v>
          </cell>
          <cell r="F47" t="str">
            <v>Skutečnost (AC)
1-12 /2017</v>
          </cell>
          <cell r="G47" t="str">
            <v>Prodej KZ - MOP</v>
          </cell>
          <cell r="H47" t="str">
            <v>Q200-20</v>
          </cell>
          <cell r="I47">
            <v>-4892.1107789999996</v>
          </cell>
          <cell r="J47">
            <v>-2131.0790000000002</v>
          </cell>
          <cell r="K47">
            <v>-271.91000000000003</v>
          </cell>
          <cell r="L47">
            <v>-826.53700000000003</v>
          </cell>
          <cell r="M47">
            <v>-1543.489779</v>
          </cell>
          <cell r="N47">
            <v>-119.095</v>
          </cell>
          <cell r="P47">
            <v>-4892.1107789999996</v>
          </cell>
        </row>
        <row r="48">
          <cell r="E48" t="str">
            <v>Skutečnost (AC)
1-12 /2017Q200-30</v>
          </cell>
          <cell r="F48" t="str">
            <v>Skutečnost (AC)
1-12 /2017</v>
          </cell>
          <cell r="G48" t="str">
            <v>Prodej KZ - VO</v>
          </cell>
          <cell r="H48" t="str">
            <v>Q200-30</v>
          </cell>
          <cell r="I48">
            <v>-18726.428234999999</v>
          </cell>
          <cell r="J48">
            <v>-8502.973</v>
          </cell>
          <cell r="K48">
            <v>-2613.1419999999998</v>
          </cell>
          <cell r="L48">
            <v>-730.54499999999996</v>
          </cell>
          <cell r="M48">
            <v>-4097.2612349999999</v>
          </cell>
          <cell r="N48">
            <v>-2782.5070000000001</v>
          </cell>
          <cell r="P48">
            <v>-18726.428234999999</v>
          </cell>
        </row>
        <row r="49">
          <cell r="E49" t="str">
            <v>Skutečnost (AC)
1-12 /2017EE-13</v>
          </cell>
          <cell r="F49" t="str">
            <v>Skutečnost (AC)
1-12 /2017</v>
          </cell>
          <cell r="G49" t="str">
            <v>Saldo velkoobchodu</v>
          </cell>
          <cell r="H49" t="str">
            <v>EE-13</v>
          </cell>
          <cell r="I49">
            <v>-15407.639619</v>
          </cell>
          <cell r="J49">
            <v>-32578.177255999999</v>
          </cell>
          <cell r="K49">
            <v>403.378356</v>
          </cell>
          <cell r="L49">
            <v>2833.6566699999998</v>
          </cell>
          <cell r="M49">
            <v>11157.805839000001</v>
          </cell>
          <cell r="N49">
            <v>2775.6967719999998</v>
          </cell>
          <cell r="O49">
            <v>0</v>
          </cell>
          <cell r="P49">
            <v>-15407.639619</v>
          </cell>
        </row>
        <row r="50">
          <cell r="E50" t="str">
            <v>Skutečnost (AC)
1-12 /2017Q260-00</v>
          </cell>
          <cell r="F50" t="str">
            <v>Skutečnost (AC)
1-12 /2017</v>
          </cell>
          <cell r="G50" t="str">
            <v>Nákup</v>
          </cell>
          <cell r="H50" t="str">
            <v>Q260-00</v>
          </cell>
          <cell r="I50">
            <v>257405.83070600001</v>
          </cell>
          <cell r="J50">
            <v>234986.206744</v>
          </cell>
          <cell r="K50">
            <v>3135.5486700000001</v>
          </cell>
          <cell r="L50">
            <v>4559.2476699999997</v>
          </cell>
          <cell r="M50">
            <v>11340.665622</v>
          </cell>
          <cell r="N50">
            <v>3384.1619999999998</v>
          </cell>
          <cell r="O50">
            <v>-8673.7379999999994</v>
          </cell>
          <cell r="P50">
            <v>248732.092706</v>
          </cell>
        </row>
        <row r="51">
          <cell r="E51" t="str">
            <v>Skutečnost (AC)
1-12 /2017Q210-00</v>
          </cell>
          <cell r="F51" t="str">
            <v>Skutečnost (AC)
1-12 /2017</v>
          </cell>
          <cell r="G51" t="str">
            <v>Prodej velkoobchod</v>
          </cell>
          <cell r="H51" t="str">
            <v>Q210-00</v>
          </cell>
          <cell r="I51">
            <v>-272813.470325</v>
          </cell>
          <cell r="J51">
            <v>-267564.38400000002</v>
          </cell>
          <cell r="K51">
            <v>-2732.170314</v>
          </cell>
          <cell r="L51">
            <v>-1725.5909999999999</v>
          </cell>
          <cell r="M51">
            <v>-182.85978299999999</v>
          </cell>
          <cell r="N51">
            <v>-608.46522800000002</v>
          </cell>
          <cell r="O51">
            <v>8673.7379999999994</v>
          </cell>
          <cell r="P51">
            <v>-264139.73232499999</v>
          </cell>
        </row>
        <row r="52">
          <cell r="E52" t="str">
            <v>Skutečnost (AC)
1-12 /2017Q390-00</v>
          </cell>
          <cell r="F52" t="str">
            <v>Skutečnost (AC)
1-12 /2017</v>
          </cell>
          <cell r="G52" t="str">
            <v>Ztráty v sítích</v>
          </cell>
          <cell r="H52" t="str">
            <v>Q390-00</v>
          </cell>
          <cell r="I52">
            <v>-4175.5879919999998</v>
          </cell>
          <cell r="J52">
            <v>-2151.2060000000001</v>
          </cell>
          <cell r="L52">
            <v>-917.83667000000003</v>
          </cell>
          <cell r="M52">
            <v>-1106.5453219999999</v>
          </cell>
          <cell r="P52">
            <v>-4175.5879919999998</v>
          </cell>
        </row>
        <row r="53">
          <cell r="E53" t="str">
            <v>Skutečnost (AC)
1-12 /2017EE-2</v>
          </cell>
          <cell r="F53" t="str">
            <v>Skutečnost (AC)
1-12 /2017</v>
          </cell>
          <cell r="G53" t="str">
            <v>Distribuce el.celkem</v>
          </cell>
          <cell r="H53" t="str">
            <v>EE-2</v>
          </cell>
          <cell r="I53">
            <v>-64471.459892999999</v>
          </cell>
          <cell r="J53">
            <v>-44395.56</v>
          </cell>
          <cell r="L53">
            <v>-9381.5496700000003</v>
          </cell>
          <cell r="M53">
            <v>-10694.350222999999</v>
          </cell>
          <cell r="P53">
            <v>-64471.459892999999</v>
          </cell>
        </row>
        <row r="54">
          <cell r="E54" t="str">
            <v>Skutečnost (AC)
1-12 /2017Q300-00</v>
          </cell>
          <cell r="F54" t="str">
            <v>Skutečnost (AC)
1-12 /2017</v>
          </cell>
          <cell r="G54" t="str">
            <v>Distr. EE koncovým</v>
          </cell>
          <cell r="H54" t="str">
            <v>Q300-00</v>
          </cell>
          <cell r="I54">
            <v>-52042.330901000001</v>
          </cell>
          <cell r="J54">
            <v>-35805.343999999997</v>
          </cell>
          <cell r="L54">
            <v>-6649.1819999999998</v>
          </cell>
          <cell r="M54">
            <v>-9587.8049009999995</v>
          </cell>
          <cell r="P54">
            <v>-52042.330901000001</v>
          </cell>
        </row>
        <row r="55">
          <cell r="E55" t="str">
            <v>Skutečnost (AC)
1-12 /2017Q350-00</v>
          </cell>
          <cell r="F55" t="str">
            <v>Skutečnost (AC)
1-12 /2017</v>
          </cell>
          <cell r="G55" t="str">
            <v>Distr. EE ostatní</v>
          </cell>
          <cell r="H55" t="str">
            <v>Q350-00</v>
          </cell>
          <cell r="I55">
            <v>-8253.5409999999993</v>
          </cell>
          <cell r="J55">
            <v>-6439.01</v>
          </cell>
          <cell r="L55">
            <v>-1814.5309999999999</v>
          </cell>
          <cell r="P55">
            <v>-8253.5409999999993</v>
          </cell>
        </row>
        <row r="56">
          <cell r="E56" t="str">
            <v>Skutečnost (AC)
1-12 /2017Q390-00</v>
          </cell>
          <cell r="F56" t="str">
            <v>Skutečnost (AC)
1-12 /2017</v>
          </cell>
          <cell r="G56" t="str">
            <v>Ztráty v sítích</v>
          </cell>
          <cell r="H56" t="str">
            <v>Q390-00</v>
          </cell>
          <cell r="I56">
            <v>-4175.5879919999998</v>
          </cell>
          <cell r="J56">
            <v>-2151.2060000000001</v>
          </cell>
          <cell r="L56">
            <v>-917.83667000000003</v>
          </cell>
          <cell r="M56">
            <v>-1106.5453219999999</v>
          </cell>
          <cell r="P56">
            <v>-4175.5879919999998</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0</v>
          </cell>
          <cell r="P57">
            <v>0</v>
          </cell>
        </row>
        <row r="58">
          <cell r="E58" t="str">
            <v>Skutečnost (AC)
1-12 /2016EE-11</v>
          </cell>
          <cell r="F58" t="str">
            <v>Skutečnost (AC)
1-12 /2016</v>
          </cell>
          <cell r="G58" t="str">
            <v>Dod. E ze zdr. skup.</v>
          </cell>
          <cell r="H58" t="str">
            <v>EE-11</v>
          </cell>
          <cell r="I58">
            <v>54656.155169999998</v>
          </cell>
          <cell r="J58">
            <v>50823.058032000001</v>
          </cell>
          <cell r="K58">
            <v>2596.2310779999998</v>
          </cell>
          <cell r="L58">
            <v>1230.6869999999999</v>
          </cell>
          <cell r="M58">
            <v>6.1790599999999998</v>
          </cell>
          <cell r="P58">
            <v>54656.155169999998</v>
          </cell>
        </row>
        <row r="59">
          <cell r="E59" t="str">
            <v>Skutečnost (AC)
1-12 /2016EE-111</v>
          </cell>
          <cell r="F59" t="str">
            <v>Skutečnost (AC)
1-12 /2016</v>
          </cell>
          <cell r="G59" t="str">
            <v>Výr. E podle zdroje</v>
          </cell>
          <cell r="H59" t="str">
            <v>EE-111</v>
          </cell>
          <cell r="I59">
            <v>61132.048332999999</v>
          </cell>
          <cell r="J59">
            <v>56943.502740000004</v>
          </cell>
          <cell r="K59">
            <v>2931.0715329999998</v>
          </cell>
          <cell r="L59">
            <v>1251.2950000000001</v>
          </cell>
          <cell r="M59">
            <v>6.1790599999999998</v>
          </cell>
          <cell r="P59">
            <v>61132.048332999999</v>
          </cell>
        </row>
        <row r="60">
          <cell r="E60" t="str">
            <v>Skutečnost (AC)
1-12 /2016Q120-00</v>
          </cell>
          <cell r="F60" t="str">
            <v>Skutečnost (AC)
1-12 /2016</v>
          </cell>
          <cell r="G60" t="str">
            <v>Jádro</v>
          </cell>
          <cell r="H60" t="str">
            <v>Q120-00</v>
          </cell>
          <cell r="I60">
            <v>24103.649000000001</v>
          </cell>
          <cell r="J60">
            <v>24103.649000000001</v>
          </cell>
          <cell r="P60">
            <v>24103.649000000001</v>
          </cell>
        </row>
        <row r="61">
          <cell r="E61" t="str">
            <v>Skutečnost (AC)
1-12 /2016Q110-00</v>
          </cell>
          <cell r="F61" t="str">
            <v>Skutečnost (AC)
1-12 /2016</v>
          </cell>
          <cell r="G61" t="str">
            <v>Biomasa</v>
          </cell>
          <cell r="H61" t="str">
            <v>Q110-00</v>
          </cell>
          <cell r="I61">
            <v>879.21838700000001</v>
          </cell>
          <cell r="J61">
            <v>500</v>
          </cell>
          <cell r="K61">
            <v>379.21838700000001</v>
          </cell>
          <cell r="P61">
            <v>879.21838700000001</v>
          </cell>
        </row>
        <row r="62">
          <cell r="E62" t="str">
            <v>Skutečnost (AC)
1-12 /2016Q160-00</v>
          </cell>
          <cell r="F62" t="str">
            <v>Skutečnost (AC)
1-12 /2016</v>
          </cell>
          <cell r="G62" t="str">
            <v>Slunce</v>
          </cell>
          <cell r="H62" t="str">
            <v>Q160-00</v>
          </cell>
          <cell r="I62">
            <v>131.81828899999999</v>
          </cell>
          <cell r="J62">
            <v>125.639229</v>
          </cell>
          <cell r="M62">
            <v>6.1790599999999998</v>
          </cell>
          <cell r="P62">
            <v>131.81828899999999</v>
          </cell>
        </row>
        <row r="63">
          <cell r="E63" t="str">
            <v>Skutečnost (AC)
1-12 /2016Q150-00</v>
          </cell>
          <cell r="F63" t="str">
            <v>Skutečnost (AC)
1-12 /2016</v>
          </cell>
          <cell r="G63" t="str">
            <v>Vítr</v>
          </cell>
          <cell r="H63" t="str">
            <v>Q150-00</v>
          </cell>
          <cell r="I63">
            <v>1165.60294</v>
          </cell>
          <cell r="J63">
            <v>6.3409399999999998</v>
          </cell>
          <cell r="L63">
            <v>1159.2619999999999</v>
          </cell>
          <cell r="P63">
            <v>1165.60294</v>
          </cell>
        </row>
        <row r="64">
          <cell r="E64" t="str">
            <v>Skutečnost (AC)
1-12 /2016EE-1111</v>
          </cell>
          <cell r="F64" t="str">
            <v>Skutečnost (AC)
1-12 /2016</v>
          </cell>
          <cell r="G64" t="str">
            <v>Voda</v>
          </cell>
          <cell r="H64" t="str">
            <v>EE-1111</v>
          </cell>
          <cell r="I64">
            <v>2346.8746460000002</v>
          </cell>
          <cell r="J64">
            <v>2243.3960480000001</v>
          </cell>
          <cell r="K64">
            <v>11.445598</v>
          </cell>
          <cell r="L64">
            <v>92.033000000000001</v>
          </cell>
          <cell r="P64">
            <v>2346.8746460000002</v>
          </cell>
        </row>
        <row r="65">
          <cell r="E65" t="str">
            <v>Skutečnost (AC)
1-12 /2016EE-11111</v>
          </cell>
          <cell r="F65" t="str">
            <v>Skutečnost (AC)
1-12 /2016</v>
          </cell>
          <cell r="G65" t="str">
            <v>Akumulační průtočné</v>
          </cell>
          <cell r="H65" t="str">
            <v>EE-11111</v>
          </cell>
          <cell r="I65">
            <v>1144.998646</v>
          </cell>
          <cell r="J65">
            <v>1041.5200480000001</v>
          </cell>
          <cell r="K65">
            <v>11.445598</v>
          </cell>
          <cell r="L65">
            <v>92.033000000000001</v>
          </cell>
          <cell r="P65">
            <v>1144.998646</v>
          </cell>
        </row>
        <row r="66">
          <cell r="E66" t="str">
            <v>Skutečnost (AC)
1-12 /2016Q140-00</v>
          </cell>
          <cell r="F66" t="str">
            <v>Skutečnost (AC)
1-12 /2016</v>
          </cell>
          <cell r="G66" t="str">
            <v>Vodní do 10 MW</v>
          </cell>
          <cell r="H66" t="str">
            <v>Q140-00</v>
          </cell>
          <cell r="I66">
            <v>267.40302600000001</v>
          </cell>
          <cell r="J66">
            <v>163.92442800000001</v>
          </cell>
          <cell r="K66">
            <v>11.445598</v>
          </cell>
          <cell r="L66">
            <v>92.033000000000001</v>
          </cell>
          <cell r="P66">
            <v>267.40302600000001</v>
          </cell>
        </row>
        <row r="67">
          <cell r="E67" t="str">
            <v>Skutečnost (AC)
1-12 /2016Q140-01</v>
          </cell>
          <cell r="F67" t="str">
            <v>Skutečnost (AC)
1-12 /2016</v>
          </cell>
          <cell r="G67" t="str">
            <v>Vodní nad 10 MW</v>
          </cell>
          <cell r="H67" t="str">
            <v>Q140-01</v>
          </cell>
          <cell r="I67">
            <v>877.59562000000005</v>
          </cell>
          <cell r="J67">
            <v>877.59562000000005</v>
          </cell>
          <cell r="P67">
            <v>877.59562000000005</v>
          </cell>
        </row>
        <row r="68">
          <cell r="E68" t="str">
            <v>Skutečnost (AC)
1-12 /2016EE-11112</v>
          </cell>
          <cell r="F68" t="str">
            <v>Skutečnost (AC)
1-12 /2016</v>
          </cell>
          <cell r="G68" t="str">
            <v>Přečerpávací</v>
          </cell>
          <cell r="H68" t="str">
            <v>EE-11112</v>
          </cell>
          <cell r="I68">
            <v>1201.876</v>
          </cell>
          <cell r="J68">
            <v>1201.876</v>
          </cell>
          <cell r="P68">
            <v>1201.876</v>
          </cell>
        </row>
        <row r="69">
          <cell r="E69" t="str">
            <v>Skutečnost (AC)
1-12 /2016Q140-02</v>
          </cell>
          <cell r="F69" t="str">
            <v>Skutečnost (AC)
1-12 /2016</v>
          </cell>
          <cell r="G69" t="str">
            <v>Přečerpávací brutto</v>
          </cell>
          <cell r="H69" t="str">
            <v>Q140-02</v>
          </cell>
          <cell r="I69">
            <v>1201.876</v>
          </cell>
          <cell r="J69">
            <v>1201.876</v>
          </cell>
          <cell r="P69">
            <v>1201.876</v>
          </cell>
        </row>
        <row r="70">
          <cell r="E70" t="str">
            <v>Skutečnost (AC)
1-12 /2016EE1112</v>
          </cell>
          <cell r="F70" t="str">
            <v>Skutečnost (AC)
1-12 /2016</v>
          </cell>
          <cell r="G70" t="str">
            <v>Ostatní</v>
          </cell>
          <cell r="H70" t="str">
            <v>EE1112</v>
          </cell>
          <cell r="I70">
            <v>1815.5785229999999</v>
          </cell>
          <cell r="J70">
            <v>1815.5785229999999</v>
          </cell>
          <cell r="P70">
            <v>1815.5785229999999</v>
          </cell>
        </row>
        <row r="71">
          <cell r="E71" t="str">
            <v>Skutečnost (AC)
1-12 /2016Q130-01</v>
          </cell>
          <cell r="F71" t="str">
            <v>Skutečnost (AC)
1-12 /2016</v>
          </cell>
          <cell r="G71" t="str">
            <v>Bioplyn</v>
          </cell>
          <cell r="H71" t="str">
            <v>Q130-01</v>
          </cell>
          <cell r="I71">
            <v>2.2315230000000001</v>
          </cell>
          <cell r="J71">
            <v>2.2315230000000001</v>
          </cell>
          <cell r="P71">
            <v>2.2315230000000001</v>
          </cell>
        </row>
        <row r="72">
          <cell r="E72" t="str">
            <v>Skutečnost (AC)
1-12 /2016Q130-00</v>
          </cell>
          <cell r="F72" t="str">
            <v>Skutečnost (AC)
1-12 /2016</v>
          </cell>
          <cell r="G72" t="str">
            <v>Zemní plyn</v>
          </cell>
          <cell r="H72" t="str">
            <v>Q130-00</v>
          </cell>
          <cell r="I72">
            <v>1813.347</v>
          </cell>
          <cell r="J72">
            <v>1813.347</v>
          </cell>
          <cell r="P72">
            <v>1813.347</v>
          </cell>
        </row>
        <row r="73">
          <cell r="E73" t="str">
            <v>Skutečnost (AC)
1-12 /2016EE-1113</v>
          </cell>
          <cell r="F73" t="str">
            <v>Skutečnost (AC)
1-12 /2016</v>
          </cell>
          <cell r="G73" t="str">
            <v>Výroba z uhlí</v>
          </cell>
          <cell r="H73" t="str">
            <v>EE-1113</v>
          </cell>
          <cell r="I73">
            <v>30689.306548</v>
          </cell>
          <cell r="J73">
            <v>28148.899000000001</v>
          </cell>
          <cell r="K73">
            <v>2540.4075480000001</v>
          </cell>
          <cell r="P73">
            <v>30689.306548</v>
          </cell>
        </row>
        <row r="74">
          <cell r="E74" t="str">
            <v>Skutečnost (AC)
1-12 /2016Q100-00</v>
          </cell>
          <cell r="F74" t="str">
            <v>Skutečnost (AC)
1-12 /2016</v>
          </cell>
          <cell r="G74" t="str">
            <v>Uhlí</v>
          </cell>
          <cell r="H74" t="str">
            <v>Q100-00</v>
          </cell>
          <cell r="I74">
            <v>31149.180548</v>
          </cell>
          <cell r="J74">
            <v>28608.773000000001</v>
          </cell>
          <cell r="K74">
            <v>2540.4075480000001</v>
          </cell>
          <cell r="P74">
            <v>31149.180548</v>
          </cell>
        </row>
        <row r="75">
          <cell r="E75" t="str">
            <v>Skutečnost (AC)
1-12 /2016Q100-01</v>
          </cell>
          <cell r="F75" t="str">
            <v>Skutečnost (AC)
1-12 /2016</v>
          </cell>
          <cell r="G75" t="str">
            <v>- Biomasa</v>
          </cell>
          <cell r="H75" t="str">
            <v>Q100-01</v>
          </cell>
          <cell r="I75">
            <v>-459.87400000000002</v>
          </cell>
          <cell r="J75">
            <v>-459.87400000000002</v>
          </cell>
          <cell r="P75">
            <v>-459.87400000000002</v>
          </cell>
        </row>
        <row r="76">
          <cell r="E76" t="str">
            <v>Skutečnost (AC)
1-12 /2016EE-112</v>
          </cell>
          <cell r="F76" t="str">
            <v>Skutečnost (AC)
1-12 /2016</v>
          </cell>
          <cell r="G76" t="str">
            <v>Vl.+ost.sp.vč. přeč.</v>
          </cell>
          <cell r="H76" t="str">
            <v>EE-112</v>
          </cell>
          <cell r="I76">
            <v>-6475.8931629999997</v>
          </cell>
          <cell r="J76">
            <v>-6120.444708</v>
          </cell>
          <cell r="K76">
            <v>-334.84045500000002</v>
          </cell>
          <cell r="L76">
            <v>-20.608000000000001</v>
          </cell>
          <cell r="P76">
            <v>-6475.8931629999997</v>
          </cell>
        </row>
        <row r="77">
          <cell r="E77" t="str">
            <v>Skutečnost (AC)
1-12 /2016Q190-00</v>
          </cell>
          <cell r="F77" t="str">
            <v>Skutečnost (AC)
1-12 /2016</v>
          </cell>
          <cell r="G77" t="str">
            <v>Vlastní spotřeba</v>
          </cell>
          <cell r="H77" t="str">
            <v>Q190-00</v>
          </cell>
          <cell r="I77">
            <v>-4345.3721349999996</v>
          </cell>
          <cell r="J77">
            <v>-4038.9697080000001</v>
          </cell>
          <cell r="K77">
            <v>-285.79442699999998</v>
          </cell>
          <cell r="L77">
            <v>-20.608000000000001</v>
          </cell>
          <cell r="P77">
            <v>-4345.3721349999996</v>
          </cell>
        </row>
        <row r="78">
          <cell r="E78" t="str">
            <v>Skutečnost (AC)
1-12 /2016Q191-00</v>
          </cell>
          <cell r="F78" t="str">
            <v>Skutečnost (AC)
1-12 /2016</v>
          </cell>
          <cell r="G78" t="str">
            <v>Sp. na tepl. a ost.</v>
          </cell>
          <cell r="H78" t="str">
            <v>Q191-00</v>
          </cell>
          <cell r="I78">
            <v>-584.14802799999995</v>
          </cell>
          <cell r="J78">
            <v>-535.10199999999998</v>
          </cell>
          <cell r="K78">
            <v>-49.046028</v>
          </cell>
          <cell r="P78">
            <v>-584.14802799999995</v>
          </cell>
        </row>
        <row r="79">
          <cell r="E79" t="str">
            <v>Skutečnost (AC)
1-12 /2016Q191-99</v>
          </cell>
          <cell r="F79" t="str">
            <v>Skutečnost (AC)
1-12 /2016</v>
          </cell>
          <cell r="G79" t="str">
            <v>Diference</v>
          </cell>
          <cell r="H79" t="str">
            <v>Q191-99</v>
          </cell>
          <cell r="I79">
            <v>10.65</v>
          </cell>
          <cell r="J79">
            <v>10.65</v>
          </cell>
          <cell r="P79">
            <v>10.65</v>
          </cell>
        </row>
        <row r="80">
          <cell r="E80" t="str">
            <v>Skutečnost (AC)
1-12 /2016Q141-00</v>
          </cell>
          <cell r="F80" t="str">
            <v>Skutečnost (AC)
1-12 /2016</v>
          </cell>
          <cell r="G80" t="str">
            <v>Spotřeba na čerpání</v>
          </cell>
          <cell r="H80" t="str">
            <v>Q141-00</v>
          </cell>
          <cell r="I80">
            <v>-1557.598</v>
          </cell>
          <cell r="J80">
            <v>-1557.598</v>
          </cell>
          <cell r="P80">
            <v>-1557.598</v>
          </cell>
        </row>
        <row r="81">
          <cell r="E81" t="str">
            <v>Skutečnost (AC)
1-12 /2016Q170-00</v>
          </cell>
          <cell r="F81" t="str">
            <v>Skutečnost (AC)
1-12 /2016</v>
          </cell>
          <cell r="G81" t="str">
            <v>Diesel  (ČEZ, a.s.)</v>
          </cell>
          <cell r="H81" t="str">
            <v>Q170-00</v>
          </cell>
          <cell r="I81">
            <v>0.57499999999999996</v>
          </cell>
          <cell r="J81">
            <v>0.57499999999999996</v>
          </cell>
          <cell r="P81">
            <v>0.57499999999999996</v>
          </cell>
        </row>
        <row r="82">
          <cell r="E82" t="str">
            <v>Skutečnost (AC)
1-12 /2016EE-12</v>
          </cell>
          <cell r="F82" t="str">
            <v>Skutečnost (AC)
1-12 /2016</v>
          </cell>
          <cell r="G82" t="str">
            <v>Prodej konc. zákazn.</v>
          </cell>
          <cell r="H82" t="str">
            <v>EE-12</v>
          </cell>
          <cell r="I82">
            <v>-37475.302472000003</v>
          </cell>
          <cell r="J82">
            <v>-19600.213240000001</v>
          </cell>
          <cell r="K82">
            <v>-1929.213</v>
          </cell>
          <cell r="L82">
            <v>-3368.7620000000002</v>
          </cell>
          <cell r="M82">
            <v>-9713.1712320000006</v>
          </cell>
          <cell r="N82">
            <v>-2863.9430000000002</v>
          </cell>
          <cell r="P82">
            <v>-37475.302472000003</v>
          </cell>
        </row>
        <row r="83">
          <cell r="E83" t="str">
            <v>Skutečnost (AC)
1-12 /2016Q200-10</v>
          </cell>
          <cell r="F83" t="str">
            <v>Skutečnost (AC)
1-12 /2016</v>
          </cell>
          <cell r="G83" t="str">
            <v>Prodej KZ - MOO</v>
          </cell>
          <cell r="H83" t="str">
            <v>Q200-10</v>
          </cell>
          <cell r="I83">
            <v>-13327.546981</v>
          </cell>
          <cell r="J83">
            <v>-7211.2916599999999</v>
          </cell>
          <cell r="L83">
            <v>-1703.61</v>
          </cell>
          <cell r="M83">
            <v>-4277.0263210000003</v>
          </cell>
          <cell r="N83">
            <v>-135.619</v>
          </cell>
          <cell r="P83">
            <v>-13327.546981</v>
          </cell>
        </row>
        <row r="84">
          <cell r="E84" t="str">
            <v>Skutečnost (AC)
1-12 /2016Q200-20</v>
          </cell>
          <cell r="F84" t="str">
            <v>Skutečnost (AC)
1-12 /2016</v>
          </cell>
          <cell r="G84" t="str">
            <v>Prodej KZ - MOP</v>
          </cell>
          <cell r="H84" t="str">
            <v>Q200-20</v>
          </cell>
          <cell r="I84">
            <v>-5175.591829</v>
          </cell>
          <cell r="J84">
            <v>-2248.2727599999998</v>
          </cell>
          <cell r="K84">
            <v>-202.75</v>
          </cell>
          <cell r="L84">
            <v>-850.29499999999996</v>
          </cell>
          <cell r="M84">
            <v>-1760.602069</v>
          </cell>
          <cell r="N84">
            <v>-113.672</v>
          </cell>
          <cell r="P84">
            <v>-5175.591829</v>
          </cell>
        </row>
        <row r="85">
          <cell r="E85" t="str">
            <v>Skutečnost (AC)
1-12 /2016Q200-30</v>
          </cell>
          <cell r="F85" t="str">
            <v>Skutečnost (AC)
1-12 /2016</v>
          </cell>
          <cell r="G85" t="str">
            <v>Prodej KZ - VO</v>
          </cell>
          <cell r="H85" t="str">
            <v>Q200-30</v>
          </cell>
          <cell r="I85">
            <v>-18972.163661999999</v>
          </cell>
          <cell r="J85">
            <v>-10140.64882</v>
          </cell>
          <cell r="K85">
            <v>-1726.463</v>
          </cell>
          <cell r="L85">
            <v>-814.85699999999997</v>
          </cell>
          <cell r="M85">
            <v>-3675.5428419999998</v>
          </cell>
          <cell r="N85">
            <v>-2614.652</v>
          </cell>
          <cell r="P85">
            <v>-18972.163661999999</v>
          </cell>
        </row>
        <row r="86">
          <cell r="E86" t="str">
            <v>Skutečnost (AC)
1-12 /2016EE-13</v>
          </cell>
          <cell r="F86" t="str">
            <v>Skutečnost (AC)
1-12 /2016</v>
          </cell>
          <cell r="G86" t="str">
            <v>Saldo velkoobchodu</v>
          </cell>
          <cell r="H86" t="str">
            <v>EE-13</v>
          </cell>
          <cell r="I86">
            <v>-12861.287974999999</v>
          </cell>
          <cell r="J86">
            <v>-29115.211791999998</v>
          </cell>
          <cell r="K86">
            <v>-667.01807799999995</v>
          </cell>
          <cell r="L86">
            <v>3137.47514</v>
          </cell>
          <cell r="M86">
            <v>10919.523755</v>
          </cell>
          <cell r="N86">
            <v>2863.9430000000002</v>
          </cell>
          <cell r="O86">
            <v>0</v>
          </cell>
          <cell r="P86">
            <v>-12861.287974999999</v>
          </cell>
        </row>
        <row r="87">
          <cell r="E87" t="str">
            <v>Skutečnost (AC)
1-12 /2016Q260-00</v>
          </cell>
          <cell r="F87" t="str">
            <v>Skutečnost (AC)
1-12 /2016</v>
          </cell>
          <cell r="G87" t="str">
            <v>Nákup</v>
          </cell>
          <cell r="H87" t="str">
            <v>Q260-00</v>
          </cell>
          <cell r="I87">
            <v>193931.500061</v>
          </cell>
          <cell r="J87">
            <v>172091.36418800001</v>
          </cell>
          <cell r="K87">
            <v>2228.2203490000002</v>
          </cell>
          <cell r="L87">
            <v>5097.4501399999999</v>
          </cell>
          <cell r="M87">
            <v>11443.596384</v>
          </cell>
          <cell r="N87">
            <v>3070.8690000000001</v>
          </cell>
          <cell r="O87">
            <v>-8083.6350000000002</v>
          </cell>
          <cell r="P87">
            <v>185847.86506099999</v>
          </cell>
        </row>
        <row r="88">
          <cell r="E88" t="str">
            <v>Skutečnost (AC)
1-12 /2016Q210-00</v>
          </cell>
          <cell r="F88" t="str">
            <v>Skutečnost (AC)
1-12 /2016</v>
          </cell>
          <cell r="G88" t="str">
            <v>Prodej velkoobchod</v>
          </cell>
          <cell r="H88" t="str">
            <v>Q210-00</v>
          </cell>
          <cell r="I88">
            <v>-206792.78803600001</v>
          </cell>
          <cell r="J88">
            <v>-201206.57597999999</v>
          </cell>
          <cell r="K88">
            <v>-2895.2384269999998</v>
          </cell>
          <cell r="L88">
            <v>-1959.9749999999999</v>
          </cell>
          <cell r="M88">
            <v>-524.07262900000001</v>
          </cell>
          <cell r="N88">
            <v>-206.92599999999999</v>
          </cell>
          <cell r="O88">
            <v>8083.6350000000002</v>
          </cell>
          <cell r="P88">
            <v>-198709.153036</v>
          </cell>
        </row>
        <row r="89">
          <cell r="E89" t="str">
            <v>Skutečnost (AC)
1-12 /2016Q390-00</v>
          </cell>
          <cell r="F89" t="str">
            <v>Skutečnost (AC)
1-12 /2016</v>
          </cell>
          <cell r="G89" t="str">
            <v>Ztráty v sítích</v>
          </cell>
          <cell r="H89" t="str">
            <v>Q390-00</v>
          </cell>
          <cell r="I89">
            <v>-4319.5647230000004</v>
          </cell>
          <cell r="J89">
            <v>-2107.6329999999998</v>
          </cell>
          <cell r="L89">
            <v>-999.40013999999996</v>
          </cell>
          <cell r="M89">
            <v>-1212.531583</v>
          </cell>
          <cell r="P89">
            <v>-4319.5647230000004</v>
          </cell>
        </row>
        <row r="90">
          <cell r="E90" t="str">
            <v>Skutečnost (AC)
1-12 /2016EE-2</v>
          </cell>
          <cell r="F90" t="str">
            <v>Skutečnost (AC)
1-12 /2016</v>
          </cell>
          <cell r="G90" t="str">
            <v>Distribuce el.celkem</v>
          </cell>
          <cell r="H90" t="str">
            <v>EE-2</v>
          </cell>
          <cell r="I90">
            <v>-63699.241276000001</v>
          </cell>
          <cell r="J90">
            <v>-43381.237999999998</v>
          </cell>
          <cell r="L90">
            <v>-9799.9181399999998</v>
          </cell>
          <cell r="M90">
            <v>-10518.085136</v>
          </cell>
          <cell r="P90">
            <v>-63699.241276000001</v>
          </cell>
        </row>
        <row r="91">
          <cell r="E91" t="str">
            <v>Skutečnost (AC)
1-12 /2016Q300-00</v>
          </cell>
          <cell r="F91" t="str">
            <v>Skutečnost (AC)
1-12 /2016</v>
          </cell>
          <cell r="G91" t="str">
            <v>Distr. EE koncovým</v>
          </cell>
          <cell r="H91" t="str">
            <v>Q300-00</v>
          </cell>
          <cell r="I91">
            <v>-50636.585552999997</v>
          </cell>
          <cell r="J91">
            <v>-34949.995999999999</v>
          </cell>
          <cell r="L91">
            <v>-6381.0360000000001</v>
          </cell>
          <cell r="M91">
            <v>-9305.5535529999997</v>
          </cell>
          <cell r="P91">
            <v>-50636.585552999997</v>
          </cell>
        </row>
        <row r="92">
          <cell r="E92" t="str">
            <v>Skutečnost (AC)
1-12 /2016Q350-00</v>
          </cell>
          <cell r="F92" t="str">
            <v>Skutečnost (AC)
1-12 /2016</v>
          </cell>
          <cell r="G92" t="str">
            <v>Distr. EE ostatní</v>
          </cell>
          <cell r="H92" t="str">
            <v>Q350-00</v>
          </cell>
          <cell r="I92">
            <v>-8743.0910000000003</v>
          </cell>
          <cell r="J92">
            <v>-6323.6090000000004</v>
          </cell>
          <cell r="L92">
            <v>-2419.482</v>
          </cell>
          <cell r="P92">
            <v>-8743.0910000000003</v>
          </cell>
        </row>
        <row r="93">
          <cell r="E93" t="str">
            <v>Skutečnost (AC)
1-12 /2016Q390-00</v>
          </cell>
          <cell r="F93" t="str">
            <v>Skutečnost (AC)
1-12 /2016</v>
          </cell>
          <cell r="G93" t="str">
            <v>Ztráty v sítích</v>
          </cell>
          <cell r="H93" t="str">
            <v>Q390-00</v>
          </cell>
          <cell r="I93">
            <v>-4319.5647230000004</v>
          </cell>
          <cell r="J93">
            <v>-2107.6329999999998</v>
          </cell>
          <cell r="L93">
            <v>-999.40013999999996</v>
          </cell>
          <cell r="M93">
            <v>-1212.531583</v>
          </cell>
          <cell r="P93">
            <v>-4319.5647230000004</v>
          </cell>
        </row>
        <row r="94">
          <cell r="E94" t="str">
            <v>S - S min. rokEE-1</v>
          </cell>
          <cell r="F94" t="str">
            <v>S - S min. rok</v>
          </cell>
          <cell r="G94" t="str">
            <v>Bilance elektřiny</v>
          </cell>
          <cell r="H94" t="str">
            <v>EE-1</v>
          </cell>
          <cell r="I94">
            <v>1E-3</v>
          </cell>
          <cell r="J94">
            <v>1E-3</v>
          </cell>
          <cell r="K94">
            <v>0</v>
          </cell>
          <cell r="L94">
            <v>0</v>
          </cell>
          <cell r="M94">
            <v>0</v>
          </cell>
          <cell r="N94">
            <v>0</v>
          </cell>
          <cell r="O94">
            <v>0</v>
          </cell>
          <cell r="P94">
            <v>1E-3</v>
          </cell>
        </row>
        <row r="95">
          <cell r="E95" t="str">
            <v>S - S min. rokEE-11</v>
          </cell>
          <cell r="F95" t="str">
            <v>S - S min. rok</v>
          </cell>
          <cell r="G95" t="str">
            <v>Dod. E ze zdr. skup.</v>
          </cell>
          <cell r="H95" t="str">
            <v>EE-11</v>
          </cell>
          <cell r="I95">
            <v>1963.472442</v>
          </cell>
          <cell r="J95">
            <v>1694.2582239999999</v>
          </cell>
          <cell r="K95">
            <v>-114.557434</v>
          </cell>
          <cell r="L95">
            <v>143.648</v>
          </cell>
          <cell r="M95">
            <v>8.3423999999999998E-2</v>
          </cell>
          <cell r="N95">
            <v>240.04022800000001</v>
          </cell>
          <cell r="P95">
            <v>1963.472442</v>
          </cell>
        </row>
        <row r="96">
          <cell r="E96" t="str">
            <v>S - S min. rokEE-111</v>
          </cell>
          <cell r="F96" t="str">
            <v>S - S min. rok</v>
          </cell>
          <cell r="G96" t="str">
            <v>Výr. E podle zdroje</v>
          </cell>
          <cell r="H96" t="str">
            <v>EE-111</v>
          </cell>
          <cell r="I96">
            <v>1755.414403</v>
          </cell>
          <cell r="J96">
            <v>1492.8065819999999</v>
          </cell>
          <cell r="K96">
            <v>-119.382831</v>
          </cell>
          <cell r="L96">
            <v>141.86699999999999</v>
          </cell>
          <cell r="M96">
            <v>8.3423999999999998E-2</v>
          </cell>
          <cell r="N96">
            <v>240.04022800000001</v>
          </cell>
          <cell r="P96">
            <v>1755.414403</v>
          </cell>
        </row>
        <row r="97">
          <cell r="E97" t="str">
            <v>S - S min. rokQ120-00</v>
          </cell>
          <cell r="F97" t="str">
            <v>S - S min. rok</v>
          </cell>
          <cell r="G97" t="str">
            <v>Jádro</v>
          </cell>
          <cell r="H97" t="str">
            <v>Q120-00</v>
          </cell>
          <cell r="I97">
            <v>4235.2879999999996</v>
          </cell>
          <cell r="J97">
            <v>4235.2879999999996</v>
          </cell>
          <cell r="P97">
            <v>4235.2879999999996</v>
          </cell>
        </row>
        <row r="98">
          <cell r="E98" t="str">
            <v>S - S min. rokQ110-00</v>
          </cell>
          <cell r="F98" t="str">
            <v>S - S min. rok</v>
          </cell>
          <cell r="G98" t="str">
            <v>Biomasa</v>
          </cell>
          <cell r="H98" t="str">
            <v>Q110-00</v>
          </cell>
          <cell r="I98">
            <v>-71.375337000000002</v>
          </cell>
          <cell r="J98">
            <v>72.974000000000004</v>
          </cell>
          <cell r="K98">
            <v>-144.34933699999999</v>
          </cell>
          <cell r="P98">
            <v>-71.375337000000002</v>
          </cell>
        </row>
        <row r="99">
          <cell r="E99" t="str">
            <v>S - S min. rokQ160-00</v>
          </cell>
          <cell r="F99" t="str">
            <v>S - S min. rok</v>
          </cell>
          <cell r="G99" t="str">
            <v>Slunce</v>
          </cell>
          <cell r="H99" t="str">
            <v>Q160-00</v>
          </cell>
          <cell r="I99">
            <v>6.5397420000000004</v>
          </cell>
          <cell r="J99">
            <v>6.4563179999999996</v>
          </cell>
          <cell r="M99">
            <v>8.3423999999999998E-2</v>
          </cell>
          <cell r="P99">
            <v>6.5397420000000004</v>
          </cell>
        </row>
        <row r="100">
          <cell r="E100" t="str">
            <v>S - S min. rokQ150-00</v>
          </cell>
          <cell r="F100" t="str">
            <v>S - S min. rok</v>
          </cell>
          <cell r="G100" t="str">
            <v>Vítr</v>
          </cell>
          <cell r="H100" t="str">
            <v>Q150-00</v>
          </cell>
          <cell r="I100">
            <v>405.58754599999997</v>
          </cell>
          <cell r="J100">
            <v>1.5283180000000001</v>
          </cell>
          <cell r="L100">
            <v>164.01900000000001</v>
          </cell>
          <cell r="N100">
            <v>240.04022800000001</v>
          </cell>
          <cell r="P100">
            <v>405.58754599999997</v>
          </cell>
        </row>
        <row r="101">
          <cell r="E101" t="str">
            <v>S - S min. rokEE-1111</v>
          </cell>
          <cell r="F101" t="str">
            <v>S - S min. rok</v>
          </cell>
          <cell r="G101" t="str">
            <v>Voda</v>
          </cell>
          <cell r="H101" t="str">
            <v>EE-1111</v>
          </cell>
          <cell r="I101">
            <v>-191.24626799999999</v>
          </cell>
          <cell r="J101">
            <v>-168.02533299999999</v>
          </cell>
          <cell r="K101">
            <v>-1.068935</v>
          </cell>
          <cell r="L101">
            <v>-22.152000000000001</v>
          </cell>
          <cell r="P101">
            <v>-191.24626799999999</v>
          </cell>
        </row>
        <row r="102">
          <cell r="E102" t="str">
            <v>S - S min. rokEE-11111</v>
          </cell>
          <cell r="F102" t="str">
            <v>S - S min. rok</v>
          </cell>
          <cell r="G102" t="str">
            <v>Akumulační průtočné</v>
          </cell>
          <cell r="H102" t="str">
            <v>EE-11111</v>
          </cell>
          <cell r="I102">
            <v>-159.821268</v>
          </cell>
          <cell r="J102">
            <v>-136.60033300000001</v>
          </cell>
          <cell r="K102">
            <v>-1.068935</v>
          </cell>
          <cell r="L102">
            <v>-22.152000000000001</v>
          </cell>
          <cell r="P102">
            <v>-159.821268</v>
          </cell>
        </row>
        <row r="103">
          <cell r="E103" t="str">
            <v>S - S min. rokQ140-00</v>
          </cell>
          <cell r="F103" t="str">
            <v>S - S min. rok</v>
          </cell>
          <cell r="G103" t="str">
            <v>Vodní do 10 MW</v>
          </cell>
          <cell r="H103" t="str">
            <v>Q140-00</v>
          </cell>
          <cell r="I103">
            <v>-26.024871000000001</v>
          </cell>
          <cell r="J103">
            <v>-2.8039360000000002</v>
          </cell>
          <cell r="K103">
            <v>-1.068935</v>
          </cell>
          <cell r="L103">
            <v>-22.152000000000001</v>
          </cell>
          <cell r="P103">
            <v>-26.024871000000001</v>
          </cell>
        </row>
        <row r="104">
          <cell r="E104" t="str">
            <v>S - S min. rokQ140-01</v>
          </cell>
          <cell r="F104" t="str">
            <v>S - S min. rok</v>
          </cell>
          <cell r="G104" t="str">
            <v>Vodní nad 10 MW</v>
          </cell>
          <cell r="H104" t="str">
            <v>Q140-01</v>
          </cell>
          <cell r="I104">
            <v>-133.79639700000001</v>
          </cell>
          <cell r="J104">
            <v>-133.79639700000001</v>
          </cell>
          <cell r="P104">
            <v>-133.79639700000001</v>
          </cell>
        </row>
        <row r="105">
          <cell r="E105" t="str">
            <v>S - S min. rokEE-11112</v>
          </cell>
          <cell r="F105" t="str">
            <v>S - S min. rok</v>
          </cell>
          <cell r="G105" t="str">
            <v>Přečerpávací</v>
          </cell>
          <cell r="H105" t="str">
            <v>EE-11112</v>
          </cell>
          <cell r="I105">
            <v>-31.425000000000001</v>
          </cell>
          <cell r="J105">
            <v>-31.425000000000001</v>
          </cell>
          <cell r="P105">
            <v>-31.425000000000001</v>
          </cell>
        </row>
        <row r="106">
          <cell r="E106" t="str">
            <v>S - S min. rokQ140-02</v>
          </cell>
          <cell r="F106" t="str">
            <v>S - S min. rok</v>
          </cell>
          <cell r="G106" t="str">
            <v>Přečerpávací brutto</v>
          </cell>
          <cell r="H106" t="str">
            <v>Q140-02</v>
          </cell>
          <cell r="I106">
            <v>-31.425000000000001</v>
          </cell>
          <cell r="J106">
            <v>-31.425000000000001</v>
          </cell>
          <cell r="P106">
            <v>-31.425000000000001</v>
          </cell>
        </row>
        <row r="107">
          <cell r="E107" t="str">
            <v>S - S min. rokEE1112</v>
          </cell>
          <cell r="F107" t="str">
            <v>S - S min. rok</v>
          </cell>
          <cell r="G107" t="str">
            <v>Ostatní</v>
          </cell>
          <cell r="H107" t="str">
            <v>EE1112</v>
          </cell>
          <cell r="I107">
            <v>-115.58572100000001</v>
          </cell>
          <cell r="J107">
            <v>-115.58572100000001</v>
          </cell>
          <cell r="P107">
            <v>-115.58572100000001</v>
          </cell>
        </row>
        <row r="108">
          <cell r="E108" t="str">
            <v>S - S min. rokQ130-01</v>
          </cell>
          <cell r="F108" t="str">
            <v>S - S min. rok</v>
          </cell>
          <cell r="G108" t="str">
            <v>Bioplyn</v>
          </cell>
          <cell r="H108" t="str">
            <v>Q130-01</v>
          </cell>
          <cell r="I108">
            <v>1.459279</v>
          </cell>
          <cell r="J108">
            <v>1.459279</v>
          </cell>
          <cell r="P108">
            <v>1.459279</v>
          </cell>
        </row>
        <row r="109">
          <cell r="E109" t="str">
            <v>S - S min. rokQ130-00</v>
          </cell>
          <cell r="F109" t="str">
            <v>S - S min. rok</v>
          </cell>
          <cell r="G109" t="str">
            <v>Zemní plyn</v>
          </cell>
          <cell r="H109" t="str">
            <v>Q130-00</v>
          </cell>
          <cell r="I109">
            <v>-117.045</v>
          </cell>
          <cell r="J109">
            <v>-117.045</v>
          </cell>
          <cell r="P109">
            <v>-117.045</v>
          </cell>
        </row>
        <row r="110">
          <cell r="E110" t="str">
            <v>S - S min. rokEE-1113</v>
          </cell>
          <cell r="F110" t="str">
            <v>S - S min. rok</v>
          </cell>
          <cell r="G110" t="str">
            <v>Výroba z uhlí</v>
          </cell>
          <cell r="H110" t="str">
            <v>EE-1113</v>
          </cell>
          <cell r="I110">
            <v>-2513.7935590000002</v>
          </cell>
          <cell r="J110">
            <v>-2539.8290000000002</v>
          </cell>
          <cell r="K110">
            <v>26.035440999999999</v>
          </cell>
          <cell r="P110">
            <v>-2513.7935590000002</v>
          </cell>
        </row>
        <row r="111">
          <cell r="E111" t="str">
            <v>S - S min. rokQ100-00</v>
          </cell>
          <cell r="F111" t="str">
            <v>S - S min. rok</v>
          </cell>
          <cell r="G111" t="str">
            <v>Uhlí</v>
          </cell>
          <cell r="H111" t="str">
            <v>Q100-00</v>
          </cell>
          <cell r="I111">
            <v>-2433.0925590000002</v>
          </cell>
          <cell r="J111">
            <v>-2459.1280000000002</v>
          </cell>
          <cell r="K111">
            <v>26.035440999999999</v>
          </cell>
          <cell r="P111">
            <v>-2433.0925590000002</v>
          </cell>
        </row>
        <row r="112">
          <cell r="E112" t="str">
            <v>S - S min. rokQ100-01</v>
          </cell>
          <cell r="F112" t="str">
            <v>S - S min. rok</v>
          </cell>
          <cell r="G112" t="str">
            <v>- Biomasa</v>
          </cell>
          <cell r="H112" t="str">
            <v>Q100-01</v>
          </cell>
          <cell r="I112">
            <v>-80.700999999999993</v>
          </cell>
          <cell r="J112">
            <v>-80.700999999999993</v>
          </cell>
          <cell r="P112">
            <v>-80.700999999999993</v>
          </cell>
        </row>
        <row r="113">
          <cell r="E113" t="str">
            <v>S - S min. rokEE-112</v>
          </cell>
          <cell r="F113" t="str">
            <v>S - S min. rok</v>
          </cell>
          <cell r="G113" t="str">
            <v>Vl.+ost.sp.vč. přeč.</v>
          </cell>
          <cell r="H113" t="str">
            <v>EE-112</v>
          </cell>
          <cell r="I113">
            <v>208.05803900000001</v>
          </cell>
          <cell r="J113">
            <v>201.45164199999999</v>
          </cell>
          <cell r="K113">
            <v>4.8253969999999997</v>
          </cell>
          <cell r="L113">
            <v>1.7809999999999999</v>
          </cell>
          <cell r="P113">
            <v>208.05803900000001</v>
          </cell>
        </row>
        <row r="114">
          <cell r="E114" t="str">
            <v>S - S min. rokQ190-00</v>
          </cell>
          <cell r="F114" t="str">
            <v>S - S min. rok</v>
          </cell>
          <cell r="G114" t="str">
            <v>Vlastní spotřeba</v>
          </cell>
          <cell r="H114" t="str">
            <v>Q190-00</v>
          </cell>
          <cell r="I114">
            <v>109.662971</v>
          </cell>
          <cell r="J114">
            <v>91.489642000000003</v>
          </cell>
          <cell r="K114">
            <v>16.392329</v>
          </cell>
          <cell r="L114">
            <v>1.7809999999999999</v>
          </cell>
          <cell r="P114">
            <v>109.662971</v>
          </cell>
        </row>
        <row r="115">
          <cell r="E115" t="str">
            <v>S - S min. rokQ191-00</v>
          </cell>
          <cell r="F115" t="str">
            <v>S - S min. rok</v>
          </cell>
          <cell r="G115" t="str">
            <v>Sp. na tepl. a ost.</v>
          </cell>
          <cell r="H115" t="str">
            <v>Q191-00</v>
          </cell>
          <cell r="I115">
            <v>61.627068000000001</v>
          </cell>
          <cell r="J115">
            <v>73.194000000000003</v>
          </cell>
          <cell r="K115">
            <v>-11.566932</v>
          </cell>
          <cell r="P115">
            <v>61.627068000000001</v>
          </cell>
        </row>
        <row r="116">
          <cell r="E116" t="str">
            <v>S - S min. rokQ191-99</v>
          </cell>
          <cell r="F116" t="str">
            <v>S - S min. rok</v>
          </cell>
          <cell r="G116" t="str">
            <v>Diference</v>
          </cell>
          <cell r="H116" t="str">
            <v>Q191-99</v>
          </cell>
          <cell r="I116">
            <v>-2.5670000000000002</v>
          </cell>
          <cell r="J116">
            <v>-2.5670000000000002</v>
          </cell>
          <cell r="P116">
            <v>-2.5670000000000002</v>
          </cell>
        </row>
        <row r="117">
          <cell r="E117" t="str">
            <v>S - S min. rokQ141-00</v>
          </cell>
          <cell r="F117" t="str">
            <v>S - S min. rok</v>
          </cell>
          <cell r="G117" t="str">
            <v>Spotřeba na čerpání</v>
          </cell>
          <cell r="H117" t="str">
            <v>Q141-00</v>
          </cell>
          <cell r="I117">
            <v>39.271999999999998</v>
          </cell>
          <cell r="J117">
            <v>39.271999999999998</v>
          </cell>
          <cell r="P117">
            <v>39.271999999999998</v>
          </cell>
        </row>
        <row r="118">
          <cell r="E118" t="str">
            <v>S - S min. rokQ170-00</v>
          </cell>
          <cell r="F118" t="str">
            <v>S - S min. rok</v>
          </cell>
          <cell r="G118" t="str">
            <v>Diesel  (ČEZ, a.s.)</v>
          </cell>
          <cell r="H118" t="str">
            <v>Q170-00</v>
          </cell>
          <cell r="I118">
            <v>6.3E-2</v>
          </cell>
          <cell r="J118">
            <v>6.3E-2</v>
          </cell>
          <cell r="P118">
            <v>6.3E-2</v>
          </cell>
        </row>
        <row r="119">
          <cell r="E119" t="str">
            <v>S - S min. rokEE-12</v>
          </cell>
          <cell r="F119" t="str">
            <v>S - S min. rok</v>
          </cell>
          <cell r="G119" t="str">
            <v>Prodej konc. zákazn.</v>
          </cell>
          <cell r="H119" t="str">
            <v>EE-12</v>
          </cell>
          <cell r="I119">
            <v>438.90347100000002</v>
          </cell>
          <cell r="J119">
            <v>1812.28124</v>
          </cell>
          <cell r="K119">
            <v>-955.83900000000006</v>
          </cell>
          <cell r="L119">
            <v>78.606999999999999</v>
          </cell>
          <cell r="M119">
            <v>-344.35176899999999</v>
          </cell>
          <cell r="N119">
            <v>-151.79400000000001</v>
          </cell>
          <cell r="P119">
            <v>438.90347100000002</v>
          </cell>
        </row>
        <row r="120">
          <cell r="E120" t="str">
            <v>S - S min. rokQ200-10</v>
          </cell>
          <cell r="F120" t="str">
            <v>S - S min. rok</v>
          </cell>
          <cell r="G120" t="str">
            <v>Prodej KZ - MOO</v>
          </cell>
          <cell r="H120" t="str">
            <v>Q200-10</v>
          </cell>
          <cell r="I120">
            <v>-90.313006000000001</v>
          </cell>
          <cell r="J120">
            <v>57.411659999999998</v>
          </cell>
          <cell r="L120">
            <v>-29.463000000000001</v>
          </cell>
          <cell r="M120">
            <v>-139.745666</v>
          </cell>
          <cell r="N120">
            <v>21.484000000000002</v>
          </cell>
          <cell r="P120">
            <v>-90.313006000000001</v>
          </cell>
        </row>
        <row r="121">
          <cell r="E121" t="str">
            <v>S - S min. rokQ200-20</v>
          </cell>
          <cell r="F121" t="str">
            <v>S - S min. rok</v>
          </cell>
          <cell r="G121" t="str">
            <v>Prodej KZ - MOP</v>
          </cell>
          <cell r="H121" t="str">
            <v>Q200-20</v>
          </cell>
          <cell r="I121">
            <v>283.48104999999998</v>
          </cell>
          <cell r="J121">
            <v>117.19376</v>
          </cell>
          <cell r="K121">
            <v>-69.16</v>
          </cell>
          <cell r="L121">
            <v>23.757999999999999</v>
          </cell>
          <cell r="M121">
            <v>217.11229</v>
          </cell>
          <cell r="N121">
            <v>-5.423</v>
          </cell>
          <cell r="P121">
            <v>283.48104999999998</v>
          </cell>
        </row>
        <row r="122">
          <cell r="E122" t="str">
            <v>S - S min. rokQ200-30</v>
          </cell>
          <cell r="F122" t="str">
            <v>S - S min. rok</v>
          </cell>
          <cell r="G122" t="str">
            <v>Prodej KZ - VO</v>
          </cell>
          <cell r="H122" t="str">
            <v>Q200-30</v>
          </cell>
          <cell r="I122">
            <v>245.73542699999999</v>
          </cell>
          <cell r="J122">
            <v>1637.6758199999999</v>
          </cell>
          <cell r="K122">
            <v>-886.67899999999997</v>
          </cell>
          <cell r="L122">
            <v>84.311999999999998</v>
          </cell>
          <cell r="M122">
            <v>-421.71839299999999</v>
          </cell>
          <cell r="N122">
            <v>-167.85499999999999</v>
          </cell>
          <cell r="P122">
            <v>245.73542699999999</v>
          </cell>
        </row>
        <row r="123">
          <cell r="E123" t="str">
            <v>S - S min. rokEE-13</v>
          </cell>
          <cell r="F123" t="str">
            <v>S - S min. rok</v>
          </cell>
          <cell r="G123" t="str">
            <v>Saldo velkoobchodu</v>
          </cell>
          <cell r="H123" t="str">
            <v>EE-13</v>
          </cell>
          <cell r="I123">
            <v>-2546.3516439999999</v>
          </cell>
          <cell r="J123">
            <v>-3462.9654639999999</v>
          </cell>
          <cell r="K123">
            <v>1070.396434</v>
          </cell>
          <cell r="L123">
            <v>-303.81846999999999</v>
          </cell>
          <cell r="M123">
            <v>238.282084</v>
          </cell>
          <cell r="N123">
            <v>-88.246228000000002</v>
          </cell>
          <cell r="O123">
            <v>0</v>
          </cell>
          <cell r="P123">
            <v>-2546.3516439999999</v>
          </cell>
        </row>
        <row r="124">
          <cell r="E124" t="str">
            <v>S - S min. rokQ260-00</v>
          </cell>
          <cell r="F124" t="str">
            <v>S - S min. rok</v>
          </cell>
          <cell r="G124" t="str">
            <v>Nákup</v>
          </cell>
          <cell r="H124" t="str">
            <v>Q260-00</v>
          </cell>
          <cell r="I124">
            <v>63474.330645000002</v>
          </cell>
          <cell r="J124">
            <v>62894.842556000003</v>
          </cell>
          <cell r="K124">
            <v>907.32832099999996</v>
          </cell>
          <cell r="L124">
            <v>-538.20246999999995</v>
          </cell>
          <cell r="M124">
            <v>-102.930762</v>
          </cell>
          <cell r="N124">
            <v>313.29300000000001</v>
          </cell>
          <cell r="O124">
            <v>-590.10299999999995</v>
          </cell>
          <cell r="P124">
            <v>62884.227644999999</v>
          </cell>
        </row>
        <row r="125">
          <cell r="E125" t="str">
            <v>S - S min. rokQ210-00</v>
          </cell>
          <cell r="F125" t="str">
            <v>S - S min. rok</v>
          </cell>
          <cell r="G125" t="str">
            <v>Prodej velkoobchod</v>
          </cell>
          <cell r="H125" t="str">
            <v>Q210-00</v>
          </cell>
          <cell r="I125">
            <v>-66020.682289000004</v>
          </cell>
          <cell r="J125">
            <v>-66357.808019999997</v>
          </cell>
          <cell r="K125">
            <v>163.06811300000001</v>
          </cell>
          <cell r="L125">
            <v>234.38399999999999</v>
          </cell>
          <cell r="M125">
            <v>341.21284600000001</v>
          </cell>
          <cell r="N125">
            <v>-401.53922799999998</v>
          </cell>
          <cell r="O125">
            <v>590.10299999999995</v>
          </cell>
          <cell r="P125">
            <v>-65430.579289000001</v>
          </cell>
        </row>
        <row r="126">
          <cell r="E126" t="str">
            <v>S - S min. rokQ390-00</v>
          </cell>
          <cell r="F126" t="str">
            <v>S - S min. rok</v>
          </cell>
          <cell r="G126" t="str">
            <v>Ztráty v sítích</v>
          </cell>
          <cell r="H126" t="str">
            <v>Q390-00</v>
          </cell>
          <cell r="I126">
            <v>143.976731</v>
          </cell>
          <cell r="J126">
            <v>-43.573</v>
          </cell>
          <cell r="L126">
            <v>81.563469999999995</v>
          </cell>
          <cell r="M126">
            <v>105.986261</v>
          </cell>
          <cell r="P126">
            <v>143.976731</v>
          </cell>
        </row>
        <row r="127">
          <cell r="E127" t="str">
            <v>S - S min. rokEE-2</v>
          </cell>
          <cell r="F127" t="str">
            <v>S - S min. rok</v>
          </cell>
          <cell r="G127" t="str">
            <v>Distribuce el.celkem</v>
          </cell>
          <cell r="H127" t="str">
            <v>EE-2</v>
          </cell>
          <cell r="I127">
            <v>-772.21861699999999</v>
          </cell>
          <cell r="J127">
            <v>-1014.322</v>
          </cell>
          <cell r="L127">
            <v>418.36847</v>
          </cell>
          <cell r="M127">
            <v>-176.26508699999999</v>
          </cell>
          <cell r="P127">
            <v>-772.21861699999999</v>
          </cell>
        </row>
        <row r="128">
          <cell r="E128" t="str">
            <v>S - S min. rokQ300-00</v>
          </cell>
          <cell r="F128" t="str">
            <v>S - S min. rok</v>
          </cell>
          <cell r="G128" t="str">
            <v>Distr. EE koncovým</v>
          </cell>
          <cell r="H128" t="str">
            <v>Q300-00</v>
          </cell>
          <cell r="I128">
            <v>-1405.7453479999999</v>
          </cell>
          <cell r="J128">
            <v>-855.34799999999996</v>
          </cell>
          <cell r="L128">
            <v>-268.14600000000002</v>
          </cell>
          <cell r="M128">
            <v>-282.25134800000001</v>
          </cell>
          <cell r="P128">
            <v>-1405.7453479999999</v>
          </cell>
        </row>
        <row r="129">
          <cell r="E129" t="str">
            <v>S - S min. rokQ350-00</v>
          </cell>
          <cell r="F129" t="str">
            <v>S - S min. rok</v>
          </cell>
          <cell r="G129" t="str">
            <v>Distr. EE ostatní</v>
          </cell>
          <cell r="H129" t="str">
            <v>Q350-00</v>
          </cell>
          <cell r="I129">
            <v>489.55</v>
          </cell>
          <cell r="J129">
            <v>-115.401</v>
          </cell>
          <cell r="L129">
            <v>604.95100000000002</v>
          </cell>
          <cell r="P129">
            <v>489.55</v>
          </cell>
        </row>
        <row r="130">
          <cell r="E130" t="str">
            <v>S - S min. rokQ390-00</v>
          </cell>
          <cell r="F130" t="str">
            <v>S - S min. rok</v>
          </cell>
          <cell r="G130" t="str">
            <v>Ztráty v sítích</v>
          </cell>
          <cell r="H130" t="str">
            <v>Q390-00</v>
          </cell>
          <cell r="I130">
            <v>143.976731</v>
          </cell>
          <cell r="J130">
            <v>-43.573</v>
          </cell>
          <cell r="L130">
            <v>81.563469999999995</v>
          </cell>
          <cell r="M130">
            <v>105.986261</v>
          </cell>
          <cell r="P130">
            <v>143.976731</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0</v>
          </cell>
          <cell r="P131">
            <v>0</v>
          </cell>
        </row>
        <row r="132">
          <cell r="E132" t="str">
            <v>Očekávaná skutečnost (FC)
12 /2017EE-11</v>
          </cell>
          <cell r="F132" t="str">
            <v>Očekávaná skutečnost (FC)
12 /2017</v>
          </cell>
          <cell r="G132" t="str">
            <v>Dod. E ze zdr. skup.</v>
          </cell>
          <cell r="H132" t="str">
            <v>EE-11</v>
          </cell>
          <cell r="I132">
            <v>57028.221394</v>
          </cell>
          <cell r="J132">
            <v>52925.322289000003</v>
          </cell>
          <cell r="K132">
            <v>2497.7527540000001</v>
          </cell>
          <cell r="L132">
            <v>1368.3150000000001</v>
          </cell>
          <cell r="M132">
            <v>6.2668419999999996</v>
          </cell>
          <cell r="N132">
            <v>230.56450899999999</v>
          </cell>
          <cell r="P132">
            <v>57028.221394</v>
          </cell>
        </row>
        <row r="133">
          <cell r="E133" t="str">
            <v>Očekávaná skutečnost (FC)
12 /2017EE-111</v>
          </cell>
          <cell r="F133" t="str">
            <v>Očekávaná skutečnost (FC)
12 /2017</v>
          </cell>
          <cell r="G133" t="str">
            <v>Výr. E podle zdroje</v>
          </cell>
          <cell r="H133" t="str">
            <v>EE-111</v>
          </cell>
          <cell r="I133">
            <v>63269.335987999999</v>
          </cell>
          <cell r="J133">
            <v>58824.914085999997</v>
          </cell>
          <cell r="K133">
            <v>2824.6805509999999</v>
          </cell>
          <cell r="L133">
            <v>1382.91</v>
          </cell>
          <cell r="M133">
            <v>6.2668419999999996</v>
          </cell>
          <cell r="N133">
            <v>230.56450899999999</v>
          </cell>
          <cell r="P133">
            <v>63269.335987999999</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P134">
            <v>28337.192999999999</v>
          </cell>
        </row>
        <row r="135">
          <cell r="E135" t="str">
            <v>Očekávaná skutečnost (FC)
12 /2017Q110-00</v>
          </cell>
          <cell r="F135" t="str">
            <v>Očekávaná skutečnost (FC)
12 /2017</v>
          </cell>
          <cell r="G135" t="str">
            <v>Biomasa</v>
          </cell>
          <cell r="H135" t="str">
            <v>Q110-00</v>
          </cell>
          <cell r="I135">
            <v>820.89257999999995</v>
          </cell>
          <cell r="J135">
            <v>588.07899999999995</v>
          </cell>
          <cell r="K135">
            <v>232.81358</v>
          </cell>
          <cell r="P135">
            <v>820.89257999999995</v>
          </cell>
        </row>
        <row r="136">
          <cell r="E136" t="str">
            <v>Očekávaná skutečnost (FC)
12 /2017Q160-00</v>
          </cell>
          <cell r="F136" t="str">
            <v>Očekávaná skutečnost (FC)
12 /2017</v>
          </cell>
          <cell r="G136" t="str">
            <v>Slunce</v>
          </cell>
          <cell r="H136" t="str">
            <v>Q160-00</v>
          </cell>
          <cell r="I136">
            <v>138.24879899999999</v>
          </cell>
          <cell r="J136">
            <v>131.98195699999999</v>
          </cell>
          <cell r="M136">
            <v>6.2668419999999996</v>
          </cell>
          <cell r="P136">
            <v>138.24879899999999</v>
          </cell>
        </row>
        <row r="137">
          <cell r="E137" t="str">
            <v>Očekávaná skutečnost (FC)
12 /2017Q150-00</v>
          </cell>
          <cell r="F137" t="str">
            <v>Očekávaná skutečnost (FC)
12 /2017</v>
          </cell>
          <cell r="G137" t="str">
            <v>Vítr</v>
          </cell>
          <cell r="H137" t="str">
            <v>Q150-00</v>
          </cell>
          <cell r="I137">
            <v>1551.8060390000001</v>
          </cell>
          <cell r="J137">
            <v>7.60853</v>
          </cell>
          <cell r="L137">
            <v>1313.633</v>
          </cell>
          <cell r="N137">
            <v>230.56450899999999</v>
          </cell>
          <cell r="P137">
            <v>1551.8060390000001</v>
          </cell>
        </row>
        <row r="138">
          <cell r="E138" t="str">
            <v>Očekávaná skutečnost (FC)
12 /2017EE-1111</v>
          </cell>
          <cell r="F138" t="str">
            <v>Očekávaná skutečnost (FC)
12 /2017</v>
          </cell>
          <cell r="G138" t="str">
            <v>Voda</v>
          </cell>
          <cell r="H138" t="str">
            <v>EE-1111</v>
          </cell>
          <cell r="I138">
            <v>2131.2093909999999</v>
          </cell>
          <cell r="J138">
            <v>2051.6012839999999</v>
          </cell>
          <cell r="K138">
            <v>10.331106999999999</v>
          </cell>
          <cell r="L138">
            <v>69.277000000000001</v>
          </cell>
          <cell r="P138">
            <v>2131.2093909999999</v>
          </cell>
        </row>
        <row r="139">
          <cell r="E139" t="str">
            <v>Očekávaná skutečnost (FC)
12 /2017EE-11111</v>
          </cell>
          <cell r="F139" t="str">
            <v>Očekávaná skutečnost (FC)
12 /2017</v>
          </cell>
          <cell r="G139" t="str">
            <v>Akumulační průtočné</v>
          </cell>
          <cell r="H139" t="str">
            <v>EE-11111</v>
          </cell>
          <cell r="I139">
            <v>1002.979391</v>
          </cell>
          <cell r="J139">
            <v>923.37128399999995</v>
          </cell>
          <cell r="K139">
            <v>10.331106999999999</v>
          </cell>
          <cell r="L139">
            <v>69.277000000000001</v>
          </cell>
          <cell r="P139">
            <v>1002.979391</v>
          </cell>
        </row>
        <row r="140">
          <cell r="E140" t="str">
            <v>Očekávaná skutečnost (FC)
12 /2017Q140-00</v>
          </cell>
          <cell r="F140" t="str">
            <v>Očekávaná skutečnost (FC)
12 /2017</v>
          </cell>
          <cell r="G140" t="str">
            <v>Vodní do 10 MW</v>
          </cell>
          <cell r="H140" t="str">
            <v>Q140-00</v>
          </cell>
          <cell r="I140">
            <v>236.07020900000001</v>
          </cell>
          <cell r="J140">
            <v>156.46210199999999</v>
          </cell>
          <cell r="K140">
            <v>10.331106999999999</v>
          </cell>
          <cell r="L140">
            <v>69.277000000000001</v>
          </cell>
          <cell r="P140">
            <v>236.07020900000001</v>
          </cell>
        </row>
        <row r="141">
          <cell r="E141" t="str">
            <v>Očekávaná skutečnost (FC)
12 /2017Q140-01</v>
          </cell>
          <cell r="F141" t="str">
            <v>Očekávaná skutečnost (FC)
12 /2017</v>
          </cell>
          <cell r="G141" t="str">
            <v>Vodní nad 10 MW</v>
          </cell>
          <cell r="H141" t="str">
            <v>Q140-01</v>
          </cell>
          <cell r="I141">
            <v>766.90918199999999</v>
          </cell>
          <cell r="J141">
            <v>766.90918199999999</v>
          </cell>
          <cell r="L141">
            <v>0</v>
          </cell>
          <cell r="P141">
            <v>766.90918199999999</v>
          </cell>
        </row>
        <row r="142">
          <cell r="E142" t="str">
            <v>Očekávaná skutečnost (FC)
12 /2017EE-11112</v>
          </cell>
          <cell r="F142" t="str">
            <v>Očekávaná skutečnost (FC)
12 /2017</v>
          </cell>
          <cell r="G142" t="str">
            <v>Přečerpávací</v>
          </cell>
          <cell r="H142" t="str">
            <v>EE-11112</v>
          </cell>
          <cell r="I142">
            <v>1128.23</v>
          </cell>
          <cell r="J142">
            <v>1128.23</v>
          </cell>
          <cell r="P142">
            <v>1128.23</v>
          </cell>
        </row>
        <row r="143">
          <cell r="E143" t="str">
            <v>Očekávaná skutečnost (FC)
12 /2017Q140-02</v>
          </cell>
          <cell r="F143" t="str">
            <v>Očekávaná skutečnost (FC)
12 /2017</v>
          </cell>
          <cell r="G143" t="str">
            <v>Přečerpávací brutto</v>
          </cell>
          <cell r="H143" t="str">
            <v>Q140-02</v>
          </cell>
          <cell r="I143">
            <v>1128.23</v>
          </cell>
          <cell r="J143">
            <v>1128.23</v>
          </cell>
          <cell r="P143">
            <v>1128.23</v>
          </cell>
        </row>
        <row r="144">
          <cell r="E144" t="str">
            <v>Očekávaná skutečnost (FC)
12 /2017EE1112</v>
          </cell>
          <cell r="F144" t="str">
            <v>Očekávaná skutečnost (FC)
12 /2017</v>
          </cell>
          <cell r="G144" t="str">
            <v>Ostatní</v>
          </cell>
          <cell r="H144" t="str">
            <v>EE1112</v>
          </cell>
          <cell r="I144">
            <v>1802.3873149999999</v>
          </cell>
          <cell r="J144">
            <v>1802.3873149999999</v>
          </cell>
          <cell r="P144">
            <v>1802.3873149999999</v>
          </cell>
        </row>
        <row r="145">
          <cell r="E145" t="str">
            <v>Očekávaná skutečnost (FC)
12 /2017Q130-01</v>
          </cell>
          <cell r="F145" t="str">
            <v>Očekávaná skutečnost (FC)
12 /2017</v>
          </cell>
          <cell r="G145" t="str">
            <v>Bioplyn</v>
          </cell>
          <cell r="H145" t="str">
            <v>Q130-01</v>
          </cell>
          <cell r="I145">
            <v>3.674315</v>
          </cell>
          <cell r="J145">
            <v>3.674315</v>
          </cell>
          <cell r="P145">
            <v>3.674315</v>
          </cell>
        </row>
        <row r="146">
          <cell r="E146" t="str">
            <v>Očekávaná skutečnost (FC)
12 /2017Q130-00</v>
          </cell>
          <cell r="F146" t="str">
            <v>Očekávaná skutečnost (FC)
12 /2017</v>
          </cell>
          <cell r="G146" t="str">
            <v>Zemní plyn</v>
          </cell>
          <cell r="H146" t="str">
            <v>Q130-00</v>
          </cell>
          <cell r="I146">
            <v>1798.713</v>
          </cell>
          <cell r="J146">
            <v>1798.713</v>
          </cell>
          <cell r="P146">
            <v>1798.713</v>
          </cell>
        </row>
        <row r="147">
          <cell r="E147" t="str">
            <v>Očekávaná skutečnost (FC)
12 /2017EE-1113</v>
          </cell>
          <cell r="F147" t="str">
            <v>Očekávaná skutečnost (FC)
12 /2017</v>
          </cell>
          <cell r="G147" t="str">
            <v>Výroba z uhlí</v>
          </cell>
          <cell r="H147" t="str">
            <v>EE-1113</v>
          </cell>
          <cell r="I147">
            <v>28487.598864</v>
          </cell>
          <cell r="J147">
            <v>25906.062999999998</v>
          </cell>
          <cell r="K147">
            <v>2581.5358639999999</v>
          </cell>
          <cell r="P147">
            <v>28487.598864</v>
          </cell>
        </row>
        <row r="148">
          <cell r="E148" t="str">
            <v>Očekávaná skutečnost (FC)
12 /2017Q100-00</v>
          </cell>
          <cell r="F148" t="str">
            <v>Očekávaná skutečnost (FC)
12 /2017</v>
          </cell>
          <cell r="G148" t="str">
            <v>Uhlí</v>
          </cell>
          <cell r="H148" t="str">
            <v>Q100-00</v>
          </cell>
          <cell r="I148">
            <v>29043.519864000002</v>
          </cell>
          <cell r="J148">
            <v>26461.984</v>
          </cell>
          <cell r="K148">
            <v>2581.5358639999999</v>
          </cell>
          <cell r="P148">
            <v>29043.519864000002</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P149">
            <v>-555.92100000000005</v>
          </cell>
        </row>
        <row r="150">
          <cell r="E150" t="str">
            <v>Očekávaná skutečnost (FC)
12 /2017EE-112</v>
          </cell>
          <cell r="F150" t="str">
            <v>Očekávaná skutečnost (FC)
12 /2017</v>
          </cell>
          <cell r="G150" t="str">
            <v>Vl.+ost.sp.vč. přeč.</v>
          </cell>
          <cell r="H150" t="str">
            <v>EE-112</v>
          </cell>
          <cell r="I150">
            <v>-6241.1145939999997</v>
          </cell>
          <cell r="J150">
            <v>-5899.591797</v>
          </cell>
          <cell r="K150">
            <v>-326.927797</v>
          </cell>
          <cell r="L150">
            <v>-14.595000000000001</v>
          </cell>
          <cell r="P150">
            <v>-6241.1145939999997</v>
          </cell>
        </row>
        <row r="151">
          <cell r="E151" t="str">
            <v>Očekávaná skutečnost (FC)
12 /2017Q190-00</v>
          </cell>
          <cell r="F151" t="str">
            <v>Očekávaná skutečnost (FC)
12 /2017</v>
          </cell>
          <cell r="G151" t="str">
            <v>Vlastní spotřeba</v>
          </cell>
          <cell r="H151" t="str">
            <v>Q190-00</v>
          </cell>
          <cell r="I151">
            <v>-4253.7746800000004</v>
          </cell>
          <cell r="J151">
            <v>-3971.812797</v>
          </cell>
          <cell r="K151">
            <v>-267.36688299999997</v>
          </cell>
          <cell r="L151">
            <v>-14.595000000000001</v>
          </cell>
          <cell r="P151">
            <v>-4253.7746800000004</v>
          </cell>
        </row>
        <row r="152">
          <cell r="E152" t="str">
            <v>Očekávaná skutečnost (FC)
12 /2017Q191-00</v>
          </cell>
          <cell r="F152" t="str">
            <v>Očekávaná skutečnost (FC)
12 /2017</v>
          </cell>
          <cell r="G152" t="str">
            <v>Sp. na tepl. a ost.</v>
          </cell>
          <cell r="H152" t="str">
            <v>Q191-00</v>
          </cell>
          <cell r="I152">
            <v>-524.80591400000003</v>
          </cell>
          <cell r="J152">
            <v>-465.245</v>
          </cell>
          <cell r="K152">
            <v>-59.560913999999997</v>
          </cell>
          <cell r="P152">
            <v>-524.80591400000003</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P153">
            <v>5.0469999999999997</v>
          </cell>
        </row>
        <row r="154">
          <cell r="E154" t="str">
            <v>Očekávaná skutečnost (FC)
12 /2017Q141-00</v>
          </cell>
          <cell r="F154" t="str">
            <v>Očekávaná skutečnost (FC)
12 /2017</v>
          </cell>
          <cell r="G154" t="str">
            <v>Spotřeba na čerpání</v>
          </cell>
          <cell r="H154" t="str">
            <v>Q141-00</v>
          </cell>
          <cell r="I154">
            <v>-1468.21</v>
          </cell>
          <cell r="J154">
            <v>-1468.21</v>
          </cell>
          <cell r="P154">
            <v>-1468.21</v>
          </cell>
        </row>
        <row r="155">
          <cell r="E155" t="str">
            <v>Očekávaná skutečnost (FC)
12 /2017Q170-00</v>
          </cell>
          <cell r="F155" t="str">
            <v>Očekávaná skutečnost (FC)
12 /2017</v>
          </cell>
          <cell r="G155" t="str">
            <v>Diesel  (ČEZ, a.s.)</v>
          </cell>
          <cell r="H155" t="str">
            <v>Q170-00</v>
          </cell>
          <cell r="I155">
            <v>0.629</v>
          </cell>
          <cell r="J155">
            <v>0.629</v>
          </cell>
          <cell r="P155">
            <v>0.629</v>
          </cell>
        </row>
        <row r="156">
          <cell r="E156" t="str">
            <v>Očekávaná skutečnost (FC)
12 /2017EE-12</v>
          </cell>
          <cell r="F156" t="str">
            <v>Očekávaná skutečnost (FC)
12 /2017</v>
          </cell>
          <cell r="G156" t="str">
            <v>Prodej konc. zákazn.</v>
          </cell>
          <cell r="H156" t="str">
            <v>EE-12</v>
          </cell>
          <cell r="I156">
            <v>-36924.137618000001</v>
          </cell>
          <cell r="J156">
            <v>-17709.541000000001</v>
          </cell>
          <cell r="K156">
            <v>-2878.6869999999999</v>
          </cell>
          <cell r="L156">
            <v>-3302.7869999999998</v>
          </cell>
          <cell r="M156">
            <v>-10013.504618000001</v>
          </cell>
          <cell r="N156">
            <v>-3019.6179999999999</v>
          </cell>
          <cell r="P156">
            <v>-36924.137618000001</v>
          </cell>
        </row>
        <row r="157">
          <cell r="E157" t="str">
            <v>Očekávaná skutečnost (FC)
12 /2017Q200-10</v>
          </cell>
          <cell r="F157" t="str">
            <v>Očekávaná skutečnost (FC)
12 /2017</v>
          </cell>
          <cell r="G157" t="str">
            <v>Prodej KZ - MOO</v>
          </cell>
          <cell r="H157" t="str">
            <v>Q200-10</v>
          </cell>
          <cell r="I157">
            <v>-13440.471469</v>
          </cell>
          <cell r="J157">
            <v>-7151.38</v>
          </cell>
          <cell r="L157">
            <v>-1753.7809999999999</v>
          </cell>
          <cell r="M157">
            <v>-4421.4514689999996</v>
          </cell>
          <cell r="N157">
            <v>-113.85899999999999</v>
          </cell>
          <cell r="P157">
            <v>-13440.471469</v>
          </cell>
        </row>
        <row r="158">
          <cell r="E158" t="str">
            <v>Očekávaná skutečnost (FC)
12 /2017Q200-20</v>
          </cell>
          <cell r="F158" t="str">
            <v>Očekávaná skutečnost (FC)
12 /2017</v>
          </cell>
          <cell r="G158" t="str">
            <v>Prodej KZ - MOP</v>
          </cell>
          <cell r="H158" t="str">
            <v>Q200-20</v>
          </cell>
          <cell r="I158">
            <v>-4853.4624279999998</v>
          </cell>
          <cell r="J158">
            <v>-2125.9989999999998</v>
          </cell>
          <cell r="K158">
            <v>-269.55799999999999</v>
          </cell>
          <cell r="L158">
            <v>-821.81600000000003</v>
          </cell>
          <cell r="M158">
            <v>-1516.9774279999999</v>
          </cell>
          <cell r="N158">
            <v>-119.11199999999999</v>
          </cell>
          <cell r="P158">
            <v>-4853.4624279999998</v>
          </cell>
        </row>
        <row r="159">
          <cell r="E159" t="str">
            <v>Očekávaná skutečnost (FC)
12 /2017Q200-30</v>
          </cell>
          <cell r="F159" t="str">
            <v>Očekávaná skutečnost (FC)
12 /2017</v>
          </cell>
          <cell r="G159" t="str">
            <v>Prodej KZ - VO</v>
          </cell>
          <cell r="H159" t="str">
            <v>Q200-30</v>
          </cell>
          <cell r="I159">
            <v>-18630.203721000002</v>
          </cell>
          <cell r="J159">
            <v>-8432.1620000000003</v>
          </cell>
          <cell r="K159">
            <v>-2609.1289999999999</v>
          </cell>
          <cell r="L159">
            <v>-727.19</v>
          </cell>
          <cell r="M159">
            <v>-4075.0757210000002</v>
          </cell>
          <cell r="N159">
            <v>-2786.6469999999999</v>
          </cell>
          <cell r="P159">
            <v>-18630.203721000002</v>
          </cell>
        </row>
        <row r="160">
          <cell r="E160" t="str">
            <v>Očekávaná skutečnost (FC)
12 /2017EE-13</v>
          </cell>
          <cell r="F160" t="str">
            <v>Očekávaná skutečnost (FC)
12 /2017</v>
          </cell>
          <cell r="G160" t="str">
            <v>Saldo velkoobchodu</v>
          </cell>
          <cell r="H160" t="str">
            <v>EE-13</v>
          </cell>
          <cell r="I160">
            <v>-15907.262065000001</v>
          </cell>
          <cell r="J160">
            <v>-33058.986289</v>
          </cell>
          <cell r="K160">
            <v>380.93424599999997</v>
          </cell>
          <cell r="L160">
            <v>2852.5073000000002</v>
          </cell>
          <cell r="M160">
            <v>11129.229187000001</v>
          </cell>
          <cell r="N160">
            <v>2789.0534910000001</v>
          </cell>
          <cell r="O160">
            <v>0</v>
          </cell>
          <cell r="P160">
            <v>-15907.262065000001</v>
          </cell>
        </row>
        <row r="161">
          <cell r="E161" t="str">
            <v>Očekávaná skutečnost (FC)
12 /2017Q260-00</v>
          </cell>
          <cell r="F161" t="str">
            <v>Očekávaná skutečnost (FC)
12 /2017</v>
          </cell>
          <cell r="G161" t="str">
            <v>Nákup</v>
          </cell>
          <cell r="H161" t="str">
            <v>Q260-00</v>
          </cell>
          <cell r="I161">
            <v>251462.47507499999</v>
          </cell>
          <cell r="J161">
            <v>229938.42371100001</v>
          </cell>
          <cell r="K161">
            <v>3098.8999199999998</v>
          </cell>
          <cell r="L161">
            <v>3774.8773000000001</v>
          </cell>
          <cell r="M161">
            <v>11314.895144</v>
          </cell>
          <cell r="N161">
            <v>3335.3789999999999</v>
          </cell>
          <cell r="O161">
            <v>-8517.4709999999995</v>
          </cell>
          <cell r="P161">
            <v>242945.004075</v>
          </cell>
        </row>
        <row r="162">
          <cell r="E162" t="str">
            <v>Očekávaná skutečnost (FC)
12 /2017Q210-00</v>
          </cell>
          <cell r="F162" t="str">
            <v>Očekávaná skutečnost (FC)
12 /2017</v>
          </cell>
          <cell r="G162" t="str">
            <v>Prodej velkoobchod</v>
          </cell>
          <cell r="H162" t="str">
            <v>Q210-00</v>
          </cell>
          <cell r="I162">
            <v>-267369.73713999998</v>
          </cell>
          <cell r="J162">
            <v>-262997.40999999997</v>
          </cell>
          <cell r="K162">
            <v>-2717.965674</v>
          </cell>
          <cell r="L162">
            <v>-922.37</v>
          </cell>
          <cell r="M162">
            <v>-185.66595699999999</v>
          </cell>
          <cell r="N162">
            <v>-546.32550900000001</v>
          </cell>
          <cell r="O162">
            <v>8517.4709999999995</v>
          </cell>
          <cell r="P162">
            <v>-258852.26613999999</v>
          </cell>
        </row>
        <row r="163">
          <cell r="E163" t="str">
            <v>Očekávaná skutečnost (FC)
12 /2017Q390-00</v>
          </cell>
          <cell r="F163" t="str">
            <v>Očekávaná skutečnost (FC)
12 /2017</v>
          </cell>
          <cell r="G163" t="str">
            <v>Ztráty v sítích</v>
          </cell>
          <cell r="H163" t="str">
            <v>Q390-00</v>
          </cell>
          <cell r="I163">
            <v>-4196.8217109999996</v>
          </cell>
          <cell r="J163">
            <v>-2156.7950000000001</v>
          </cell>
          <cell r="L163">
            <v>-918.03530000000001</v>
          </cell>
          <cell r="M163">
            <v>-1121.991411</v>
          </cell>
          <cell r="P163">
            <v>-4196.8217109999996</v>
          </cell>
        </row>
        <row r="164">
          <cell r="E164" t="str">
            <v>Očekávaná skutečnost (FC)
12 /2017EE-2</v>
          </cell>
          <cell r="F164" t="str">
            <v>Očekávaná skutečnost (FC)
12 /2017</v>
          </cell>
          <cell r="G164" t="str">
            <v>Distribuce el.celkem</v>
          </cell>
          <cell r="H164" t="str">
            <v>EE-2</v>
          </cell>
          <cell r="I164">
            <v>-64639.312253999997</v>
          </cell>
          <cell r="J164">
            <v>-44496.7</v>
          </cell>
          <cell r="L164">
            <v>-9364.6303000000007</v>
          </cell>
          <cell r="M164">
            <v>-10777.981954000001</v>
          </cell>
          <cell r="P164">
            <v>-64639.312253999997</v>
          </cell>
        </row>
        <row r="165">
          <cell r="E165" t="str">
            <v>Očekávaná skutečnost (FC)
12 /2017Q300-00</v>
          </cell>
          <cell r="F165" t="str">
            <v>Očekávaná skutečnost (FC)
12 /2017</v>
          </cell>
          <cell r="G165" t="str">
            <v>Distr. EE koncovým</v>
          </cell>
          <cell r="H165" t="str">
            <v>Q300-00</v>
          </cell>
          <cell r="I165">
            <v>-52176.676543000001</v>
          </cell>
          <cell r="J165">
            <v>-35891.33</v>
          </cell>
          <cell r="L165">
            <v>-6629.3559999999998</v>
          </cell>
          <cell r="M165">
            <v>-9655.9905429999999</v>
          </cell>
          <cell r="P165">
            <v>-52176.676543000001</v>
          </cell>
        </row>
        <row r="166">
          <cell r="E166" t="str">
            <v>Očekávaná skutečnost (FC)
12 /2017Q350-00</v>
          </cell>
          <cell r="F166" t="str">
            <v>Očekávaná skutečnost (FC)
12 /2017</v>
          </cell>
          <cell r="G166" t="str">
            <v>Distr. EE ostatní</v>
          </cell>
          <cell r="H166" t="str">
            <v>Q350-00</v>
          </cell>
          <cell r="I166">
            <v>-8265.8140000000003</v>
          </cell>
          <cell r="J166">
            <v>-6448.5749999999998</v>
          </cell>
          <cell r="L166">
            <v>-1817.239</v>
          </cell>
          <cell r="P166">
            <v>-8265.8140000000003</v>
          </cell>
        </row>
        <row r="167">
          <cell r="E167" t="str">
            <v>Očekávaná skutečnost (FC)
12 /2017Q390-00</v>
          </cell>
          <cell r="F167" t="str">
            <v>Očekávaná skutečnost (FC)
12 /2017</v>
          </cell>
          <cell r="G167" t="str">
            <v>Ztráty v sítích</v>
          </cell>
          <cell r="H167" t="str">
            <v>Q390-00</v>
          </cell>
          <cell r="I167">
            <v>-4196.8217109999996</v>
          </cell>
          <cell r="J167">
            <v>-2156.7950000000001</v>
          </cell>
          <cell r="L167">
            <v>-918.03530000000001</v>
          </cell>
          <cell r="M167">
            <v>-1121.991411</v>
          </cell>
          <cell r="P167">
            <v>-4196.8217109999996</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0</v>
          </cell>
          <cell r="P168">
            <v>0</v>
          </cell>
        </row>
        <row r="169">
          <cell r="E169" t="str">
            <v>Skutečnost min. pro rozvahu (AC)
0-12/2016EE-11</v>
          </cell>
          <cell r="F169" t="str">
            <v>Skutečnost min. pro rozvahu (AC)
0-12/2016</v>
          </cell>
          <cell r="G169" t="str">
            <v>Dod. E ze zdr. skup.</v>
          </cell>
          <cell r="H169" t="str">
            <v>EE-11</v>
          </cell>
          <cell r="I169">
            <v>54656.155169999998</v>
          </cell>
          <cell r="J169">
            <v>50823.058032000001</v>
          </cell>
          <cell r="K169">
            <v>2596.2310779999998</v>
          </cell>
          <cell r="L169">
            <v>1230.6869999999999</v>
          </cell>
          <cell r="M169">
            <v>6.1790599999999998</v>
          </cell>
          <cell r="P169">
            <v>54656.155169999998</v>
          </cell>
        </row>
        <row r="170">
          <cell r="E170" t="str">
            <v>Skutečnost min. pro rozvahu (AC)
0-12/2016EE-111</v>
          </cell>
          <cell r="F170" t="str">
            <v>Skutečnost min. pro rozvahu (AC)
0-12/2016</v>
          </cell>
          <cell r="G170" t="str">
            <v>Výr. E podle zdroje</v>
          </cell>
          <cell r="H170" t="str">
            <v>EE-111</v>
          </cell>
          <cell r="I170">
            <v>61132.048332999999</v>
          </cell>
          <cell r="J170">
            <v>56943.502740000004</v>
          </cell>
          <cell r="K170">
            <v>2931.0715329999998</v>
          </cell>
          <cell r="L170">
            <v>1251.2950000000001</v>
          </cell>
          <cell r="M170">
            <v>6.1790599999999998</v>
          </cell>
          <cell r="P170">
            <v>61132.048332999999</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P171">
            <v>24103.649000000001</v>
          </cell>
        </row>
        <row r="172">
          <cell r="E172" t="str">
            <v>Skutečnost min. pro rozvahu (AC)
0-12/2016Q110-00</v>
          </cell>
          <cell r="F172" t="str">
            <v>Skutečnost min. pro rozvahu (AC)
0-12/2016</v>
          </cell>
          <cell r="G172" t="str">
            <v>Biomasa</v>
          </cell>
          <cell r="H172" t="str">
            <v>Q110-00</v>
          </cell>
          <cell r="I172">
            <v>879.21838700000001</v>
          </cell>
          <cell r="J172">
            <v>500</v>
          </cell>
          <cell r="K172">
            <v>379.21838700000001</v>
          </cell>
          <cell r="P172">
            <v>879.21838700000001</v>
          </cell>
        </row>
        <row r="173">
          <cell r="E173" t="str">
            <v>Skutečnost min. pro rozvahu (AC)
0-12/2016Q160-00</v>
          </cell>
          <cell r="F173" t="str">
            <v>Skutečnost min. pro rozvahu (AC)
0-12/2016</v>
          </cell>
          <cell r="G173" t="str">
            <v>Slunce</v>
          </cell>
          <cell r="H173" t="str">
            <v>Q160-00</v>
          </cell>
          <cell r="I173">
            <v>131.81828899999999</v>
          </cell>
          <cell r="J173">
            <v>125.639229</v>
          </cell>
          <cell r="M173">
            <v>6.1790599999999998</v>
          </cell>
          <cell r="P173">
            <v>131.81828899999999</v>
          </cell>
        </row>
        <row r="174">
          <cell r="E174" t="str">
            <v>Skutečnost min. pro rozvahu (AC)
0-12/2016Q150-00</v>
          </cell>
          <cell r="F174" t="str">
            <v>Skutečnost min. pro rozvahu (AC)
0-12/2016</v>
          </cell>
          <cell r="G174" t="str">
            <v>Vítr</v>
          </cell>
          <cell r="H174" t="str">
            <v>Q150-00</v>
          </cell>
          <cell r="I174">
            <v>1165.60294</v>
          </cell>
          <cell r="J174">
            <v>6.3409399999999998</v>
          </cell>
          <cell r="L174">
            <v>1159.2619999999999</v>
          </cell>
          <cell r="P174">
            <v>1165.60294</v>
          </cell>
        </row>
        <row r="175">
          <cell r="E175" t="str">
            <v>Skutečnost min. pro rozvahu (AC)
0-12/2016EE-1111</v>
          </cell>
          <cell r="F175" t="str">
            <v>Skutečnost min. pro rozvahu (AC)
0-12/2016</v>
          </cell>
          <cell r="G175" t="str">
            <v>Voda</v>
          </cell>
          <cell r="H175" t="str">
            <v>EE-1111</v>
          </cell>
          <cell r="I175">
            <v>2346.8746460000002</v>
          </cell>
          <cell r="J175">
            <v>2243.3960480000001</v>
          </cell>
          <cell r="K175">
            <v>11.445598</v>
          </cell>
          <cell r="L175">
            <v>92.033000000000001</v>
          </cell>
          <cell r="P175">
            <v>2346.8746460000002</v>
          </cell>
        </row>
        <row r="176">
          <cell r="E176" t="str">
            <v>Skutečnost min. pro rozvahu (AC)
0-12/2016EE-11111</v>
          </cell>
          <cell r="F176" t="str">
            <v>Skutečnost min. pro rozvahu (AC)
0-12/2016</v>
          </cell>
          <cell r="G176" t="str">
            <v>Akumulační průtočné</v>
          </cell>
          <cell r="H176" t="str">
            <v>EE-11111</v>
          </cell>
          <cell r="I176">
            <v>1144.998646</v>
          </cell>
          <cell r="J176">
            <v>1041.5200480000001</v>
          </cell>
          <cell r="K176">
            <v>11.445598</v>
          </cell>
          <cell r="L176">
            <v>92.033000000000001</v>
          </cell>
          <cell r="P176">
            <v>1144.998646</v>
          </cell>
        </row>
        <row r="177">
          <cell r="E177" t="str">
            <v>Skutečnost min. pro rozvahu (AC)
0-12/2016Q140-00</v>
          </cell>
          <cell r="F177" t="str">
            <v>Skutečnost min. pro rozvahu (AC)
0-12/2016</v>
          </cell>
          <cell r="G177" t="str">
            <v>Vodní do 10 MW</v>
          </cell>
          <cell r="H177" t="str">
            <v>Q140-00</v>
          </cell>
          <cell r="I177">
            <v>267.40302600000001</v>
          </cell>
          <cell r="J177">
            <v>163.92442800000001</v>
          </cell>
          <cell r="K177">
            <v>11.445598</v>
          </cell>
          <cell r="L177">
            <v>92.033000000000001</v>
          </cell>
          <cell r="P177">
            <v>267.40302600000001</v>
          </cell>
        </row>
        <row r="178">
          <cell r="E178" t="str">
            <v>Skutečnost min. pro rozvahu (AC)
0-12/2016Q140-01</v>
          </cell>
          <cell r="F178" t="str">
            <v>Skutečnost min. pro rozvahu (AC)
0-12/2016</v>
          </cell>
          <cell r="G178" t="str">
            <v>Vodní nad 10 MW</v>
          </cell>
          <cell r="H178" t="str">
            <v>Q140-01</v>
          </cell>
          <cell r="I178">
            <v>877.59562000000005</v>
          </cell>
          <cell r="J178">
            <v>877.59562000000005</v>
          </cell>
          <cell r="P178">
            <v>877.59562000000005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P179">
            <v>1201.876</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P180">
            <v>1201.876</v>
          </cell>
        </row>
        <row r="181">
          <cell r="E181" t="str">
            <v>Skutečnost min. pro rozvahu (AC)
0-12/2016EE1112</v>
          </cell>
          <cell r="F181" t="str">
            <v>Skutečnost min. pro rozvahu (AC)
0-12/2016</v>
          </cell>
          <cell r="G181" t="str">
            <v>Ostatní</v>
          </cell>
          <cell r="H181" t="str">
            <v>EE1112</v>
          </cell>
          <cell r="I181">
            <v>1815.5785229999999</v>
          </cell>
          <cell r="J181">
            <v>1815.5785229999999</v>
          </cell>
          <cell r="P181">
            <v>1815.5785229999999</v>
          </cell>
        </row>
        <row r="182">
          <cell r="E182" t="str">
            <v>Skutečnost min. pro rozvahu (AC)
0-12/2016Q130-01</v>
          </cell>
          <cell r="F182" t="str">
            <v>Skutečnost min. pro rozvahu (AC)
0-12/2016</v>
          </cell>
          <cell r="G182" t="str">
            <v>Bioplyn</v>
          </cell>
          <cell r="H182" t="str">
            <v>Q130-01</v>
          </cell>
          <cell r="I182">
            <v>2.2315230000000001</v>
          </cell>
          <cell r="J182">
            <v>2.2315230000000001</v>
          </cell>
          <cell r="P182">
            <v>2.2315230000000001</v>
          </cell>
        </row>
        <row r="183">
          <cell r="E183" t="str">
            <v>Skutečnost min. pro rozvahu (AC)
0-12/2016Q130-00</v>
          </cell>
          <cell r="F183" t="str">
            <v>Skutečnost min. pro rozvahu (AC)
0-12/2016</v>
          </cell>
          <cell r="G183" t="str">
            <v>Zemní plyn</v>
          </cell>
          <cell r="H183" t="str">
            <v>Q130-00</v>
          </cell>
          <cell r="I183">
            <v>1813.347</v>
          </cell>
          <cell r="J183">
            <v>1813.347</v>
          </cell>
          <cell r="P183">
            <v>1813.347</v>
          </cell>
        </row>
        <row r="184">
          <cell r="E184" t="str">
            <v>Skutečnost min. pro rozvahu (AC)
0-12/2016EE-1113</v>
          </cell>
          <cell r="F184" t="str">
            <v>Skutečnost min. pro rozvahu (AC)
0-12/2016</v>
          </cell>
          <cell r="G184" t="str">
            <v>Výroba z uhlí</v>
          </cell>
          <cell r="H184" t="str">
            <v>EE-1113</v>
          </cell>
          <cell r="I184">
            <v>30689.306548</v>
          </cell>
          <cell r="J184">
            <v>28148.899000000001</v>
          </cell>
          <cell r="K184">
            <v>2540.4075480000001</v>
          </cell>
          <cell r="P184">
            <v>30689.306548</v>
          </cell>
        </row>
        <row r="185">
          <cell r="E185" t="str">
            <v>Skutečnost min. pro rozvahu (AC)
0-12/2016Q100-00</v>
          </cell>
          <cell r="F185" t="str">
            <v>Skutečnost min. pro rozvahu (AC)
0-12/2016</v>
          </cell>
          <cell r="G185" t="str">
            <v>Uhlí</v>
          </cell>
          <cell r="H185" t="str">
            <v>Q100-00</v>
          </cell>
          <cell r="I185">
            <v>31149.180548</v>
          </cell>
          <cell r="J185">
            <v>28608.773000000001</v>
          </cell>
          <cell r="K185">
            <v>2540.4075480000001</v>
          </cell>
          <cell r="P185">
            <v>31149.180548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P186">
            <v>-459.87400000000002</v>
          </cell>
        </row>
        <row r="187">
          <cell r="E187" t="str">
            <v>Skutečnost min. pro rozvahu (AC)
0-12/2016EE-112</v>
          </cell>
          <cell r="F187" t="str">
            <v>Skutečnost min. pro rozvahu (AC)
0-12/2016</v>
          </cell>
          <cell r="G187" t="str">
            <v>Vl.+ost.sp.vč. přeč.</v>
          </cell>
          <cell r="H187" t="str">
            <v>EE-112</v>
          </cell>
          <cell r="I187">
            <v>-6475.8931629999997</v>
          </cell>
          <cell r="J187">
            <v>-6120.444708</v>
          </cell>
          <cell r="K187">
            <v>-334.84045500000002</v>
          </cell>
          <cell r="L187">
            <v>-20.608000000000001</v>
          </cell>
          <cell r="P187">
            <v>-6475.8931629999997</v>
          </cell>
        </row>
        <row r="188">
          <cell r="E188" t="str">
            <v>Skutečnost min. pro rozvahu (AC)
0-12/2016Q190-00</v>
          </cell>
          <cell r="F188" t="str">
            <v>Skutečnost min. pro rozvahu (AC)
0-12/2016</v>
          </cell>
          <cell r="G188" t="str">
            <v>Vlastní spotřeba</v>
          </cell>
          <cell r="H188" t="str">
            <v>Q190-00</v>
          </cell>
          <cell r="I188">
            <v>-4345.3721349999996</v>
          </cell>
          <cell r="J188">
            <v>-4038.9697080000001</v>
          </cell>
          <cell r="K188">
            <v>-285.79442699999998</v>
          </cell>
          <cell r="L188">
            <v>-20.608000000000001</v>
          </cell>
          <cell r="P188">
            <v>-4345.3721349999996</v>
          </cell>
        </row>
        <row r="189">
          <cell r="E189" t="str">
            <v>Skutečnost min. pro rozvahu (AC)
0-12/2016Q191-00</v>
          </cell>
          <cell r="F189" t="str">
            <v>Skutečnost min. pro rozvahu (AC)
0-12/2016</v>
          </cell>
          <cell r="G189" t="str">
            <v>Sp. na tepl. a ost.</v>
          </cell>
          <cell r="H189" t="str">
            <v>Q191-00</v>
          </cell>
          <cell r="I189">
            <v>-584.14802799999995</v>
          </cell>
          <cell r="J189">
            <v>-535.10199999999998</v>
          </cell>
          <cell r="K189">
            <v>-49.046028</v>
          </cell>
          <cell r="P189">
            <v>-584.14802799999995</v>
          </cell>
        </row>
        <row r="190">
          <cell r="E190" t="str">
            <v>Skutečnost min. pro rozvahu (AC)
0-12/2016Q191-99</v>
          </cell>
          <cell r="F190" t="str">
            <v>Skutečnost min. pro rozvahu (AC)
0-12/2016</v>
          </cell>
          <cell r="G190" t="str">
            <v>Diference</v>
          </cell>
          <cell r="H190" t="str">
            <v>Q191-99</v>
          </cell>
          <cell r="I190">
            <v>10.65</v>
          </cell>
          <cell r="J190">
            <v>10.65</v>
          </cell>
          <cell r="P190">
            <v>10.65</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P191">
            <v>-1557.598</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P192">
            <v>0.57499999999999996</v>
          </cell>
        </row>
        <row r="193">
          <cell r="E193" t="str">
            <v>Skutečnost min. pro rozvahu (AC)
0-12/2016EE-12</v>
          </cell>
          <cell r="F193" t="str">
            <v>Skutečnost min. pro rozvahu (AC)
0-12/2016</v>
          </cell>
          <cell r="G193" t="str">
            <v>Prodej konc. zákazn.</v>
          </cell>
          <cell r="H193" t="str">
            <v>EE-12</v>
          </cell>
          <cell r="I193">
            <v>-37475.302472000003</v>
          </cell>
          <cell r="J193">
            <v>-19600.213240000001</v>
          </cell>
          <cell r="K193">
            <v>-1929.213</v>
          </cell>
          <cell r="L193">
            <v>-3368.7620000000002</v>
          </cell>
          <cell r="M193">
            <v>-9713.1712320000006</v>
          </cell>
          <cell r="N193">
            <v>-2863.9430000000002</v>
          </cell>
          <cell r="P193">
            <v>-37475.302472000003</v>
          </cell>
        </row>
        <row r="194">
          <cell r="E194" t="str">
            <v>Skutečnost min. pro rozvahu (AC)
0-12/2016Q200-10</v>
          </cell>
          <cell r="F194" t="str">
            <v>Skutečnost min. pro rozvahu (AC)
0-12/2016</v>
          </cell>
          <cell r="G194" t="str">
            <v>Prodej KZ - MOO</v>
          </cell>
          <cell r="H194" t="str">
            <v>Q200-10</v>
          </cell>
          <cell r="I194">
            <v>-13327.546981</v>
          </cell>
          <cell r="J194">
            <v>-7211.2916599999999</v>
          </cell>
          <cell r="L194">
            <v>-1703.61</v>
          </cell>
          <cell r="M194">
            <v>-4277.0263210000003</v>
          </cell>
          <cell r="N194">
            <v>-135.619</v>
          </cell>
          <cell r="P194">
            <v>-13327.546981</v>
          </cell>
        </row>
        <row r="195">
          <cell r="E195" t="str">
            <v>Skutečnost min. pro rozvahu (AC)
0-12/2016Q200-20</v>
          </cell>
          <cell r="F195" t="str">
            <v>Skutečnost min. pro rozvahu (AC)
0-12/2016</v>
          </cell>
          <cell r="G195" t="str">
            <v>Prodej KZ - MOP</v>
          </cell>
          <cell r="H195" t="str">
            <v>Q200-20</v>
          </cell>
          <cell r="I195">
            <v>-5175.591829</v>
          </cell>
          <cell r="J195">
            <v>-2248.2727599999998</v>
          </cell>
          <cell r="K195">
            <v>-202.75</v>
          </cell>
          <cell r="L195">
            <v>-850.29499999999996</v>
          </cell>
          <cell r="M195">
            <v>-1760.602069</v>
          </cell>
          <cell r="N195">
            <v>-113.672</v>
          </cell>
          <cell r="P195">
            <v>-5175.591829</v>
          </cell>
        </row>
        <row r="196">
          <cell r="E196" t="str">
            <v>Skutečnost min. pro rozvahu (AC)
0-12/2016Q200-30</v>
          </cell>
          <cell r="F196" t="str">
            <v>Skutečnost min. pro rozvahu (AC)
0-12/2016</v>
          </cell>
          <cell r="G196" t="str">
            <v>Prodej KZ - VO</v>
          </cell>
          <cell r="H196" t="str">
            <v>Q200-30</v>
          </cell>
          <cell r="I196">
            <v>-18972.163661999999</v>
          </cell>
          <cell r="J196">
            <v>-10140.64882</v>
          </cell>
          <cell r="K196">
            <v>-1726.463</v>
          </cell>
          <cell r="L196">
            <v>-814.85699999999997</v>
          </cell>
          <cell r="M196">
            <v>-3675.5428419999998</v>
          </cell>
          <cell r="N196">
            <v>-2614.652</v>
          </cell>
          <cell r="P196">
            <v>-18972.163661999999</v>
          </cell>
        </row>
        <row r="197">
          <cell r="E197" t="str">
            <v>Skutečnost min. pro rozvahu (AC)
0-12/2016EE-13</v>
          </cell>
          <cell r="F197" t="str">
            <v>Skutečnost min. pro rozvahu (AC)
0-12/2016</v>
          </cell>
          <cell r="G197" t="str">
            <v>Saldo velkoobchodu</v>
          </cell>
          <cell r="H197" t="str">
            <v>EE-13</v>
          </cell>
          <cell r="I197">
            <v>-12861.287974999999</v>
          </cell>
          <cell r="J197">
            <v>-29115.211791999998</v>
          </cell>
          <cell r="K197">
            <v>-667.01807799999995</v>
          </cell>
          <cell r="L197">
            <v>3137.47514</v>
          </cell>
          <cell r="M197">
            <v>10919.523755</v>
          </cell>
          <cell r="N197">
            <v>2863.9430000000002</v>
          </cell>
          <cell r="O197">
            <v>0</v>
          </cell>
          <cell r="P197">
            <v>-12861.287974999999</v>
          </cell>
        </row>
        <row r="198">
          <cell r="E198" t="str">
            <v>Skutečnost min. pro rozvahu (AC)
0-12/2016Q260-00</v>
          </cell>
          <cell r="F198" t="str">
            <v>Skutečnost min. pro rozvahu (AC)
0-12/2016</v>
          </cell>
          <cell r="G198" t="str">
            <v>Nákup</v>
          </cell>
          <cell r="H198" t="str">
            <v>Q260-00</v>
          </cell>
          <cell r="I198">
            <v>193931.500061</v>
          </cell>
          <cell r="J198">
            <v>172091.36418800001</v>
          </cell>
          <cell r="K198">
            <v>2228.2203490000002</v>
          </cell>
          <cell r="L198">
            <v>5097.4501399999999</v>
          </cell>
          <cell r="M198">
            <v>11443.596384</v>
          </cell>
          <cell r="N198">
            <v>3070.8690000000001</v>
          </cell>
          <cell r="O198">
            <v>-8083.6350000000002</v>
          </cell>
          <cell r="P198">
            <v>185847.86506099999</v>
          </cell>
        </row>
        <row r="199">
          <cell r="E199" t="str">
            <v>Skutečnost min. pro rozvahu (AC)
0-12/2016Q210-00</v>
          </cell>
          <cell r="F199" t="str">
            <v>Skutečnost min. pro rozvahu (AC)
0-12/2016</v>
          </cell>
          <cell r="G199" t="str">
            <v>Prodej velkoobchod</v>
          </cell>
          <cell r="H199" t="str">
            <v>Q210-00</v>
          </cell>
          <cell r="I199">
            <v>-206792.78803600001</v>
          </cell>
          <cell r="J199">
            <v>-201206.57597999999</v>
          </cell>
          <cell r="K199">
            <v>-2895.2384269999998</v>
          </cell>
          <cell r="L199">
            <v>-1959.9749999999999</v>
          </cell>
          <cell r="M199">
            <v>-524.07262900000001</v>
          </cell>
          <cell r="N199">
            <v>-206.92599999999999</v>
          </cell>
          <cell r="O199">
            <v>8083.6350000000002</v>
          </cell>
          <cell r="P199">
            <v>-198709.153036</v>
          </cell>
        </row>
        <row r="200">
          <cell r="E200" t="str">
            <v>Skutečnost min. pro rozvahu (AC)
0-12/2016Q390-00</v>
          </cell>
          <cell r="F200" t="str">
            <v>Skutečnost min. pro rozvahu (AC)
0-12/2016</v>
          </cell>
          <cell r="G200" t="str">
            <v>Ztráty v sítích</v>
          </cell>
          <cell r="H200" t="str">
            <v>Q390-00</v>
          </cell>
          <cell r="I200">
            <v>-4319.5647230000004</v>
          </cell>
          <cell r="J200">
            <v>-2107.6329999999998</v>
          </cell>
          <cell r="L200">
            <v>-999.40013999999996</v>
          </cell>
          <cell r="M200">
            <v>-1212.531583</v>
          </cell>
          <cell r="P200">
            <v>-4319.5647230000004</v>
          </cell>
        </row>
        <row r="201">
          <cell r="E201" t="str">
            <v>Skutečnost min. pro rozvahu (AC)
0-12/2016EE-2</v>
          </cell>
          <cell r="F201" t="str">
            <v>Skutečnost min. pro rozvahu (AC)
0-12/2016</v>
          </cell>
          <cell r="G201" t="str">
            <v>Distribuce el.celkem</v>
          </cell>
          <cell r="H201" t="str">
            <v>EE-2</v>
          </cell>
          <cell r="I201">
            <v>-63699.241276000001</v>
          </cell>
          <cell r="J201">
            <v>-43381.237999999998</v>
          </cell>
          <cell r="L201">
            <v>-9799.9181399999998</v>
          </cell>
          <cell r="M201">
            <v>-10518.085136</v>
          </cell>
          <cell r="P201">
            <v>-63699.241276000001</v>
          </cell>
        </row>
        <row r="202">
          <cell r="E202" t="str">
            <v>Skutečnost min. pro rozvahu (AC)
0-12/2016Q300-00</v>
          </cell>
          <cell r="F202" t="str">
            <v>Skutečnost min. pro rozvahu (AC)
0-12/2016</v>
          </cell>
          <cell r="G202" t="str">
            <v>Distr. EE koncovým</v>
          </cell>
          <cell r="H202" t="str">
            <v>Q300-00</v>
          </cell>
          <cell r="I202">
            <v>-50636.585552999997</v>
          </cell>
          <cell r="J202">
            <v>-34949.995999999999</v>
          </cell>
          <cell r="L202">
            <v>-6381.0360000000001</v>
          </cell>
          <cell r="M202">
            <v>-9305.5535529999997</v>
          </cell>
          <cell r="P202">
            <v>-50636.585552999997</v>
          </cell>
        </row>
        <row r="203">
          <cell r="E203" t="str">
            <v>Skutečnost min. pro rozvahu (AC)
0-12/2016Q350-00</v>
          </cell>
          <cell r="F203" t="str">
            <v>Skutečnost min. pro rozvahu (AC)
0-12/2016</v>
          </cell>
          <cell r="G203" t="str">
            <v>Distr. EE ostatní</v>
          </cell>
          <cell r="H203" t="str">
            <v>Q350-00</v>
          </cell>
          <cell r="I203">
            <v>-8743.0910000000003</v>
          </cell>
          <cell r="J203">
            <v>-6323.6090000000004</v>
          </cell>
          <cell r="L203">
            <v>-2419.482</v>
          </cell>
          <cell r="P203">
            <v>-8743.0910000000003</v>
          </cell>
        </row>
        <row r="204">
          <cell r="E204" t="str">
            <v>Skutečnost min. pro rozvahu (AC)
0-12/2016Q390-00</v>
          </cell>
          <cell r="F204" t="str">
            <v>Skutečnost min. pro rozvahu (AC)
0-12/2016</v>
          </cell>
          <cell r="G204" t="str">
            <v>Ztráty v sítích</v>
          </cell>
          <cell r="H204" t="str">
            <v>Q390-00</v>
          </cell>
          <cell r="I204">
            <v>-4319.5647230000004</v>
          </cell>
          <cell r="J204">
            <v>-2107.6329999999998</v>
          </cell>
          <cell r="L204">
            <v>-999.40013999999996</v>
          </cell>
          <cell r="M204">
            <v>-1212.531583</v>
          </cell>
          <cell r="P204">
            <v>-4319.5647230000004</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8" refreshError="1">
        <row r="1">
          <cell r="E1" t="str">
            <v>CON_Provozní_segmenty_Bilance EE_porovnání</v>
          </cell>
        </row>
        <row r="2">
          <cell r="G2" t="str">
            <v>Autor</v>
          </cell>
          <cell r="H2" t="str">
            <v>MIKESZDE1</v>
          </cell>
          <cell r="J2" t="str">
            <v>Aktuálnost dat</v>
          </cell>
          <cell r="K2" t="str">
            <v>29.5.2017 09:43:34</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13:19:11</v>
          </cell>
        </row>
        <row r="9">
          <cell r="F9" t="str">
            <v>Infoprovider</v>
          </cell>
          <cell r="G9" t="str">
            <v>ZBCS_CM11</v>
          </cell>
          <cell r="I9" t="str">
            <v>Aktuálnost dat</v>
          </cell>
          <cell r="J9" t="str">
            <v>29.5.2017 09:43:34</v>
          </cell>
        </row>
        <row r="10">
          <cell r="F10" t="str">
            <v>Technický název query</v>
          </cell>
          <cell r="G10" t="str">
            <v>ZBCS_CM11_044_MIKESZDE1</v>
          </cell>
          <cell r="I10" t="str">
            <v>Aktuálnost dat (datum)</v>
          </cell>
          <cell r="J10" t="str">
            <v>29.5.2017</v>
          </cell>
        </row>
        <row r="11">
          <cell r="F11" t="str">
            <v>Popis dotazu</v>
          </cell>
          <cell r="G11" t="str">
            <v>CON_Provozní_segmenty_Bilance EE_porovnání</v>
          </cell>
          <cell r="I11" t="str">
            <v>Aktuálnost dat (čas)</v>
          </cell>
          <cell r="J11" t="str">
            <v>09:43:34</v>
          </cell>
        </row>
        <row r="12">
          <cell r="I12" t="str">
            <v>S01TOTCelkem za segment</v>
          </cell>
          <cell r="J12" t="str">
            <v xml:space="preserve">
S01-1TCelkem za segment</v>
          </cell>
          <cell r="K12" t="str">
            <v xml:space="preserve">
S01-1NCelkem za segment</v>
          </cell>
          <cell r="L12" t="str">
            <v xml:space="preserve">
S01-2Celkem za segment</v>
          </cell>
          <cell r="M12" t="str">
            <v xml:space="preserve">
S01-3Celkem za segment</v>
          </cell>
          <cell r="N12" t="str">
            <v>S01TOTEliminace mezi segm.</v>
          </cell>
          <cell r="O12" t="str">
            <v xml:space="preserve">
S01-1TEliminace mezi segm.</v>
          </cell>
          <cell r="P12" t="str">
            <v xml:space="preserve">
S01-1NEliminace mezi segm.</v>
          </cell>
          <cell r="Q12" t="str">
            <v xml:space="preserve">
S01-2Eliminace mezi segm.</v>
          </cell>
          <cell r="R12" t="str">
            <v xml:space="preserve">
S01-3Eliminace mezi segm.</v>
          </cell>
          <cell r="S12" t="str">
            <v>S01TOTKonsolidováno</v>
          </cell>
          <cell r="T12" t="str">
            <v xml:space="preserve">
S01-1TKonsolidováno</v>
          </cell>
          <cell r="U12" t="str">
            <v xml:space="preserve">
S01-1NKonsolidováno</v>
          </cell>
          <cell r="V12" t="str">
            <v xml:space="preserve">
S01-2Konsolidováno</v>
          </cell>
          <cell r="W12" t="str">
            <v xml:space="preserve">
S01-3Konsolidováno</v>
          </cell>
          <cell r="X12" t="str">
            <v>0Konsolidováno</v>
          </cell>
          <cell r="Y12" t="str">
            <v>0Konsolidováno</v>
          </cell>
          <cell r="Z12" t="str">
            <v>0Konsolidováno</v>
          </cell>
          <cell r="AA12" t="str">
            <v>0Konsolidováno</v>
          </cell>
          <cell r="AB12" t="str">
            <v>0Konsolidováno</v>
          </cell>
          <cell r="AC12" t="str">
            <v>S01TOTKonsolidováno</v>
          </cell>
          <cell r="AD12" t="str">
            <v xml:space="preserve">
S01-1TKonsolidováno</v>
          </cell>
          <cell r="AE12" t="str">
            <v xml:space="preserve">
S01-1NKonsolidováno</v>
          </cell>
          <cell r="AF12" t="str">
            <v xml:space="preserve">
S01-2Konsolidováno</v>
          </cell>
          <cell r="AG12" t="str">
            <v xml:space="preserve">
S01-3Konsolidováno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cell r="BC12" t="str">
            <v>0Konsolidováno</v>
          </cell>
          <cell r="BD12" t="str">
            <v>0Konsolidováno</v>
          </cell>
          <cell r="BE12" t="str">
            <v>0Konsolidováno</v>
          </cell>
          <cell r="BF12" t="str">
            <v>0Konsolidováno</v>
          </cell>
          <cell r="BG12" t="str">
            <v>0Konsolidováno</v>
          </cell>
          <cell r="BH12" t="str">
            <v>0Konsolidováno</v>
          </cell>
          <cell r="BI12" t="str">
            <v>0Konsolidováno</v>
          </cell>
          <cell r="BJ12" t="str">
            <v>0Konsolidováno</v>
          </cell>
          <cell r="BK12" t="str">
            <v>0Konsolidováno</v>
          </cell>
          <cell r="BL12" t="str">
            <v>0Konsolidováno</v>
          </cell>
          <cell r="BM12" t="str">
            <v>0Konsolidováno</v>
          </cell>
          <cell r="BN12" t="str">
            <v>0Konsolidováno</v>
          </cell>
          <cell r="BO12" t="str">
            <v>0Konsolidováno</v>
          </cell>
          <cell r="BP12" t="str">
            <v>0Konsolidováno</v>
          </cell>
          <cell r="BQ12" t="str">
            <v>0Konsolidováno</v>
          </cell>
          <cell r="BR12" t="str">
            <v>0Konsolidováno</v>
          </cell>
          <cell r="BS12" t="str">
            <v>0Konsolidováno</v>
          </cell>
          <cell r="BT12" t="str">
            <v>0Konsolidováno</v>
          </cell>
          <cell r="BU12" t="str">
            <v>0Konsolidováno</v>
          </cell>
          <cell r="BV12" t="str">
            <v>0Konsolidováno</v>
          </cell>
          <cell r="BW12" t="str">
            <v>0Konsolidováno</v>
          </cell>
          <cell r="BX12" t="str">
            <v>0Konsolidováno</v>
          </cell>
          <cell r="BY12" t="str">
            <v>0Konsolidováno</v>
          </cell>
          <cell r="BZ12" t="str">
            <v>0Konsolidováno</v>
          </cell>
        </row>
        <row r="13">
          <cell r="I13" t="str">
            <v>S01TOT</v>
          </cell>
          <cell r="J13" t="str">
            <v xml:space="preserve">
S01-1T</v>
          </cell>
          <cell r="K13" t="str">
            <v xml:space="preserve">
S01-1N</v>
          </cell>
          <cell r="L13" t="str">
            <v xml:space="preserve">
S01-2</v>
          </cell>
          <cell r="M13" t="str">
            <v xml:space="preserve">
S01-3</v>
          </cell>
          <cell r="N13" t="str">
            <v>S01TOT</v>
          </cell>
          <cell r="O13" t="str">
            <v xml:space="preserve">
S01-1T</v>
          </cell>
          <cell r="P13" t="str">
            <v xml:space="preserve">
S01-1N</v>
          </cell>
          <cell r="Q13" t="str">
            <v xml:space="preserve">
S01-2</v>
          </cell>
          <cell r="R13" t="str">
            <v xml:space="preserve">
S01-3</v>
          </cell>
          <cell r="S13" t="str">
            <v>S01TOT</v>
          </cell>
          <cell r="T13" t="str">
            <v xml:space="preserve">
S01-1T</v>
          </cell>
          <cell r="U13" t="str">
            <v xml:space="preserve">
S01-1N</v>
          </cell>
          <cell r="V13" t="str">
            <v xml:space="preserve">
S01-2</v>
          </cell>
          <cell r="W13" t="str">
            <v xml:space="preserve">
S01-3</v>
          </cell>
          <cell r="X13">
            <v>0</v>
          </cell>
          <cell r="Y13">
            <v>0</v>
          </cell>
          <cell r="Z13">
            <v>0</v>
          </cell>
          <cell r="AA13">
            <v>0</v>
          </cell>
          <cell r="AB13">
            <v>0</v>
          </cell>
          <cell r="AC13" t="str">
            <v>S01TOT</v>
          </cell>
          <cell r="AD13" t="str">
            <v xml:space="preserve">
S01-1T</v>
          </cell>
          <cell r="AE13" t="str">
            <v xml:space="preserve">
S01-1N</v>
          </cell>
          <cell r="AF13" t="str">
            <v xml:space="preserve">
S01-2</v>
          </cell>
          <cell r="AG13" t="str">
            <v xml:space="preserve">
S01-3</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row>
        <row r="14">
          <cell r="I14" t="str">
            <v>Celkem za segment</v>
          </cell>
          <cell r="J14" t="str">
            <v>Celkem za segment</v>
          </cell>
          <cell r="K14" t="str">
            <v>Celkem za segment</v>
          </cell>
          <cell r="L14" t="str">
            <v>Celkem za segment</v>
          </cell>
          <cell r="M14" t="str">
            <v>Celkem za segment</v>
          </cell>
          <cell r="N14" t="str">
            <v>Eliminace mezi segm.</v>
          </cell>
          <cell r="O14" t="str">
            <v>Eliminace mezi segm.</v>
          </cell>
          <cell r="P14" t="str">
            <v>Eliminace mezi segm.</v>
          </cell>
          <cell r="Q14" t="str">
            <v>Eliminace mezi segm.</v>
          </cell>
          <cell r="R14" t="str">
            <v>Eliminace mezi segm.</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cell r="BC14" t="str">
            <v>Konsolidováno</v>
          </cell>
          <cell r="BD14" t="str">
            <v>Konsolidováno</v>
          </cell>
          <cell r="BE14" t="str">
            <v>Konsolidováno</v>
          </cell>
          <cell r="BF14" t="str">
            <v>Konsolidováno</v>
          </cell>
          <cell r="BG14" t="str">
            <v>Konsolidováno</v>
          </cell>
          <cell r="BH14" t="str">
            <v>Konsolidováno</v>
          </cell>
          <cell r="BI14" t="str">
            <v>Konsolidováno</v>
          </cell>
          <cell r="BJ14" t="str">
            <v>Konsolidováno</v>
          </cell>
          <cell r="BK14" t="str">
            <v>Konsolidováno</v>
          </cell>
          <cell r="BL14" t="str">
            <v>Konsolidováno</v>
          </cell>
          <cell r="BM14" t="str">
            <v>Konsolidováno</v>
          </cell>
          <cell r="BN14" t="str">
            <v>Konsolidováno</v>
          </cell>
          <cell r="BO14" t="str">
            <v>Konsolidováno</v>
          </cell>
          <cell r="BP14" t="str">
            <v>Konsolidováno</v>
          </cell>
          <cell r="BQ14" t="str">
            <v>Konsolidováno</v>
          </cell>
          <cell r="BR14" t="str">
            <v>Konsolidováno</v>
          </cell>
          <cell r="BS14" t="str">
            <v>Konsolidováno</v>
          </cell>
          <cell r="BT14" t="str">
            <v>Konsolidováno</v>
          </cell>
          <cell r="BU14" t="str">
            <v>Konsolidováno</v>
          </cell>
          <cell r="BV14" t="str">
            <v>Konsolidováno</v>
          </cell>
          <cell r="BW14" t="str">
            <v>Konsolidováno</v>
          </cell>
          <cell r="BX14" t="str">
            <v>Konsolidováno</v>
          </cell>
          <cell r="BY14" t="str">
            <v>Konsolidováno</v>
          </cell>
          <cell r="BZ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Eliminace mezi segm.</v>
          </cell>
          <cell r="O16" t="str">
            <v>Eliminace mezi segm.</v>
          </cell>
          <cell r="P16" t="str">
            <v>Eliminace mezi segm.</v>
          </cell>
          <cell r="Q16" t="str">
            <v>Eliminace mezi segm.</v>
          </cell>
          <cell r="R16" t="str">
            <v>Eliminace mezi segm.</v>
          </cell>
          <cell r="S16" t="str">
            <v>Konsolidováno</v>
          </cell>
          <cell r="T16" t="str">
            <v>Konsolidováno</v>
          </cell>
          <cell r="U16" t="str">
            <v>Konsolidováno</v>
          </cell>
          <cell r="V16" t="str">
            <v>Konsolidováno</v>
          </cell>
          <cell r="W16" t="str">
            <v>Konsolidováno</v>
          </cell>
          <cell r="AC16" t="str">
            <v>Konsolidováno</v>
          </cell>
          <cell r="AD16" t="str">
            <v>Konsolidováno</v>
          </cell>
          <cell r="AE16" t="str">
            <v>Konsolidováno</v>
          </cell>
          <cell r="AF16" t="str">
            <v>Konsolidováno</v>
          </cell>
          <cell r="AG16" t="str">
            <v>Konsolidováno</v>
          </cell>
        </row>
        <row r="17">
          <cell r="C17" t="str">
            <v>Druh dokladu</v>
          </cell>
          <cell r="D17" t="str">
            <v>&lt; 81 CF úpravy</v>
          </cell>
          <cell r="F17" t="str">
            <v/>
          </cell>
          <cell r="G17" t="str">
            <v/>
          </cell>
          <cell r="H17" t="str">
            <v>Společnost</v>
          </cell>
          <cell r="I17" t="str">
            <v>S01TOT</v>
          </cell>
          <cell r="J17" t="str">
            <v xml:space="preserve">
S01-1T</v>
          </cell>
          <cell r="K17" t="str">
            <v xml:space="preserve">
S01-1N</v>
          </cell>
          <cell r="L17" t="str">
            <v xml:space="preserve">
S01-2</v>
          </cell>
          <cell r="M17" t="str">
            <v xml:space="preserve">
S01-3</v>
          </cell>
          <cell r="N17" t="str">
            <v>S01TOT</v>
          </cell>
          <cell r="O17" t="str">
            <v xml:space="preserve">
S01-1T</v>
          </cell>
          <cell r="P17" t="str">
            <v xml:space="preserve">
S01-1N</v>
          </cell>
          <cell r="Q17" t="str">
            <v xml:space="preserve">
S01-2</v>
          </cell>
          <cell r="R17" t="str">
            <v xml:space="preserve">
S01-3</v>
          </cell>
          <cell r="S17" t="str">
            <v>S01TOT</v>
          </cell>
          <cell r="T17" t="str">
            <v xml:space="preserve">
S01-1T</v>
          </cell>
          <cell r="U17" t="str">
            <v xml:space="preserve">
S01-1N</v>
          </cell>
          <cell r="V17" t="str">
            <v xml:space="preserve">
S01-2</v>
          </cell>
          <cell r="W17" t="str">
            <v xml:space="preserve">
S01-3</v>
          </cell>
          <cell r="AC17" t="str">
            <v>S01TOT</v>
          </cell>
          <cell r="AD17" t="str">
            <v xml:space="preserve">
S01-1T</v>
          </cell>
          <cell r="AE17" t="str">
            <v xml:space="preserve">
S01-1N</v>
          </cell>
          <cell r="AF17" t="str">
            <v xml:space="preserve">
S01-2</v>
          </cell>
          <cell r="AG17" t="str">
            <v xml:space="preserve">
S01-3</v>
          </cell>
        </row>
        <row r="18">
          <cell r="C18" t="str">
            <v>Druh pohybu</v>
          </cell>
          <cell r="D18" t="str">
            <v/>
          </cell>
          <cell r="E18" t="str">
            <v xml:space="preserve"> </v>
          </cell>
          <cell r="F18" t="str">
            <v/>
          </cell>
          <cell r="G18" t="str">
            <v/>
          </cell>
          <cell r="H18" t="str">
            <v/>
          </cell>
          <cell r="I18" t="str">
            <v>S01TOT</v>
          </cell>
          <cell r="J18" t="str">
            <v>Výroba - tradiční energetika</v>
          </cell>
          <cell r="K18" t="str">
            <v>Výroba - nová energetika</v>
          </cell>
          <cell r="L18" t="str">
            <v>Distribuce</v>
          </cell>
          <cell r="M18" t="str">
            <v>Prodej</v>
          </cell>
          <cell r="N18" t="str">
            <v>S01TOT</v>
          </cell>
          <cell r="O18" t="str">
            <v>Výroba - tradiční energetika</v>
          </cell>
          <cell r="P18" t="str">
            <v>Výroba - nová energetika</v>
          </cell>
          <cell r="Q18" t="str">
            <v>Distribuce</v>
          </cell>
          <cell r="R18" t="str">
            <v>Prodej</v>
          </cell>
          <cell r="S18" t="str">
            <v>S01TOT</v>
          </cell>
          <cell r="T18" t="str">
            <v>Výroba - tradiční energetika</v>
          </cell>
          <cell r="U18" t="str">
            <v>Výroba - nová energetika</v>
          </cell>
          <cell r="V18" t="str">
            <v>Distribuce</v>
          </cell>
          <cell r="W18" t="str">
            <v>Prodej</v>
          </cell>
          <cell r="AC18" t="str">
            <v>S01TOT</v>
          </cell>
          <cell r="AD18" t="str">
            <v>Výroba - tradiční energetika</v>
          </cell>
          <cell r="AE18" t="str">
            <v>Výroba - nová energetika</v>
          </cell>
          <cell r="AF18" t="str">
            <v>Distribuce</v>
          </cell>
          <cell r="AG18" t="str">
            <v>Prodej</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cell r="Q19" t="str">
            <v>* 1.000 MWH</v>
          </cell>
          <cell r="R19" t="str">
            <v>* 1.000 MWH</v>
          </cell>
          <cell r="S19" t="str">
            <v>* 1.000 MWH</v>
          </cell>
          <cell r="T19" t="str">
            <v>* 1.000 MWH</v>
          </cell>
          <cell r="U19" t="str">
            <v>* 1.000 MWH</v>
          </cell>
          <cell r="V19" t="str">
            <v>* 1.000 MWH</v>
          </cell>
          <cell r="W19" t="str">
            <v>* 1.000 MWH</v>
          </cell>
          <cell r="AC19" t="str">
            <v>* 1.000 MWH</v>
          </cell>
          <cell r="AD19" t="str">
            <v>* 1.000 MWH</v>
          </cell>
          <cell r="AE19" t="str">
            <v>* 1.000 MWH</v>
          </cell>
          <cell r="AF19" t="str">
            <v>* 1.000 MWH</v>
          </cell>
          <cell r="AG19" t="str">
            <v>* 1.000 MWH</v>
          </cell>
        </row>
        <row r="20">
          <cell r="C20" t="str">
            <v>Fiskální rok</v>
          </cell>
          <cell r="D20" t="str">
            <v/>
          </cell>
          <cell r="E20" t="str">
            <v>Skutečnost (AC)
1-12 /2017EE-1</v>
          </cell>
          <cell r="F20" t="str">
            <v>Skutečnost (AC)
1-12 /2017</v>
          </cell>
          <cell r="G20" t="str">
            <v>Bilance elektřiny</v>
          </cell>
          <cell r="H20" t="str">
            <v>EE-1</v>
          </cell>
          <cell r="I20">
            <v>0</v>
          </cell>
          <cell r="J20">
            <v>0</v>
          </cell>
          <cell r="K20">
            <v>0</v>
          </cell>
          <cell r="L20">
            <v>0</v>
          </cell>
          <cell r="M20">
            <v>0</v>
          </cell>
          <cell r="N20">
            <v>1E-3</v>
          </cell>
          <cell r="O20">
            <v>23945.871744</v>
          </cell>
          <cell r="P20">
            <v>1440.2707399999999</v>
          </cell>
          <cell r="Q20">
            <v>-2261.7429999999999</v>
          </cell>
          <cell r="R20">
            <v>-23124.398484000001</v>
          </cell>
          <cell r="S20">
            <v>1E-3</v>
          </cell>
          <cell r="T20">
            <v>23945.871744</v>
          </cell>
          <cell r="U20">
            <v>1440.2707399999999</v>
          </cell>
          <cell r="V20">
            <v>-2261.7429999999999</v>
          </cell>
          <cell r="W20">
            <v>-23124.398484000001</v>
          </cell>
          <cell r="AC20">
            <v>0</v>
          </cell>
          <cell r="AD20">
            <v>17341.249158999999</v>
          </cell>
          <cell r="AE20">
            <v>1307.355002</v>
          </cell>
          <cell r="AF20">
            <v>-1564.953</v>
          </cell>
          <cell r="AG20">
            <v>-17083.651161000002</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54647.263643999999</v>
          </cell>
          <cell r="K21">
            <v>1972.3639680000001</v>
          </cell>
          <cell r="S21">
            <v>56619.627611999997</v>
          </cell>
          <cell r="T21">
            <v>54647.263643999999</v>
          </cell>
          <cell r="U21">
            <v>1972.3639680000001</v>
          </cell>
          <cell r="AC21">
            <v>40362.020259999998</v>
          </cell>
          <cell r="AD21">
            <v>39248.542258000001</v>
          </cell>
          <cell r="AE21">
            <v>1113.4780020000001</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60889.269701999998</v>
          </cell>
          <cell r="K22">
            <v>1998.1930339999999</v>
          </cell>
          <cell r="S22">
            <v>62887.462736000001</v>
          </cell>
          <cell r="T22">
            <v>60889.269701999998</v>
          </cell>
          <cell r="U22">
            <v>1998.1930339999999</v>
          </cell>
          <cell r="AC22">
            <v>45148.132156</v>
          </cell>
          <cell r="AD22">
            <v>44012.915590999997</v>
          </cell>
          <cell r="AE22">
            <v>1135.2165649999999</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S23">
            <v>28338.937000000002</v>
          </cell>
          <cell r="T23">
            <v>28338.937000000002</v>
          </cell>
          <cell r="AC23">
            <v>18678.032999999999</v>
          </cell>
          <cell r="AD23">
            <v>18678.032999999999</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807.84304999999995</v>
          </cell>
          <cell r="S24">
            <v>807.84304999999995</v>
          </cell>
          <cell r="T24">
            <v>807.84304999999995</v>
          </cell>
          <cell r="AC24">
            <v>673.57817499999999</v>
          </cell>
          <cell r="AD24">
            <v>673.57817499999999</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4.0000000000000001E-3</v>
          </cell>
          <cell r="K25">
            <v>138.35403099999999</v>
          </cell>
          <cell r="S25">
            <v>138.35803100000001</v>
          </cell>
          <cell r="T25">
            <v>4.0000000000000001E-3</v>
          </cell>
          <cell r="U25">
            <v>138.35403099999999</v>
          </cell>
          <cell r="AC25">
            <v>119.60660300000001</v>
          </cell>
          <cell r="AD25">
            <v>5.0000000000000001E-3</v>
          </cell>
          <cell r="AE25">
            <v>119.601603</v>
          </cell>
        </row>
        <row r="26">
          <cell r="C26" t="str">
            <v>Partner.společnost</v>
          </cell>
          <cell r="D26" t="str">
            <v/>
          </cell>
          <cell r="E26" t="str">
            <v>Skutečnost (AC)
1-12 /2017Q150-00</v>
          </cell>
          <cell r="F26" t="str">
            <v>Skutečnost (AC)
1-12 /2017</v>
          </cell>
          <cell r="G26" t="str">
            <v>Vítr</v>
          </cell>
          <cell r="H26" t="str">
            <v>Q150-00</v>
          </cell>
          <cell r="I26">
            <v>1571.190486</v>
          </cell>
          <cell r="K26">
            <v>1571.190486</v>
          </cell>
          <cell r="S26">
            <v>1571.190486</v>
          </cell>
          <cell r="U26">
            <v>1571.190486</v>
          </cell>
          <cell r="AC26">
            <v>780.07928300000003</v>
          </cell>
          <cell r="AE26">
            <v>780.07928300000003</v>
          </cell>
        </row>
        <row r="27">
          <cell r="C27" t="str">
            <v>S01_1str_2roky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1870.6706630000001</v>
          </cell>
          <cell r="K27">
            <v>284.95771500000001</v>
          </cell>
          <cell r="S27">
            <v>2155.6283779999999</v>
          </cell>
          <cell r="T27">
            <v>1870.6706630000001</v>
          </cell>
          <cell r="U27">
            <v>284.95771500000001</v>
          </cell>
          <cell r="AC27">
            <v>1766.495381</v>
          </cell>
          <cell r="AD27">
            <v>1532.357829</v>
          </cell>
          <cell r="AE27">
            <v>234.137552</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700.21966299999997</v>
          </cell>
          <cell r="K28">
            <v>284.95771500000001</v>
          </cell>
          <cell r="S28">
            <v>985.17737799999998</v>
          </cell>
          <cell r="T28">
            <v>700.21966299999997</v>
          </cell>
          <cell r="U28">
            <v>284.95771500000001</v>
          </cell>
          <cell r="AC28">
            <v>885.35638100000006</v>
          </cell>
          <cell r="AD28">
            <v>651.21882900000003</v>
          </cell>
          <cell r="AE28">
            <v>234.137552</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47.379663000000001</v>
          </cell>
          <cell r="K29">
            <v>193.998492</v>
          </cell>
          <cell r="S29">
            <v>241.37815499999999</v>
          </cell>
          <cell r="T29">
            <v>47.379663000000001</v>
          </cell>
          <cell r="U29">
            <v>193.998492</v>
          </cell>
          <cell r="AC29">
            <v>211.116737</v>
          </cell>
          <cell r="AD29">
            <v>44.870829000000001</v>
          </cell>
          <cell r="AE29">
            <v>166.24590799999999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652.84</v>
          </cell>
          <cell r="K30">
            <v>90.959222999999994</v>
          </cell>
          <cell r="S30">
            <v>743.79922299999998</v>
          </cell>
          <cell r="T30">
            <v>652.84</v>
          </cell>
          <cell r="U30">
            <v>90.959222999999994</v>
          </cell>
          <cell r="AC30">
            <v>674.239644</v>
          </cell>
          <cell r="AD30">
            <v>606.34799999999996</v>
          </cell>
          <cell r="AE30">
            <v>67.891643999999999</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S31">
            <v>1170.451</v>
          </cell>
          <cell r="T31">
            <v>1170.451</v>
          </cell>
          <cell r="AC31">
            <v>881.13900000000001</v>
          </cell>
          <cell r="AD31">
            <v>881.13900000000001</v>
          </cell>
        </row>
        <row r="32">
          <cell r="E32" t="str">
            <v>Skutečnost (AC)
1-12 /2017Q140-02</v>
          </cell>
          <cell r="F32" t="str">
            <v>Skutečnost (AC)
1-12 /2017</v>
          </cell>
          <cell r="G32" t="str">
            <v>Přečerpávací brutto</v>
          </cell>
          <cell r="H32" t="str">
            <v>Q140-02</v>
          </cell>
          <cell r="I32">
            <v>1170.451</v>
          </cell>
          <cell r="J32">
            <v>1170.451</v>
          </cell>
          <cell r="S32">
            <v>1170.451</v>
          </cell>
          <cell r="T32">
            <v>1170.451</v>
          </cell>
          <cell r="AC32">
            <v>881.13900000000001</v>
          </cell>
          <cell r="AD32">
            <v>881.13900000000001</v>
          </cell>
        </row>
        <row r="33">
          <cell r="E33" t="str">
            <v>Skutečnost (AC)
1-12 /2017EE1112</v>
          </cell>
          <cell r="F33" t="str">
            <v>Skutečnost (AC)
1-12 /2017</v>
          </cell>
          <cell r="G33" t="str">
            <v>Ostatní</v>
          </cell>
          <cell r="H33" t="str">
            <v>EE1112</v>
          </cell>
          <cell r="I33">
            <v>1699.992802</v>
          </cell>
          <cell r="J33">
            <v>1696.3019999999999</v>
          </cell>
          <cell r="K33">
            <v>3.6908020000000001</v>
          </cell>
          <cell r="S33">
            <v>1699.992802</v>
          </cell>
          <cell r="T33">
            <v>1696.3019999999999</v>
          </cell>
          <cell r="U33">
            <v>3.6908020000000001</v>
          </cell>
          <cell r="AC33">
            <v>901.90312700000004</v>
          </cell>
          <cell r="AD33">
            <v>900.505</v>
          </cell>
          <cell r="AE33">
            <v>1.3981269999999999</v>
          </cell>
        </row>
        <row r="34">
          <cell r="E34" t="str">
            <v>Skutečnost (AC)
1-12 /2017Q130-01</v>
          </cell>
          <cell r="F34" t="str">
            <v>Skutečnost (AC)
1-12 /2017</v>
          </cell>
          <cell r="G34" t="str">
            <v>Bioplyn</v>
          </cell>
          <cell r="H34" t="str">
            <v>Q130-01</v>
          </cell>
          <cell r="I34">
            <v>3.6908020000000001</v>
          </cell>
          <cell r="K34">
            <v>3.6908020000000001</v>
          </cell>
          <cell r="S34">
            <v>3.6908020000000001</v>
          </cell>
          <cell r="U34">
            <v>3.6908020000000001</v>
          </cell>
          <cell r="AC34">
            <v>1.3981269999999999</v>
          </cell>
          <cell r="AE34">
            <v>1.3981269999999999</v>
          </cell>
        </row>
        <row r="35">
          <cell r="E35" t="str">
            <v>Skutečnost (AC)
1-12 /2017Q130-00</v>
          </cell>
          <cell r="F35" t="str">
            <v>Skutečnost (AC)
1-12 /2017</v>
          </cell>
          <cell r="G35" t="str">
            <v>Zemní plyn</v>
          </cell>
          <cell r="H35" t="str">
            <v>Q130-00</v>
          </cell>
          <cell r="I35">
            <v>1696.3019999999999</v>
          </cell>
          <cell r="J35">
            <v>1696.3019999999999</v>
          </cell>
          <cell r="S35">
            <v>1696.3019999999999</v>
          </cell>
          <cell r="T35">
            <v>1696.3019999999999</v>
          </cell>
          <cell r="AC35">
            <v>900.505</v>
          </cell>
          <cell r="AD35">
            <v>900.505</v>
          </cell>
        </row>
        <row r="36">
          <cell r="E36" t="str">
            <v>Skutečnost (AC)
1-12 /2017EE-1113</v>
          </cell>
          <cell r="F36" t="str">
            <v>Skutečnost (AC)
1-12 /2017</v>
          </cell>
          <cell r="G36" t="str">
            <v>Výroba z uhlí</v>
          </cell>
          <cell r="H36" t="str">
            <v>EE-1113</v>
          </cell>
          <cell r="I36">
            <v>28175.512988999999</v>
          </cell>
          <cell r="J36">
            <v>28175.512988999999</v>
          </cell>
          <cell r="S36">
            <v>28175.512988999999</v>
          </cell>
          <cell r="T36">
            <v>28175.512988999999</v>
          </cell>
          <cell r="AC36">
            <v>22228.436587</v>
          </cell>
          <cell r="AD36">
            <v>22228.436587</v>
          </cell>
        </row>
        <row r="37">
          <cell r="E37" t="str">
            <v>Skutečnost (AC)
1-12 /2017Q100-00</v>
          </cell>
          <cell r="F37" t="str">
            <v>Skutečnost (AC)
1-12 /2017</v>
          </cell>
          <cell r="G37" t="str">
            <v>Uhlí</v>
          </cell>
          <cell r="H37" t="str">
            <v>Q100-00</v>
          </cell>
          <cell r="I37">
            <v>28716.087989</v>
          </cell>
          <cell r="J37">
            <v>28716.087989</v>
          </cell>
          <cell r="S37">
            <v>28716.087989</v>
          </cell>
          <cell r="T37">
            <v>28716.087989</v>
          </cell>
          <cell r="AC37">
            <v>22568.704587</v>
          </cell>
          <cell r="AD37">
            <v>22568.704587</v>
          </cell>
        </row>
        <row r="38">
          <cell r="E38" t="str">
            <v>Skutečnost (AC)
1-12 /2017Q100-01</v>
          </cell>
          <cell r="F38" t="str">
            <v>Skutečnost (AC)
1-12 /2017</v>
          </cell>
          <cell r="G38" t="str">
            <v>- Biomasa</v>
          </cell>
          <cell r="H38" t="str">
            <v>Q100-01</v>
          </cell>
          <cell r="I38">
            <v>-540.57500000000005</v>
          </cell>
          <cell r="J38">
            <v>-540.57500000000005</v>
          </cell>
          <cell r="S38">
            <v>-540.57500000000005</v>
          </cell>
          <cell r="T38">
            <v>-540.57500000000005</v>
          </cell>
          <cell r="AC38">
            <v>-340.26799999999997</v>
          </cell>
          <cell r="AD38">
            <v>-340.26799999999997</v>
          </cell>
        </row>
        <row r="39">
          <cell r="E39" t="str">
            <v>Skutečnost (AC)
1-12 /2017EE-112</v>
          </cell>
          <cell r="F39" t="str">
            <v>Skutečnost (AC)
1-12 /2017</v>
          </cell>
          <cell r="G39" t="str">
            <v>Vl.+ost.sp.vč. přeč.</v>
          </cell>
          <cell r="H39" t="str">
            <v>EE-112</v>
          </cell>
          <cell r="I39">
            <v>-6267.8351240000002</v>
          </cell>
          <cell r="J39">
            <v>-6242.0060579999999</v>
          </cell>
          <cell r="K39">
            <v>-25.829066000000001</v>
          </cell>
          <cell r="S39">
            <v>-6267.8351240000002</v>
          </cell>
          <cell r="T39">
            <v>-6242.0060579999999</v>
          </cell>
          <cell r="U39">
            <v>-25.829066000000001</v>
          </cell>
          <cell r="AC39">
            <v>-4786.1118960000003</v>
          </cell>
          <cell r="AD39">
            <v>-4764.3733329999995</v>
          </cell>
          <cell r="AE39">
            <v>-21.738562999999999</v>
          </cell>
        </row>
        <row r="40">
          <cell r="E40" t="str">
            <v>Skutečnost (AC)
1-12 /2017Q190-00</v>
          </cell>
          <cell r="F40" t="str">
            <v>Skutečnost (AC)
1-12 /2017</v>
          </cell>
          <cell r="G40" t="str">
            <v>Vlastní spotřeba</v>
          </cell>
          <cell r="H40" t="str">
            <v>Q190-00</v>
          </cell>
          <cell r="I40">
            <v>-4235.7091639999999</v>
          </cell>
          <cell r="J40">
            <v>-4209.8800979999996</v>
          </cell>
          <cell r="K40">
            <v>-25.829066000000001</v>
          </cell>
          <cell r="S40">
            <v>-4235.7091639999999</v>
          </cell>
          <cell r="T40">
            <v>-4209.8800979999996</v>
          </cell>
          <cell r="U40">
            <v>-25.829066000000001</v>
          </cell>
          <cell r="AC40">
            <v>-3240.3474259999998</v>
          </cell>
          <cell r="AD40">
            <v>-3218.6088629999999</v>
          </cell>
          <cell r="AE40">
            <v>-21.738562999999999</v>
          </cell>
        </row>
        <row r="41">
          <cell r="E41" t="str">
            <v>Skutečnost (AC)
1-12 /2017Q191-00</v>
          </cell>
          <cell r="F41" t="str">
            <v>Skutečnost (AC)
1-12 /2017</v>
          </cell>
          <cell r="G41" t="str">
            <v>Sp. na tepl. a ost.</v>
          </cell>
          <cell r="H41" t="str">
            <v>Q191-00</v>
          </cell>
          <cell r="I41">
            <v>-522.52095999999995</v>
          </cell>
          <cell r="J41">
            <v>-522.52095999999995</v>
          </cell>
          <cell r="S41">
            <v>-522.52095999999995</v>
          </cell>
          <cell r="T41">
            <v>-522.52095999999995</v>
          </cell>
          <cell r="AC41">
            <v>-408.84546999999998</v>
          </cell>
          <cell r="AD41">
            <v>-408.84546999999998</v>
          </cell>
        </row>
        <row r="42">
          <cell r="E42" t="str">
            <v>Skutečnost (AC)
1-12 /2017Q191-99</v>
          </cell>
          <cell r="F42" t="str">
            <v>Skutečnost (AC)
1-12 /2017</v>
          </cell>
          <cell r="G42" t="str">
            <v>Diference</v>
          </cell>
          <cell r="H42" t="str">
            <v>Q191-99</v>
          </cell>
          <cell r="I42">
            <v>8.0830000000000002</v>
          </cell>
          <cell r="J42">
            <v>8.0830000000000002</v>
          </cell>
          <cell r="S42">
            <v>8.0830000000000002</v>
          </cell>
          <cell r="T42">
            <v>8.0830000000000002</v>
          </cell>
          <cell r="AC42">
            <v>3.0249999999999999</v>
          </cell>
          <cell r="AD42">
            <v>3.0249999999999999</v>
          </cell>
        </row>
        <row r="43">
          <cell r="E43" t="str">
            <v>Skutečnost (AC)
1-12 /2017Q141-00</v>
          </cell>
          <cell r="F43" t="str">
            <v>Skutečnost (AC)
1-12 /2017</v>
          </cell>
          <cell r="G43" t="str">
            <v>Spotřeba na čerpání</v>
          </cell>
          <cell r="H43" t="str">
            <v>Q141-00</v>
          </cell>
          <cell r="I43">
            <v>-1518.326</v>
          </cell>
          <cell r="J43">
            <v>-1518.326</v>
          </cell>
          <cell r="S43">
            <v>-1518.326</v>
          </cell>
          <cell r="T43">
            <v>-1518.326</v>
          </cell>
          <cell r="AC43">
            <v>-1140.337</v>
          </cell>
          <cell r="AD43">
            <v>-1140.337</v>
          </cell>
        </row>
        <row r="44">
          <cell r="E44" t="str">
            <v>Skutečnost (AC)
1-12 /2017Q170-00</v>
          </cell>
          <cell r="F44" t="str">
            <v>Skutečnost (AC)
1-12 /2017</v>
          </cell>
          <cell r="G44" t="str">
            <v>Diesel  (ČEZ, a.s.)</v>
          </cell>
          <cell r="H44" t="str">
            <v>Q170-00</v>
          </cell>
          <cell r="I44">
            <v>0.63800000000000001</v>
          </cell>
          <cell r="J44">
            <v>0.63800000000000001</v>
          </cell>
          <cell r="S44">
            <v>0.63800000000000001</v>
          </cell>
          <cell r="T44">
            <v>0.63800000000000001</v>
          </cell>
          <cell r="AC44">
            <v>0.39300000000000002</v>
          </cell>
          <cell r="AD44">
            <v>0.39300000000000002</v>
          </cell>
        </row>
        <row r="45">
          <cell r="E45" t="str">
            <v>Skutečnost (AC)
1-12 /2017EE-12</v>
          </cell>
          <cell r="F45" t="str">
            <v>Skutečnost (AC)
1-12 /2017</v>
          </cell>
          <cell r="G45" t="str">
            <v>Prodej konc. zákazn.</v>
          </cell>
          <cell r="H45" t="str">
            <v>EE-12</v>
          </cell>
          <cell r="I45">
            <v>-39053.116001000002</v>
          </cell>
          <cell r="J45">
            <v>-226.35400000000001</v>
          </cell>
          <cell r="M45">
            <v>-38826.762001000003</v>
          </cell>
          <cell r="N45">
            <v>2016.7170000000001</v>
          </cell>
          <cell r="R45">
            <v>2016.7170000000001</v>
          </cell>
          <cell r="S45">
            <v>-37036.399000999998</v>
          </cell>
          <cell r="T45">
            <v>-226.35400000000001</v>
          </cell>
          <cell r="W45">
            <v>-36810.045000999999</v>
          </cell>
          <cell r="AC45">
            <v>-26821.448294000002</v>
          </cell>
          <cell r="AD45">
            <v>-181.393</v>
          </cell>
          <cell r="AG45">
            <v>-26640.055294000002</v>
          </cell>
        </row>
        <row r="46">
          <cell r="E46" t="str">
            <v>Skutečnost (AC)
1-12 /2017Q200-10</v>
          </cell>
          <cell r="F46" t="str">
            <v>Skutečnost (AC)
1-12 /2017</v>
          </cell>
          <cell r="G46" t="str">
            <v>Prodej KZ - MOO</v>
          </cell>
          <cell r="H46" t="str">
            <v>Q200-10</v>
          </cell>
          <cell r="I46">
            <v>-13417.859987</v>
          </cell>
          <cell r="M46">
            <v>-13417.859987</v>
          </cell>
          <cell r="S46">
            <v>-13417.859987</v>
          </cell>
          <cell r="W46">
            <v>-13417.859987</v>
          </cell>
          <cell r="AC46">
            <v>-9398.4118600000002</v>
          </cell>
          <cell r="AG46">
            <v>-9398.4118600000002</v>
          </cell>
        </row>
        <row r="47">
          <cell r="E47" t="str">
            <v>Skutečnost (AC)
1-12 /2017Q200-20</v>
          </cell>
          <cell r="F47" t="str">
            <v>Skutečnost (AC)
1-12 /2017</v>
          </cell>
          <cell r="G47" t="str">
            <v>Prodej KZ - MOP</v>
          </cell>
          <cell r="H47" t="str">
            <v>Q200-20</v>
          </cell>
          <cell r="I47">
            <v>-4892.1107789999996</v>
          </cell>
          <cell r="J47">
            <v>-0.88400000000000001</v>
          </cell>
          <cell r="M47">
            <v>-4891.2267789999996</v>
          </cell>
          <cell r="S47">
            <v>-4892.1107789999996</v>
          </cell>
          <cell r="T47">
            <v>-0.88400000000000001</v>
          </cell>
          <cell r="W47">
            <v>-4891.2267789999996</v>
          </cell>
          <cell r="AC47">
            <v>-3637.130056</v>
          </cell>
          <cell r="AD47">
            <v>-0.84499999999999997</v>
          </cell>
          <cell r="AG47">
            <v>-3636.2850560000002</v>
          </cell>
        </row>
        <row r="48">
          <cell r="E48" t="str">
            <v>Skutečnost (AC)
1-12 /2017Q200-30</v>
          </cell>
          <cell r="F48" t="str">
            <v>Skutečnost (AC)
1-12 /2017</v>
          </cell>
          <cell r="G48" t="str">
            <v>Prodej KZ - VO</v>
          </cell>
          <cell r="H48" t="str">
            <v>Q200-30</v>
          </cell>
          <cell r="I48">
            <v>-20743.145235</v>
          </cell>
          <cell r="J48">
            <v>-225.47</v>
          </cell>
          <cell r="M48">
            <v>-20517.675234999999</v>
          </cell>
          <cell r="N48">
            <v>2016.7170000000001</v>
          </cell>
          <cell r="R48">
            <v>2016.7170000000001</v>
          </cell>
          <cell r="S48">
            <v>-18726.428234999999</v>
          </cell>
          <cell r="T48">
            <v>-225.47</v>
          </cell>
          <cell r="W48">
            <v>-18500.958234999998</v>
          </cell>
          <cell r="AC48">
            <v>-13785.906378</v>
          </cell>
          <cell r="AD48">
            <v>-180.548</v>
          </cell>
          <cell r="AG48">
            <v>-13605.358378000001</v>
          </cell>
        </row>
        <row r="49">
          <cell r="E49" t="str">
            <v>Skutečnost (AC)
1-12 /2017EE-13</v>
          </cell>
          <cell r="F49" t="str">
            <v>Skutečnost (AC)
1-12 /2017</v>
          </cell>
          <cell r="G49" t="str">
            <v>Saldo velkoobchodu</v>
          </cell>
          <cell r="H49" t="str">
            <v>EE-13</v>
          </cell>
          <cell r="I49">
            <v>-13390.923618999999</v>
          </cell>
          <cell r="J49">
            <v>-54420.909643999999</v>
          </cell>
          <cell r="K49">
            <v>-1972.3639680000001</v>
          </cell>
          <cell r="L49">
            <v>4175.5879919999998</v>
          </cell>
          <cell r="M49">
            <v>38826.762001000003</v>
          </cell>
          <cell r="N49">
            <v>-2016.7159999999999</v>
          </cell>
          <cell r="O49">
            <v>23945.871744</v>
          </cell>
          <cell r="P49">
            <v>1440.2707399999999</v>
          </cell>
          <cell r="Q49">
            <v>-2261.7429999999999</v>
          </cell>
          <cell r="R49">
            <v>-25141.115484000002</v>
          </cell>
          <cell r="S49">
            <v>-15407.639619</v>
          </cell>
          <cell r="T49">
            <v>-30475.037899999999</v>
          </cell>
          <cell r="U49">
            <v>-532.09322799999995</v>
          </cell>
          <cell r="V49">
            <v>1913.844992</v>
          </cell>
          <cell r="W49">
            <v>13685.646516999999</v>
          </cell>
          <cell r="AC49">
            <v>-10412.188926000001</v>
          </cell>
          <cell r="AD49">
            <v>-21725.900098999999</v>
          </cell>
          <cell r="AE49">
            <v>193.87700000000001</v>
          </cell>
          <cell r="AF49">
            <v>1563.43004</v>
          </cell>
          <cell r="AG49">
            <v>9556.404133</v>
          </cell>
        </row>
        <row r="50">
          <cell r="E50" t="str">
            <v>Skutečnost (AC)
1-12 /2017Q260-00</v>
          </cell>
          <cell r="F50" t="str">
            <v>Skutečnost (AC)
1-12 /2017</v>
          </cell>
          <cell r="G50" t="str">
            <v>Nákup</v>
          </cell>
          <cell r="H50" t="str">
            <v>Q260-00</v>
          </cell>
          <cell r="I50">
            <v>280407.969446</v>
          </cell>
          <cell r="J50">
            <v>234180.45267</v>
          </cell>
          <cell r="K50">
            <v>794.32500000000005</v>
          </cell>
          <cell r="L50">
            <v>4175.5879919999998</v>
          </cell>
          <cell r="M50">
            <v>41257.603783999999</v>
          </cell>
          <cell r="N50">
            <v>-31675.87674</v>
          </cell>
          <cell r="O50">
            <v>-2560.4572560000001</v>
          </cell>
          <cell r="P50">
            <v>-24.552</v>
          </cell>
          <cell r="Q50">
            <v>-2261.7429999999999</v>
          </cell>
          <cell r="R50">
            <v>-26829.124484</v>
          </cell>
          <cell r="S50">
            <v>248732.092706</v>
          </cell>
          <cell r="T50">
            <v>231619.995414</v>
          </cell>
          <cell r="U50">
            <v>769.77300000000002</v>
          </cell>
          <cell r="V50">
            <v>1913.844992</v>
          </cell>
          <cell r="W50">
            <v>14428.479300000001</v>
          </cell>
          <cell r="AC50">
            <v>133001.50934399999</v>
          </cell>
          <cell r="AD50">
            <v>120295.047171</v>
          </cell>
          <cell r="AE50">
            <v>637.279</v>
          </cell>
          <cell r="AF50">
            <v>1563.43004</v>
          </cell>
          <cell r="AG50">
            <v>10505.753133</v>
          </cell>
        </row>
        <row r="51">
          <cell r="E51" t="str">
            <v>Skutečnost (AC)
1-12 /2017Q210-00</v>
          </cell>
          <cell r="F51" t="str">
            <v>Skutečnost (AC)
1-12 /2017</v>
          </cell>
          <cell r="G51" t="str">
            <v>Prodej velkoobchod</v>
          </cell>
          <cell r="H51" t="str">
            <v>Q210-00</v>
          </cell>
          <cell r="I51">
            <v>-293798.89306500001</v>
          </cell>
          <cell r="J51">
            <v>-288601.36231400003</v>
          </cell>
          <cell r="K51">
            <v>-2766.6889679999999</v>
          </cell>
          <cell r="M51">
            <v>-2430.8417829999999</v>
          </cell>
          <cell r="N51">
            <v>29659.160739999999</v>
          </cell>
          <cell r="O51">
            <v>26506.329000000002</v>
          </cell>
          <cell r="P51">
            <v>1464.8227400000001</v>
          </cell>
          <cell r="R51">
            <v>1688.009</v>
          </cell>
          <cell r="S51">
            <v>-264139.73232499999</v>
          </cell>
          <cell r="T51">
            <v>-262095.033314</v>
          </cell>
          <cell r="U51">
            <v>-1301.8662280000001</v>
          </cell>
          <cell r="W51">
            <v>-742.83278299999995</v>
          </cell>
          <cell r="AC51">
            <v>-143413.69826999999</v>
          </cell>
          <cell r="AD51">
            <v>-142020.94727</v>
          </cell>
          <cell r="AE51">
            <v>-443.40199999999999</v>
          </cell>
          <cell r="AG51">
            <v>-949.34900000000005</v>
          </cell>
        </row>
        <row r="52">
          <cell r="E52" t="str">
            <v>Skutečnost (AC)
1-12 /2017Q390-00</v>
          </cell>
          <cell r="F52" t="str">
            <v>Skutečnost (AC)
1-12 /2017</v>
          </cell>
          <cell r="G52" t="str">
            <v>Ztráty v sítích</v>
          </cell>
          <cell r="H52" t="str">
            <v>Q390-00</v>
          </cell>
          <cell r="I52">
            <v>-4175.5879919999998</v>
          </cell>
          <cell r="L52">
            <v>-4175.5879919999998</v>
          </cell>
          <cell r="S52">
            <v>-4175.5879919999998</v>
          </cell>
          <cell r="V52">
            <v>-4175.5879919999998</v>
          </cell>
          <cell r="AC52">
            <v>-3128.3830400000002</v>
          </cell>
          <cell r="AF52">
            <v>-3128.3830400000002</v>
          </cell>
        </row>
        <row r="53">
          <cell r="E53" t="str">
            <v>Skutečnost (AC)
1-12 /2017EE-2</v>
          </cell>
          <cell r="F53" t="str">
            <v>Skutečnost (AC)
1-12 /2017</v>
          </cell>
          <cell r="G53" t="str">
            <v>Distribuce el.celkem</v>
          </cell>
          <cell r="H53" t="str">
            <v>EE-2</v>
          </cell>
          <cell r="I53">
            <v>-64471.459892999999</v>
          </cell>
          <cell r="L53">
            <v>-64471.459892999999</v>
          </cell>
          <cell r="S53">
            <v>-64471.459892999999</v>
          </cell>
          <cell r="V53">
            <v>-64471.459892999999</v>
          </cell>
          <cell r="AC53">
            <v>-46515.733226999997</v>
          </cell>
          <cell r="AF53">
            <v>-46515.733226999997</v>
          </cell>
        </row>
        <row r="54">
          <cell r="E54" t="str">
            <v>Skutečnost (AC)
1-12 /2017Q300-00</v>
          </cell>
          <cell r="F54" t="str">
            <v>Skutečnost (AC)
1-12 /2017</v>
          </cell>
          <cell r="G54" t="str">
            <v>Distr. EE koncovým</v>
          </cell>
          <cell r="H54" t="str">
            <v>Q300-00</v>
          </cell>
          <cell r="I54">
            <v>-52042.330901000001</v>
          </cell>
          <cell r="L54">
            <v>-52042.330901000001</v>
          </cell>
          <cell r="S54">
            <v>-52042.330901000001</v>
          </cell>
          <cell r="V54">
            <v>-52042.330901000001</v>
          </cell>
          <cell r="AC54">
            <v>-36751.222186999999</v>
          </cell>
          <cell r="AF54">
            <v>-36751.222186999999</v>
          </cell>
        </row>
        <row r="55">
          <cell r="E55" t="str">
            <v>Skutečnost (AC)
1-12 /2017Q350-00</v>
          </cell>
          <cell r="F55" t="str">
            <v>Skutečnost (AC)
1-12 /2017</v>
          </cell>
          <cell r="G55" t="str">
            <v>Distr. EE ostatní</v>
          </cell>
          <cell r="H55" t="str">
            <v>Q350-00</v>
          </cell>
          <cell r="I55">
            <v>-8253.5409999999993</v>
          </cell>
          <cell r="L55">
            <v>-8253.5409999999993</v>
          </cell>
          <cell r="S55">
            <v>-8253.5409999999993</v>
          </cell>
          <cell r="V55">
            <v>-8253.5409999999993</v>
          </cell>
          <cell r="AC55">
            <v>-6636.1279999999997</v>
          </cell>
          <cell r="AF55">
            <v>-6636.1279999999997</v>
          </cell>
        </row>
        <row r="56">
          <cell r="E56" t="str">
            <v>Skutečnost (AC)
1-12 /2017Q390-00</v>
          </cell>
          <cell r="F56" t="str">
            <v>Skutečnost (AC)
1-12 /2017</v>
          </cell>
          <cell r="G56" t="str">
            <v>Ztráty v sítích</v>
          </cell>
          <cell r="H56" t="str">
            <v>Q390-00</v>
          </cell>
          <cell r="I56">
            <v>-4175.5879919999998</v>
          </cell>
          <cell r="L56">
            <v>-4175.5879919999998</v>
          </cell>
          <cell r="S56">
            <v>-4175.5879919999998</v>
          </cell>
          <cell r="V56">
            <v>-4175.5879919999998</v>
          </cell>
          <cell r="AC56">
            <v>-3128.3830400000002</v>
          </cell>
          <cell r="AF56">
            <v>-3128.3830400000002</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24146.044967999998</v>
          </cell>
          <cell r="P57">
            <v>1729.4080919999999</v>
          </cell>
          <cell r="Q57">
            <v>-1838.3879999999999</v>
          </cell>
          <cell r="R57">
            <v>-24037.065060000001</v>
          </cell>
          <cell r="S57">
            <v>0</v>
          </cell>
          <cell r="T57">
            <v>24146.044967999998</v>
          </cell>
          <cell r="U57">
            <v>1729.4080919999999</v>
          </cell>
          <cell r="V57">
            <v>-1838.3879999999999</v>
          </cell>
          <cell r="W57">
            <v>-24037.065060000001</v>
          </cell>
          <cell r="AC57">
            <v>0</v>
          </cell>
          <cell r="AD57">
            <v>18290.889161999999</v>
          </cell>
          <cell r="AE57">
            <v>1269.237938</v>
          </cell>
          <cell r="AF57">
            <v>-1579.3879999999999</v>
          </cell>
          <cell r="AG57">
            <v>-17980.739099999999</v>
          </cell>
        </row>
        <row r="58">
          <cell r="E58" t="str">
            <v>Skutečnost (AC)
1-12 /2016EE-11</v>
          </cell>
          <cell r="F58" t="str">
            <v>Skutečnost (AC)
1-12 /2016</v>
          </cell>
          <cell r="G58" t="str">
            <v>Dod. E ze zdr. skup.</v>
          </cell>
          <cell r="H58" t="str">
            <v>EE-11</v>
          </cell>
          <cell r="I58">
            <v>54656.155169999998</v>
          </cell>
          <cell r="J58">
            <v>53083.206078000003</v>
          </cell>
          <cell r="K58">
            <v>1572.9490920000001</v>
          </cell>
          <cell r="S58">
            <v>54656.155169999998</v>
          </cell>
          <cell r="T58">
            <v>53083.206078000003</v>
          </cell>
          <cell r="U58">
            <v>1572.9490920000001</v>
          </cell>
          <cell r="AC58">
            <v>40739.754400999998</v>
          </cell>
          <cell r="AD58">
            <v>39496.059462999998</v>
          </cell>
          <cell r="AE58">
            <v>1243.6949380000001</v>
          </cell>
        </row>
        <row r="59">
          <cell r="E59" t="str">
            <v>Skutečnost (AC)
1-12 /2016EE-111</v>
          </cell>
          <cell r="F59" t="str">
            <v>Skutečnost (AC)
1-12 /2016</v>
          </cell>
          <cell r="G59" t="str">
            <v>Výr. E podle zdroje</v>
          </cell>
          <cell r="H59" t="str">
            <v>EE-111</v>
          </cell>
          <cell r="I59">
            <v>61132.048332999999</v>
          </cell>
          <cell r="J59">
            <v>59531.867532999997</v>
          </cell>
          <cell r="K59">
            <v>1600.1808000000001</v>
          </cell>
          <cell r="S59">
            <v>61132.048332999999</v>
          </cell>
          <cell r="T59">
            <v>59531.867532999997</v>
          </cell>
          <cell r="U59">
            <v>1600.1808000000001</v>
          </cell>
          <cell r="AC59">
            <v>45647.867489999997</v>
          </cell>
          <cell r="AD59">
            <v>44387.589177000002</v>
          </cell>
          <cell r="AE59">
            <v>1260.278313</v>
          </cell>
        </row>
        <row r="60">
          <cell r="E60" t="str">
            <v>Skutečnost (AC)
1-12 /2016Q120-00</v>
          </cell>
          <cell r="F60" t="str">
            <v>Skutečnost (AC)
1-12 /2016</v>
          </cell>
          <cell r="G60" t="str">
            <v>Jádro</v>
          </cell>
          <cell r="H60" t="str">
            <v>Q120-00</v>
          </cell>
          <cell r="I60">
            <v>24103.649000000001</v>
          </cell>
          <cell r="J60">
            <v>24103.649000000001</v>
          </cell>
          <cell r="S60">
            <v>24103.649000000001</v>
          </cell>
          <cell r="T60">
            <v>24103.649000000001</v>
          </cell>
          <cell r="AC60">
            <v>20875.185000000001</v>
          </cell>
          <cell r="AD60">
            <v>20875.185000000001</v>
          </cell>
        </row>
        <row r="61">
          <cell r="E61" t="str">
            <v>Skutečnost (AC)
1-12 /2016Q110-00</v>
          </cell>
          <cell r="F61" t="str">
            <v>Skutečnost (AC)
1-12 /2016</v>
          </cell>
          <cell r="G61" t="str">
            <v>Biomasa</v>
          </cell>
          <cell r="H61" t="str">
            <v>Q110-00</v>
          </cell>
          <cell r="I61">
            <v>879.21838700000001</v>
          </cell>
          <cell r="J61">
            <v>879.21838700000001</v>
          </cell>
          <cell r="S61">
            <v>879.21838700000001</v>
          </cell>
          <cell r="T61">
            <v>879.21838700000001</v>
          </cell>
          <cell r="AC61">
            <v>554.31444499999998</v>
          </cell>
          <cell r="AD61">
            <v>554.31444499999998</v>
          </cell>
        </row>
        <row r="62">
          <cell r="E62" t="str">
            <v>Skutečnost (AC)
1-12 /2016Q160-00</v>
          </cell>
          <cell r="F62" t="str">
            <v>Skutečnost (AC)
1-12 /2016</v>
          </cell>
          <cell r="G62" t="str">
            <v>Slunce</v>
          </cell>
          <cell r="H62" t="str">
            <v>Q160-00</v>
          </cell>
          <cell r="I62">
            <v>131.81828899999999</v>
          </cell>
          <cell r="J62">
            <v>5.0000000000000001E-3</v>
          </cell>
          <cell r="K62">
            <v>131.813289</v>
          </cell>
          <cell r="S62">
            <v>131.81828899999999</v>
          </cell>
          <cell r="T62">
            <v>5.0000000000000001E-3</v>
          </cell>
          <cell r="U62">
            <v>131.813289</v>
          </cell>
          <cell r="AC62">
            <v>124.139686</v>
          </cell>
          <cell r="AD62">
            <v>4.0000000000000001E-3</v>
          </cell>
          <cell r="AE62">
            <v>124.13568600000001</v>
          </cell>
        </row>
        <row r="63">
          <cell r="E63" t="str">
            <v>Skutečnost (AC)
1-12 /2016Q150-00</v>
          </cell>
          <cell r="F63" t="str">
            <v>Skutečnost (AC)
1-12 /2016</v>
          </cell>
          <cell r="G63" t="str">
            <v>Vítr</v>
          </cell>
          <cell r="H63" t="str">
            <v>Q150-00</v>
          </cell>
          <cell r="I63">
            <v>1165.60294</v>
          </cell>
          <cell r="K63">
            <v>1165.60294</v>
          </cell>
          <cell r="S63">
            <v>1165.60294</v>
          </cell>
          <cell r="U63">
            <v>1165.60294</v>
          </cell>
          <cell r="AC63">
            <v>945.42301699999996</v>
          </cell>
          <cell r="AE63">
            <v>945.42301699999996</v>
          </cell>
        </row>
        <row r="64">
          <cell r="E64" t="str">
            <v>Skutečnost (AC)
1-12 /2016EE-1111</v>
          </cell>
          <cell r="F64" t="str">
            <v>Skutečnost (AC)
1-12 /2016</v>
          </cell>
          <cell r="G64" t="str">
            <v>Voda</v>
          </cell>
          <cell r="H64" t="str">
            <v>EE-1111</v>
          </cell>
          <cell r="I64">
            <v>2346.8746460000002</v>
          </cell>
          <cell r="J64">
            <v>2046.341598</v>
          </cell>
          <cell r="K64">
            <v>300.53304800000001</v>
          </cell>
          <cell r="S64">
            <v>2346.8746460000002</v>
          </cell>
          <cell r="T64">
            <v>2046.341598</v>
          </cell>
          <cell r="U64">
            <v>300.53304800000001</v>
          </cell>
          <cell r="AC64">
            <v>1689.502837</v>
          </cell>
          <cell r="AD64">
            <v>1500.9426989999999</v>
          </cell>
          <cell r="AE64">
            <v>188.56013799999999</v>
          </cell>
        </row>
        <row r="65">
          <cell r="E65" t="str">
            <v>Skutečnost (AC)
1-12 /2016EE-11111</v>
          </cell>
          <cell r="F65" t="str">
            <v>Skutečnost (AC)
1-12 /2016</v>
          </cell>
          <cell r="G65" t="str">
            <v>Akumulační průtočné</v>
          </cell>
          <cell r="H65" t="str">
            <v>EE-11111</v>
          </cell>
          <cell r="I65">
            <v>1144.998646</v>
          </cell>
          <cell r="J65">
            <v>844.465598</v>
          </cell>
          <cell r="K65">
            <v>300.53304800000001</v>
          </cell>
          <cell r="S65">
            <v>1144.998646</v>
          </cell>
          <cell r="T65">
            <v>844.465598</v>
          </cell>
          <cell r="U65">
            <v>300.53304800000001</v>
          </cell>
          <cell r="AC65">
            <v>779.27383699999996</v>
          </cell>
          <cell r="AD65">
            <v>590.71369900000002</v>
          </cell>
          <cell r="AE65">
            <v>188.56013799999999</v>
          </cell>
        </row>
        <row r="66">
          <cell r="E66" t="str">
            <v>Skutečnost (AC)
1-12 /2016Q140-00</v>
          </cell>
          <cell r="F66" t="str">
            <v>Skutečnost (AC)
1-12 /2016</v>
          </cell>
          <cell r="G66" t="str">
            <v>Vodní do 10 MW</v>
          </cell>
          <cell r="H66" t="str">
            <v>Q140-00</v>
          </cell>
          <cell r="I66">
            <v>267.40302600000001</v>
          </cell>
          <cell r="J66">
            <v>56.528598000000002</v>
          </cell>
          <cell r="K66">
            <v>210.87442799999999</v>
          </cell>
          <cell r="S66">
            <v>267.40302600000001</v>
          </cell>
          <cell r="T66">
            <v>56.528598000000002</v>
          </cell>
          <cell r="U66">
            <v>210.87442799999999</v>
          </cell>
          <cell r="AC66">
            <v>169.17024699999999</v>
          </cell>
          <cell r="AD66">
            <v>38.793698999999997</v>
          </cell>
          <cell r="AE66">
            <v>130.37654800000001</v>
          </cell>
        </row>
        <row r="67">
          <cell r="E67" t="str">
            <v>Skutečnost (AC)
1-12 /2016Q140-01</v>
          </cell>
          <cell r="F67" t="str">
            <v>Skutečnost (AC)
1-12 /2016</v>
          </cell>
          <cell r="G67" t="str">
            <v>Vodní nad 10 MW</v>
          </cell>
          <cell r="H67" t="str">
            <v>Q140-01</v>
          </cell>
          <cell r="I67">
            <v>877.59562000000005</v>
          </cell>
          <cell r="J67">
            <v>787.93700000000001</v>
          </cell>
          <cell r="K67">
            <v>89.658619999999999</v>
          </cell>
          <cell r="S67">
            <v>877.59562000000005</v>
          </cell>
          <cell r="T67">
            <v>787.93700000000001</v>
          </cell>
          <cell r="U67">
            <v>89.658619999999999</v>
          </cell>
          <cell r="AC67">
            <v>610.10359000000005</v>
          </cell>
          <cell r="AD67">
            <v>551.91999999999996</v>
          </cell>
          <cell r="AE67">
            <v>58.183590000000002</v>
          </cell>
        </row>
        <row r="68">
          <cell r="E68" t="str">
            <v>Skutečnost (AC)
1-12 /2016EE-11112</v>
          </cell>
          <cell r="F68" t="str">
            <v>Skutečnost (AC)
1-12 /2016</v>
          </cell>
          <cell r="G68" t="str">
            <v>Přečerpávací</v>
          </cell>
          <cell r="H68" t="str">
            <v>EE-11112</v>
          </cell>
          <cell r="I68">
            <v>1201.876</v>
          </cell>
          <cell r="J68">
            <v>1201.876</v>
          </cell>
          <cell r="S68">
            <v>1201.876</v>
          </cell>
          <cell r="T68">
            <v>1201.876</v>
          </cell>
          <cell r="AC68">
            <v>910.22900000000004</v>
          </cell>
          <cell r="AD68">
            <v>910.22900000000004</v>
          </cell>
        </row>
        <row r="69">
          <cell r="E69" t="str">
            <v>Skutečnost (AC)
1-12 /2016Q140-02</v>
          </cell>
          <cell r="F69" t="str">
            <v>Skutečnost (AC)
1-12 /2016</v>
          </cell>
          <cell r="G69" t="str">
            <v>Přečerpávací brutto</v>
          </cell>
          <cell r="H69" t="str">
            <v>Q140-02</v>
          </cell>
          <cell r="I69">
            <v>1201.876</v>
          </cell>
          <cell r="J69">
            <v>1201.876</v>
          </cell>
          <cell r="S69">
            <v>1201.876</v>
          </cell>
          <cell r="T69">
            <v>1201.876</v>
          </cell>
          <cell r="AC69">
            <v>910.22900000000004</v>
          </cell>
          <cell r="AD69">
            <v>910.22900000000004</v>
          </cell>
        </row>
        <row r="70">
          <cell r="E70" t="str">
            <v>Skutečnost (AC)
1-12 /2016EE1112</v>
          </cell>
          <cell r="F70" t="str">
            <v>Skutečnost (AC)
1-12 /2016</v>
          </cell>
          <cell r="G70" t="str">
            <v>Ostatní</v>
          </cell>
          <cell r="H70" t="str">
            <v>EE1112</v>
          </cell>
          <cell r="I70">
            <v>1815.5785229999999</v>
          </cell>
          <cell r="J70">
            <v>1813.347</v>
          </cell>
          <cell r="K70">
            <v>2.2315230000000001</v>
          </cell>
          <cell r="S70">
            <v>1815.5785229999999</v>
          </cell>
          <cell r="T70">
            <v>1813.347</v>
          </cell>
          <cell r="U70">
            <v>2.2315230000000001</v>
          </cell>
          <cell r="AC70">
            <v>207.089472</v>
          </cell>
          <cell r="AD70">
            <v>204.93</v>
          </cell>
          <cell r="AE70">
            <v>2.1594720000000001</v>
          </cell>
        </row>
        <row r="71">
          <cell r="E71" t="str">
            <v>Skutečnost (AC)
1-12 /2016Q130-01</v>
          </cell>
          <cell r="F71" t="str">
            <v>Skutečnost (AC)
1-12 /2016</v>
          </cell>
          <cell r="G71" t="str">
            <v>Bioplyn</v>
          </cell>
          <cell r="H71" t="str">
            <v>Q130-01</v>
          </cell>
          <cell r="I71">
            <v>2.2315230000000001</v>
          </cell>
          <cell r="K71">
            <v>2.2315230000000001</v>
          </cell>
          <cell r="S71">
            <v>2.2315230000000001</v>
          </cell>
          <cell r="U71">
            <v>2.2315230000000001</v>
          </cell>
          <cell r="AC71">
            <v>2.1594720000000001</v>
          </cell>
          <cell r="AE71">
            <v>2.1594720000000001</v>
          </cell>
        </row>
        <row r="72">
          <cell r="E72" t="str">
            <v>Skutečnost (AC)
1-12 /2016Q130-00</v>
          </cell>
          <cell r="F72" t="str">
            <v>Skutečnost (AC)
1-12 /2016</v>
          </cell>
          <cell r="G72" t="str">
            <v>Zemní plyn</v>
          </cell>
          <cell r="H72" t="str">
            <v>Q130-00</v>
          </cell>
          <cell r="I72">
            <v>1813.347</v>
          </cell>
          <cell r="J72">
            <v>1813.347</v>
          </cell>
          <cell r="S72">
            <v>1813.347</v>
          </cell>
          <cell r="T72">
            <v>1813.347</v>
          </cell>
          <cell r="AC72">
            <v>204.93</v>
          </cell>
          <cell r="AD72">
            <v>204.93</v>
          </cell>
        </row>
        <row r="73">
          <cell r="E73" t="str">
            <v>Skutečnost (AC)
1-12 /2016EE-1113</v>
          </cell>
          <cell r="F73" t="str">
            <v>Skutečnost (AC)
1-12 /2016</v>
          </cell>
          <cell r="G73" t="str">
            <v>Výroba z uhlí</v>
          </cell>
          <cell r="H73" t="str">
            <v>EE-1113</v>
          </cell>
          <cell r="I73">
            <v>30689.306548</v>
          </cell>
          <cell r="J73">
            <v>30689.306548</v>
          </cell>
          <cell r="S73">
            <v>30689.306548</v>
          </cell>
          <cell r="T73">
            <v>30689.306548</v>
          </cell>
          <cell r="AC73">
            <v>21252.213033</v>
          </cell>
          <cell r="AD73">
            <v>21252.213033</v>
          </cell>
        </row>
        <row r="74">
          <cell r="E74" t="str">
            <v>Skutečnost (AC)
1-12 /2016Q100-00</v>
          </cell>
          <cell r="F74" t="str">
            <v>Skutečnost (AC)
1-12 /2016</v>
          </cell>
          <cell r="G74" t="str">
            <v>Uhlí</v>
          </cell>
          <cell r="H74" t="str">
            <v>Q100-00</v>
          </cell>
          <cell r="I74">
            <v>31149.180548</v>
          </cell>
          <cell r="J74">
            <v>31149.180548</v>
          </cell>
          <cell r="S74">
            <v>31149.180548</v>
          </cell>
          <cell r="T74">
            <v>31149.180548</v>
          </cell>
          <cell r="AC74">
            <v>21459.460032999999</v>
          </cell>
          <cell r="AD74">
            <v>21459.460032999999</v>
          </cell>
        </row>
        <row r="75">
          <cell r="E75" t="str">
            <v>Skutečnost (AC)
1-12 /2016Q100-01</v>
          </cell>
          <cell r="F75" t="str">
            <v>Skutečnost (AC)
1-12 /2016</v>
          </cell>
          <cell r="G75" t="str">
            <v>- Biomasa</v>
          </cell>
          <cell r="H75" t="str">
            <v>Q100-01</v>
          </cell>
          <cell r="I75">
            <v>-459.87400000000002</v>
          </cell>
          <cell r="J75">
            <v>-459.87400000000002</v>
          </cell>
          <cell r="S75">
            <v>-459.87400000000002</v>
          </cell>
          <cell r="T75">
            <v>-459.87400000000002</v>
          </cell>
          <cell r="AC75">
            <v>-207.24700000000001</v>
          </cell>
          <cell r="AD75">
            <v>-207.24700000000001</v>
          </cell>
        </row>
        <row r="76">
          <cell r="E76" t="str">
            <v>Skutečnost (AC)
1-12 /2016EE-112</v>
          </cell>
          <cell r="F76" t="str">
            <v>Skutečnost (AC)
1-12 /2016</v>
          </cell>
          <cell r="G76" t="str">
            <v>Vl.+ost.sp.vč. přeč.</v>
          </cell>
          <cell r="H76" t="str">
            <v>EE-112</v>
          </cell>
          <cell r="I76">
            <v>-6475.8931629999997</v>
          </cell>
          <cell r="J76">
            <v>-6448.6614550000004</v>
          </cell>
          <cell r="K76">
            <v>-27.231708000000001</v>
          </cell>
          <cell r="S76">
            <v>-6475.8931629999997</v>
          </cell>
          <cell r="T76">
            <v>-6448.6614550000004</v>
          </cell>
          <cell r="U76">
            <v>-27.231708000000001</v>
          </cell>
          <cell r="AC76">
            <v>-4908.1130890000004</v>
          </cell>
          <cell r="AD76">
            <v>-4891.5297140000002</v>
          </cell>
          <cell r="AE76">
            <v>-16.583375</v>
          </cell>
        </row>
        <row r="77">
          <cell r="E77" t="str">
            <v>Skutečnost (AC)
1-12 /2016Q190-00</v>
          </cell>
          <cell r="F77" t="str">
            <v>Skutečnost (AC)
1-12 /2016</v>
          </cell>
          <cell r="G77" t="str">
            <v>Vlastní spotřeba</v>
          </cell>
          <cell r="H77" t="str">
            <v>Q190-00</v>
          </cell>
          <cell r="I77">
            <v>-4345.3721349999996</v>
          </cell>
          <cell r="J77">
            <v>-4318.1404270000003</v>
          </cell>
          <cell r="K77">
            <v>-27.231708000000001</v>
          </cell>
          <cell r="S77">
            <v>-4345.3721349999996</v>
          </cell>
          <cell r="T77">
            <v>-4318.1404270000003</v>
          </cell>
          <cell r="U77">
            <v>-27.231708000000001</v>
          </cell>
          <cell r="AC77">
            <v>-3316.8200849999998</v>
          </cell>
          <cell r="AD77">
            <v>-3300.2367100000001</v>
          </cell>
          <cell r="AE77">
            <v>-16.583375</v>
          </cell>
        </row>
        <row r="78">
          <cell r="E78" t="str">
            <v>Skutečnost (AC)
1-12 /2016Q191-00</v>
          </cell>
          <cell r="F78" t="str">
            <v>Skutečnost (AC)
1-12 /2016</v>
          </cell>
          <cell r="G78" t="str">
            <v>Sp. na tepl. a ost.</v>
          </cell>
          <cell r="H78" t="str">
            <v>Q191-00</v>
          </cell>
          <cell r="I78">
            <v>-584.14802799999995</v>
          </cell>
          <cell r="J78">
            <v>-584.14802799999995</v>
          </cell>
          <cell r="S78">
            <v>-584.14802799999995</v>
          </cell>
          <cell r="T78">
            <v>-584.14802799999995</v>
          </cell>
          <cell r="AC78">
            <v>-420.72600399999999</v>
          </cell>
          <cell r="AD78">
            <v>-420.72600399999999</v>
          </cell>
        </row>
        <row r="79">
          <cell r="E79" t="str">
            <v>Skutečnost (AC)
1-12 /2016Q191-99</v>
          </cell>
          <cell r="F79" t="str">
            <v>Skutečnost (AC)
1-12 /2016</v>
          </cell>
          <cell r="G79" t="str">
            <v>Diference</v>
          </cell>
          <cell r="H79" t="str">
            <v>Q191-99</v>
          </cell>
          <cell r="I79">
            <v>10.65</v>
          </cell>
          <cell r="J79">
            <v>10.65</v>
          </cell>
          <cell r="S79">
            <v>10.65</v>
          </cell>
          <cell r="T79">
            <v>10.65</v>
          </cell>
          <cell r="AC79">
            <v>2.024</v>
          </cell>
          <cell r="AD79">
            <v>2.024</v>
          </cell>
        </row>
        <row r="80">
          <cell r="E80" t="str">
            <v>Skutečnost (AC)
1-12 /2016Q141-00</v>
          </cell>
          <cell r="F80" t="str">
            <v>Skutečnost (AC)
1-12 /2016</v>
          </cell>
          <cell r="G80" t="str">
            <v>Spotřeba na čerpání</v>
          </cell>
          <cell r="H80" t="str">
            <v>Q141-00</v>
          </cell>
          <cell r="I80">
            <v>-1557.598</v>
          </cell>
          <cell r="J80">
            <v>-1557.598</v>
          </cell>
          <cell r="S80">
            <v>-1557.598</v>
          </cell>
          <cell r="T80">
            <v>-1557.598</v>
          </cell>
          <cell r="AC80">
            <v>-1173.0550000000001</v>
          </cell>
          <cell r="AD80">
            <v>-1173.0550000000001</v>
          </cell>
        </row>
        <row r="81">
          <cell r="E81" t="str">
            <v>Skutečnost (AC)
1-12 /2016Q170-00</v>
          </cell>
          <cell r="F81" t="str">
            <v>Skutečnost (AC)
1-12 /2016</v>
          </cell>
          <cell r="G81" t="str">
            <v>Diesel  (ČEZ, a.s.)</v>
          </cell>
          <cell r="H81" t="str">
            <v>Q170-00</v>
          </cell>
          <cell r="I81">
            <v>0.57499999999999996</v>
          </cell>
          <cell r="J81">
            <v>0.57499999999999996</v>
          </cell>
          <cell r="S81">
            <v>0.57499999999999996</v>
          </cell>
          <cell r="T81">
            <v>0.57499999999999996</v>
          </cell>
          <cell r="AC81">
            <v>0.46400000000000002</v>
          </cell>
          <cell r="AD81">
            <v>0.46400000000000002</v>
          </cell>
        </row>
        <row r="82">
          <cell r="E82" t="str">
            <v>Skutečnost (AC)
1-12 /2016EE-12</v>
          </cell>
          <cell r="F82" t="str">
            <v>Skutečnost (AC)
1-12 /2016</v>
          </cell>
          <cell r="G82" t="str">
            <v>Prodej konc. zákazn.</v>
          </cell>
          <cell r="H82" t="str">
            <v>EE-12</v>
          </cell>
          <cell r="I82">
            <v>-38875.110472</v>
          </cell>
          <cell r="J82">
            <v>-240.262</v>
          </cell>
          <cell r="M82">
            <v>-38634.848471999998</v>
          </cell>
          <cell r="N82">
            <v>1399.808</v>
          </cell>
          <cell r="R82">
            <v>1399.808</v>
          </cell>
          <cell r="S82">
            <v>-37475.302472000003</v>
          </cell>
          <cell r="T82">
            <v>-240.262</v>
          </cell>
          <cell r="W82">
            <v>-37235.040472000001</v>
          </cell>
          <cell r="AC82">
            <v>-27967.481531000001</v>
          </cell>
          <cell r="AD82">
            <v>-174.58699999999999</v>
          </cell>
          <cell r="AG82">
            <v>-27792.894531000002</v>
          </cell>
        </row>
        <row r="83">
          <cell r="E83" t="str">
            <v>Skutečnost (AC)
1-12 /2016Q200-10</v>
          </cell>
          <cell r="F83" t="str">
            <v>Skutečnost (AC)
1-12 /2016</v>
          </cell>
          <cell r="G83" t="str">
            <v>Prodej KZ - MOO</v>
          </cell>
          <cell r="H83" t="str">
            <v>Q200-10</v>
          </cell>
          <cell r="I83">
            <v>-13327.546981</v>
          </cell>
          <cell r="M83">
            <v>-13327.546981</v>
          </cell>
          <cell r="S83">
            <v>-13327.546981</v>
          </cell>
          <cell r="W83">
            <v>-13327.546981</v>
          </cell>
          <cell r="AC83">
            <v>-9467.8371420000003</v>
          </cell>
          <cell r="AG83">
            <v>-9467.8371420000003</v>
          </cell>
        </row>
        <row r="84">
          <cell r="E84" t="str">
            <v>Skutečnost (AC)
1-12 /2016Q200-20</v>
          </cell>
          <cell r="F84" t="str">
            <v>Skutečnost (AC)
1-12 /2016</v>
          </cell>
          <cell r="G84" t="str">
            <v>Prodej KZ - MOP</v>
          </cell>
          <cell r="H84" t="str">
            <v>Q200-20</v>
          </cell>
          <cell r="I84">
            <v>-5175.591829</v>
          </cell>
          <cell r="J84">
            <v>-1.028</v>
          </cell>
          <cell r="M84">
            <v>-5174.5638289999997</v>
          </cell>
          <cell r="S84">
            <v>-5175.591829</v>
          </cell>
          <cell r="T84">
            <v>-1.028</v>
          </cell>
          <cell r="W84">
            <v>-5174.5638289999997</v>
          </cell>
          <cell r="AC84">
            <v>-4104.7628059999997</v>
          </cell>
          <cell r="AD84">
            <v>-1.165</v>
          </cell>
          <cell r="AG84">
            <v>-4103.5978059999998</v>
          </cell>
        </row>
        <row r="85">
          <cell r="E85" t="str">
            <v>Skutečnost (AC)
1-12 /2016Q200-30</v>
          </cell>
          <cell r="F85" t="str">
            <v>Skutečnost (AC)
1-12 /2016</v>
          </cell>
          <cell r="G85" t="str">
            <v>Prodej KZ - VO</v>
          </cell>
          <cell r="H85" t="str">
            <v>Q200-30</v>
          </cell>
          <cell r="I85">
            <v>-20371.971662</v>
          </cell>
          <cell r="J85">
            <v>-239.23400000000001</v>
          </cell>
          <cell r="M85">
            <v>-20132.737662</v>
          </cell>
          <cell r="N85">
            <v>1399.808</v>
          </cell>
          <cell r="R85">
            <v>1399.808</v>
          </cell>
          <cell r="S85">
            <v>-18972.163661999999</v>
          </cell>
          <cell r="T85">
            <v>-239.23400000000001</v>
          </cell>
          <cell r="W85">
            <v>-18732.929661999999</v>
          </cell>
          <cell r="AC85">
            <v>-14394.881583</v>
          </cell>
          <cell r="AD85">
            <v>-173.422</v>
          </cell>
          <cell r="AG85">
            <v>-14221.459583</v>
          </cell>
        </row>
        <row r="86">
          <cell r="E86" t="str">
            <v>Skutečnost (AC)
1-12 /2016EE-13</v>
          </cell>
          <cell r="F86" t="str">
            <v>Skutečnost (AC)
1-12 /2016</v>
          </cell>
          <cell r="G86" t="str">
            <v>Saldo velkoobchodu</v>
          </cell>
          <cell r="H86" t="str">
            <v>EE-13</v>
          </cell>
          <cell r="I86">
            <v>-11461.479975</v>
          </cell>
          <cell r="J86">
            <v>-52842.944078</v>
          </cell>
          <cell r="K86">
            <v>-1572.9490920000001</v>
          </cell>
          <cell r="L86">
            <v>4319.5647230000004</v>
          </cell>
          <cell r="M86">
            <v>38634.848471999998</v>
          </cell>
          <cell r="N86">
            <v>-1399.808</v>
          </cell>
          <cell r="O86">
            <v>24146.044967999998</v>
          </cell>
          <cell r="P86">
            <v>1729.4080919999999</v>
          </cell>
          <cell r="Q86">
            <v>-1838.3879999999999</v>
          </cell>
          <cell r="R86">
            <v>-25436.873060000002</v>
          </cell>
          <cell r="S86">
            <v>-12861.287974999999</v>
          </cell>
          <cell r="T86">
            <v>-28696.899109999998</v>
          </cell>
          <cell r="U86">
            <v>156.459</v>
          </cell>
          <cell r="V86">
            <v>2481.176723</v>
          </cell>
          <cell r="W86">
            <v>13197.975412</v>
          </cell>
          <cell r="AC86">
            <v>-9272.2906500000008</v>
          </cell>
          <cell r="AD86">
            <v>-21030.583300999999</v>
          </cell>
          <cell r="AE86">
            <v>25.542999999999999</v>
          </cell>
          <cell r="AF86">
            <v>1920.59422</v>
          </cell>
          <cell r="AG86">
            <v>9812.1554309999992</v>
          </cell>
        </row>
        <row r="87">
          <cell r="E87" t="str">
            <v>Skutečnost (AC)
1-12 /2016Q260-00</v>
          </cell>
          <cell r="F87" t="str">
            <v>Skutečnost (AC)
1-12 /2016</v>
          </cell>
          <cell r="G87" t="str">
            <v>Nákup</v>
          </cell>
          <cell r="H87" t="str">
            <v>Q260-00</v>
          </cell>
          <cell r="I87">
            <v>217728.905153</v>
          </cell>
          <cell r="J87">
            <v>171081.75534900001</v>
          </cell>
          <cell r="K87">
            <v>831.71299999999997</v>
          </cell>
          <cell r="L87">
            <v>4319.5647230000004</v>
          </cell>
          <cell r="M87">
            <v>41495.872081000001</v>
          </cell>
          <cell r="N87">
            <v>-31881.040091999999</v>
          </cell>
          <cell r="O87">
            <v>-2998.0790320000001</v>
          </cell>
          <cell r="Q87">
            <v>-1838.3879999999999</v>
          </cell>
          <cell r="R87">
            <v>-27044.573059999999</v>
          </cell>
          <cell r="S87">
            <v>185847.86506099999</v>
          </cell>
          <cell r="T87">
            <v>168083.676317</v>
          </cell>
          <cell r="U87">
            <v>831.71299999999997</v>
          </cell>
          <cell r="V87">
            <v>2481.176723</v>
          </cell>
          <cell r="W87">
            <v>14451.299021000001</v>
          </cell>
          <cell r="AC87">
            <v>142741.493113</v>
          </cell>
          <cell r="AD87">
            <v>129593.952462</v>
          </cell>
          <cell r="AE87">
            <v>589.33600000000001</v>
          </cell>
          <cell r="AF87">
            <v>1920.59422</v>
          </cell>
          <cell r="AG87">
            <v>10637.610430999999</v>
          </cell>
        </row>
        <row r="88">
          <cell r="E88" t="str">
            <v>Skutečnost (AC)
1-12 /2016Q210-00</v>
          </cell>
          <cell r="F88" t="str">
            <v>Skutečnost (AC)
1-12 /2016</v>
          </cell>
          <cell r="G88" t="str">
            <v>Prodej velkoobchod</v>
          </cell>
          <cell r="H88" t="str">
            <v>Q210-00</v>
          </cell>
          <cell r="I88">
            <v>-229190.38512799999</v>
          </cell>
          <cell r="J88">
            <v>-223924.69942700001</v>
          </cell>
          <cell r="K88">
            <v>-2404.662092</v>
          </cell>
          <cell r="M88">
            <v>-2861.0236089999999</v>
          </cell>
          <cell r="N88">
            <v>30481.232091999998</v>
          </cell>
          <cell r="O88">
            <v>27144.124</v>
          </cell>
          <cell r="P88">
            <v>1729.4080919999999</v>
          </cell>
          <cell r="R88">
            <v>1607.7</v>
          </cell>
          <cell r="S88">
            <v>-198709.153036</v>
          </cell>
          <cell r="T88">
            <v>-196780.575427</v>
          </cell>
          <cell r="U88">
            <v>-675.25400000000002</v>
          </cell>
          <cell r="W88">
            <v>-1253.323609</v>
          </cell>
          <cell r="AC88">
            <v>-152013.78376300001</v>
          </cell>
          <cell r="AD88">
            <v>-150624.53576299999</v>
          </cell>
          <cell r="AE88">
            <v>-563.79300000000001</v>
          </cell>
          <cell r="AG88">
            <v>-825.45500000000004</v>
          </cell>
        </row>
        <row r="89">
          <cell r="E89" t="str">
            <v>Skutečnost (AC)
1-12 /2016Q390-00</v>
          </cell>
          <cell r="F89" t="str">
            <v>Skutečnost (AC)
1-12 /2016</v>
          </cell>
          <cell r="G89" t="str">
            <v>Ztráty v sítích</v>
          </cell>
          <cell r="H89" t="str">
            <v>Q390-00</v>
          </cell>
          <cell r="I89">
            <v>-4319.5647230000004</v>
          </cell>
          <cell r="L89">
            <v>-4319.5647230000004</v>
          </cell>
          <cell r="S89">
            <v>-4319.5647230000004</v>
          </cell>
          <cell r="V89">
            <v>-4319.5647230000004</v>
          </cell>
          <cell r="AC89">
            <v>-3499.9822199999999</v>
          </cell>
          <cell r="AF89">
            <v>-3499.9822199999999</v>
          </cell>
        </row>
        <row r="90">
          <cell r="E90" t="str">
            <v>Skutečnost (AC)
1-12 /2016EE-2</v>
          </cell>
          <cell r="F90" t="str">
            <v>Skutečnost (AC)
1-12 /2016</v>
          </cell>
          <cell r="G90" t="str">
            <v>Distribuce el.celkem</v>
          </cell>
          <cell r="H90" t="str">
            <v>EE-2</v>
          </cell>
          <cell r="I90">
            <v>-63699.241276000001</v>
          </cell>
          <cell r="L90">
            <v>-63699.241276000001</v>
          </cell>
          <cell r="S90">
            <v>-63699.241276000001</v>
          </cell>
          <cell r="V90">
            <v>-63699.241276000001</v>
          </cell>
          <cell r="AC90">
            <v>-46381.427189000002</v>
          </cell>
          <cell r="AF90">
            <v>-46381.427189000002</v>
          </cell>
        </row>
        <row r="91">
          <cell r="E91" t="str">
            <v>Skutečnost (AC)
1-12 /2016Q300-00</v>
          </cell>
          <cell r="F91" t="str">
            <v>Skutečnost (AC)
1-12 /2016</v>
          </cell>
          <cell r="G91" t="str">
            <v>Distr. EE koncovým</v>
          </cell>
          <cell r="H91" t="str">
            <v>Q300-00</v>
          </cell>
          <cell r="I91">
            <v>-50636.585552999997</v>
          </cell>
          <cell r="L91">
            <v>-50636.585552999997</v>
          </cell>
          <cell r="S91">
            <v>-50636.585552999997</v>
          </cell>
          <cell r="V91">
            <v>-50636.585552999997</v>
          </cell>
          <cell r="AC91">
            <v>-36132.977969</v>
          </cell>
          <cell r="AF91">
            <v>-36132.977969</v>
          </cell>
        </row>
        <row r="92">
          <cell r="E92" t="str">
            <v>Skutečnost (AC)
1-12 /2016Q350-00</v>
          </cell>
          <cell r="F92" t="str">
            <v>Skutečnost (AC)
1-12 /2016</v>
          </cell>
          <cell r="G92" t="str">
            <v>Distr. EE ostatní</v>
          </cell>
          <cell r="H92" t="str">
            <v>Q350-00</v>
          </cell>
          <cell r="I92">
            <v>-8743.0910000000003</v>
          </cell>
          <cell r="L92">
            <v>-8743.0910000000003</v>
          </cell>
          <cell r="S92">
            <v>-8743.0910000000003</v>
          </cell>
          <cell r="V92">
            <v>-8743.0910000000003</v>
          </cell>
          <cell r="AC92">
            <v>-6748.4669999999996</v>
          </cell>
          <cell r="AF92">
            <v>-6748.4669999999996</v>
          </cell>
        </row>
        <row r="93">
          <cell r="E93" t="str">
            <v>Skutečnost (AC)
1-12 /2016Q390-00</v>
          </cell>
          <cell r="F93" t="str">
            <v>Skutečnost (AC)
1-12 /2016</v>
          </cell>
          <cell r="G93" t="str">
            <v>Ztráty v sítích</v>
          </cell>
          <cell r="H93" t="str">
            <v>Q390-00</v>
          </cell>
          <cell r="I93">
            <v>-4319.5647230000004</v>
          </cell>
          <cell r="L93">
            <v>-4319.5647230000004</v>
          </cell>
          <cell r="S93">
            <v>-4319.5647230000004</v>
          </cell>
          <cell r="V93">
            <v>-4319.5647230000004</v>
          </cell>
          <cell r="AC93">
            <v>-3499.9822199999999</v>
          </cell>
          <cell r="AF93">
            <v>-3499.9822199999999</v>
          </cell>
        </row>
        <row r="94">
          <cell r="E94" t="str">
            <v>S - S min. rokEE-1</v>
          </cell>
          <cell r="F94" t="str">
            <v>S - S min. rok</v>
          </cell>
          <cell r="G94" t="str">
            <v>Bilance elektřiny</v>
          </cell>
          <cell r="H94" t="str">
            <v>EE-1</v>
          </cell>
          <cell r="I94">
            <v>0</v>
          </cell>
          <cell r="J94">
            <v>0</v>
          </cell>
          <cell r="K94">
            <v>0</v>
          </cell>
          <cell r="L94">
            <v>0</v>
          </cell>
          <cell r="M94">
            <v>0</v>
          </cell>
          <cell r="N94">
            <v>1E-3</v>
          </cell>
          <cell r="O94">
            <v>-200.173224</v>
          </cell>
          <cell r="P94">
            <v>-289.13735200000002</v>
          </cell>
          <cell r="Q94">
            <v>-423.35500000000002</v>
          </cell>
          <cell r="R94">
            <v>912.66657599999996</v>
          </cell>
          <cell r="S94">
            <v>1E-3</v>
          </cell>
          <cell r="T94">
            <v>-200.173224</v>
          </cell>
          <cell r="U94">
            <v>-289.13735200000002</v>
          </cell>
          <cell r="V94">
            <v>-423.35500000000002</v>
          </cell>
          <cell r="W94">
            <v>912.66657599999996</v>
          </cell>
          <cell r="AC94">
            <v>0</v>
          </cell>
          <cell r="AD94">
            <v>-949.64000299999998</v>
          </cell>
          <cell r="AE94">
            <v>38.117063999999999</v>
          </cell>
          <cell r="AF94">
            <v>14.435</v>
          </cell>
          <cell r="AG94">
            <v>897.08793900000001</v>
          </cell>
        </row>
        <row r="95">
          <cell r="E95" t="str">
            <v>S - S min. rokEE-11</v>
          </cell>
          <cell r="F95" t="str">
            <v>S - S min. rok</v>
          </cell>
          <cell r="G95" t="str">
            <v>Dod. E ze zdr. skup.</v>
          </cell>
          <cell r="H95" t="str">
            <v>EE-11</v>
          </cell>
          <cell r="I95">
            <v>1963.472442</v>
          </cell>
          <cell r="J95">
            <v>1564.057566</v>
          </cell>
          <cell r="K95">
            <v>399.41487599999999</v>
          </cell>
          <cell r="S95">
            <v>1963.472442</v>
          </cell>
          <cell r="T95">
            <v>1564.057566</v>
          </cell>
          <cell r="U95">
            <v>399.41487599999999</v>
          </cell>
          <cell r="AC95">
            <v>-377.73414100000002</v>
          </cell>
          <cell r="AD95">
            <v>-247.51720499999999</v>
          </cell>
          <cell r="AE95">
            <v>-130.216936</v>
          </cell>
        </row>
        <row r="96">
          <cell r="E96" t="str">
            <v>S - S min. rokEE-111</v>
          </cell>
          <cell r="F96" t="str">
            <v>S - S min. rok</v>
          </cell>
          <cell r="G96" t="str">
            <v>Výr. E podle zdroje</v>
          </cell>
          <cell r="H96" t="str">
            <v>EE-111</v>
          </cell>
          <cell r="I96">
            <v>1755.414403</v>
          </cell>
          <cell r="J96">
            <v>1357.402169</v>
          </cell>
          <cell r="K96">
            <v>398.01223399999998</v>
          </cell>
          <cell r="S96">
            <v>1755.414403</v>
          </cell>
          <cell r="T96">
            <v>1357.402169</v>
          </cell>
          <cell r="U96">
            <v>398.01223399999998</v>
          </cell>
          <cell r="AC96">
            <v>-499.73533400000002</v>
          </cell>
          <cell r="AD96">
            <v>-374.673586</v>
          </cell>
          <cell r="AE96">
            <v>-125.06174799999999</v>
          </cell>
        </row>
        <row r="97">
          <cell r="E97" t="str">
            <v>S - S min. rokQ120-00</v>
          </cell>
          <cell r="F97" t="str">
            <v>S - S min. rok</v>
          </cell>
          <cell r="G97" t="str">
            <v>Jádro</v>
          </cell>
          <cell r="H97" t="str">
            <v>Q120-00</v>
          </cell>
          <cell r="I97">
            <v>4235.2879999999996</v>
          </cell>
          <cell r="J97">
            <v>4235.2879999999996</v>
          </cell>
          <cell r="S97">
            <v>4235.2879999999996</v>
          </cell>
          <cell r="T97">
            <v>4235.2879999999996</v>
          </cell>
          <cell r="AC97">
            <v>-2197.152</v>
          </cell>
          <cell r="AD97">
            <v>-2197.152</v>
          </cell>
        </row>
        <row r="98">
          <cell r="E98" t="str">
            <v>S - S min. rokQ110-00</v>
          </cell>
          <cell r="F98" t="str">
            <v>S - S min. rok</v>
          </cell>
          <cell r="G98" t="str">
            <v>Biomasa</v>
          </cell>
          <cell r="H98" t="str">
            <v>Q110-00</v>
          </cell>
          <cell r="I98">
            <v>-71.375337000000002</v>
          </cell>
          <cell r="J98">
            <v>-71.375337000000002</v>
          </cell>
          <cell r="S98">
            <v>-71.375337000000002</v>
          </cell>
          <cell r="T98">
            <v>-71.375337000000002</v>
          </cell>
          <cell r="AC98">
            <v>119.26373</v>
          </cell>
          <cell r="AD98">
            <v>119.26373</v>
          </cell>
        </row>
        <row r="99">
          <cell r="E99" t="str">
            <v>S - S min. rokQ160-00</v>
          </cell>
          <cell r="F99" t="str">
            <v>S - S min. rok</v>
          </cell>
          <cell r="G99" t="str">
            <v>Slunce</v>
          </cell>
          <cell r="H99" t="str">
            <v>Q160-00</v>
          </cell>
          <cell r="I99">
            <v>6.5397420000000004</v>
          </cell>
          <cell r="J99">
            <v>-1E-3</v>
          </cell>
          <cell r="K99">
            <v>6.5407419999999998</v>
          </cell>
          <cell r="S99">
            <v>6.5397420000000004</v>
          </cell>
          <cell r="T99">
            <v>-1E-3</v>
          </cell>
          <cell r="U99">
            <v>6.5407419999999998</v>
          </cell>
          <cell r="AC99">
            <v>-4.5330830000000004</v>
          </cell>
          <cell r="AD99">
            <v>1E-3</v>
          </cell>
          <cell r="AE99">
            <v>-4.5340829999999999</v>
          </cell>
        </row>
        <row r="100">
          <cell r="E100" t="str">
            <v>S - S min. rokQ150-00</v>
          </cell>
          <cell r="F100" t="str">
            <v>S - S min. rok</v>
          </cell>
          <cell r="G100" t="str">
            <v>Vítr</v>
          </cell>
          <cell r="H100" t="str">
            <v>Q150-00</v>
          </cell>
          <cell r="I100">
            <v>405.58754599999997</v>
          </cell>
          <cell r="K100">
            <v>405.58754599999997</v>
          </cell>
          <cell r="S100">
            <v>405.58754599999997</v>
          </cell>
          <cell r="U100">
            <v>405.58754599999997</v>
          </cell>
          <cell r="AC100">
            <v>-165.34373400000001</v>
          </cell>
          <cell r="AE100">
            <v>-165.34373400000001</v>
          </cell>
        </row>
        <row r="101">
          <cell r="E101" t="str">
            <v>S - S min. rokEE-1111</v>
          </cell>
          <cell r="F101" t="str">
            <v>S - S min. rok</v>
          </cell>
          <cell r="G101" t="str">
            <v>Voda</v>
          </cell>
          <cell r="H101" t="str">
            <v>EE-1111</v>
          </cell>
          <cell r="I101">
            <v>-191.24626799999999</v>
          </cell>
          <cell r="J101">
            <v>-175.67093499999999</v>
          </cell>
          <cell r="K101">
            <v>-15.575333000000001</v>
          </cell>
          <cell r="S101">
            <v>-191.24626799999999</v>
          </cell>
          <cell r="T101">
            <v>-175.67093499999999</v>
          </cell>
          <cell r="U101">
            <v>-15.575333000000001</v>
          </cell>
          <cell r="AC101">
            <v>76.992543999999995</v>
          </cell>
          <cell r="AD101">
            <v>31.415130000000001</v>
          </cell>
          <cell r="AE101">
            <v>45.577413999999997</v>
          </cell>
        </row>
        <row r="102">
          <cell r="E102" t="str">
            <v>S - S min. rokEE-11111</v>
          </cell>
          <cell r="F102" t="str">
            <v>S - S min. rok</v>
          </cell>
          <cell r="G102" t="str">
            <v>Akumulační průtočné</v>
          </cell>
          <cell r="H102" t="str">
            <v>EE-11111</v>
          </cell>
          <cell r="I102">
            <v>-159.821268</v>
          </cell>
          <cell r="J102">
            <v>-144.245935</v>
          </cell>
          <cell r="K102">
            <v>-15.575333000000001</v>
          </cell>
          <cell r="S102">
            <v>-159.821268</v>
          </cell>
          <cell r="T102">
            <v>-144.245935</v>
          </cell>
          <cell r="U102">
            <v>-15.575333000000001</v>
          </cell>
          <cell r="AC102">
            <v>106.082544</v>
          </cell>
          <cell r="AD102">
            <v>60.505130000000001</v>
          </cell>
          <cell r="AE102">
            <v>45.577413999999997</v>
          </cell>
        </row>
        <row r="103">
          <cell r="E103" t="str">
            <v>S - S min. rokQ140-00</v>
          </cell>
          <cell r="F103" t="str">
            <v>S - S min. rok</v>
          </cell>
          <cell r="G103" t="str">
            <v>Vodní do 10 MW</v>
          </cell>
          <cell r="H103" t="str">
            <v>Q140-00</v>
          </cell>
          <cell r="I103">
            <v>-26.024871000000001</v>
          </cell>
          <cell r="J103">
            <v>-9.1489349999999998</v>
          </cell>
          <cell r="K103">
            <v>-16.875935999999999</v>
          </cell>
          <cell r="S103">
            <v>-26.024871000000001</v>
          </cell>
          <cell r="T103">
            <v>-9.1489349999999998</v>
          </cell>
          <cell r="U103">
            <v>-16.875935999999999</v>
          </cell>
          <cell r="AC103">
            <v>41.946489999999997</v>
          </cell>
          <cell r="AD103">
            <v>6.0771300000000004</v>
          </cell>
          <cell r="AE103">
            <v>35.86936</v>
          </cell>
        </row>
        <row r="104">
          <cell r="E104" t="str">
            <v>S - S min. rokQ140-01</v>
          </cell>
          <cell r="F104" t="str">
            <v>S - S min. rok</v>
          </cell>
          <cell r="G104" t="str">
            <v>Vodní nad 10 MW</v>
          </cell>
          <cell r="H104" t="str">
            <v>Q140-01</v>
          </cell>
          <cell r="I104">
            <v>-133.79639700000001</v>
          </cell>
          <cell r="J104">
            <v>-135.09700000000001</v>
          </cell>
          <cell r="K104">
            <v>1.300603</v>
          </cell>
          <cell r="S104">
            <v>-133.79639700000001</v>
          </cell>
          <cell r="T104">
            <v>-135.09700000000001</v>
          </cell>
          <cell r="U104">
            <v>1.300603</v>
          </cell>
          <cell r="AC104">
            <v>64.136054000000001</v>
          </cell>
          <cell r="AD104">
            <v>54.427999999999997</v>
          </cell>
          <cell r="AE104">
            <v>9.7080540000000006</v>
          </cell>
        </row>
        <row r="105">
          <cell r="E105" t="str">
            <v>S - S min. rokEE-11112</v>
          </cell>
          <cell r="F105" t="str">
            <v>S - S min. rok</v>
          </cell>
          <cell r="G105" t="str">
            <v>Přečerpávací</v>
          </cell>
          <cell r="H105" t="str">
            <v>EE-11112</v>
          </cell>
          <cell r="I105">
            <v>-31.425000000000001</v>
          </cell>
          <cell r="J105">
            <v>-31.425000000000001</v>
          </cell>
          <cell r="S105">
            <v>-31.425000000000001</v>
          </cell>
          <cell r="T105">
            <v>-31.425000000000001</v>
          </cell>
          <cell r="AC105">
            <v>-29.09</v>
          </cell>
          <cell r="AD105">
            <v>-29.09</v>
          </cell>
        </row>
        <row r="106">
          <cell r="E106" t="str">
            <v>S - S min. rokQ140-02</v>
          </cell>
          <cell r="F106" t="str">
            <v>S - S min. rok</v>
          </cell>
          <cell r="G106" t="str">
            <v>Přečerpávací brutto</v>
          </cell>
          <cell r="H106" t="str">
            <v>Q140-02</v>
          </cell>
          <cell r="I106">
            <v>-31.425000000000001</v>
          </cell>
          <cell r="J106">
            <v>-31.425000000000001</v>
          </cell>
          <cell r="S106">
            <v>-31.425000000000001</v>
          </cell>
          <cell r="T106">
            <v>-31.425000000000001</v>
          </cell>
          <cell r="AC106">
            <v>-29.09</v>
          </cell>
          <cell r="AD106">
            <v>-29.09</v>
          </cell>
        </row>
        <row r="107">
          <cell r="E107" t="str">
            <v>S - S min. rokEE1112</v>
          </cell>
          <cell r="F107" t="str">
            <v>S - S min. rok</v>
          </cell>
          <cell r="G107" t="str">
            <v>Ostatní</v>
          </cell>
          <cell r="H107" t="str">
            <v>EE1112</v>
          </cell>
          <cell r="I107">
            <v>-115.58572100000001</v>
          </cell>
          <cell r="J107">
            <v>-117.045</v>
          </cell>
          <cell r="K107">
            <v>1.459279</v>
          </cell>
          <cell r="S107">
            <v>-115.58572100000001</v>
          </cell>
          <cell r="T107">
            <v>-117.045</v>
          </cell>
          <cell r="U107">
            <v>1.459279</v>
          </cell>
          <cell r="AC107">
            <v>694.81365500000004</v>
          </cell>
          <cell r="AD107">
            <v>695.57500000000005</v>
          </cell>
          <cell r="AE107">
            <v>-0.76134500000000005</v>
          </cell>
        </row>
        <row r="108">
          <cell r="E108" t="str">
            <v>S - S min. rokQ130-01</v>
          </cell>
          <cell r="F108" t="str">
            <v>S - S min. rok</v>
          </cell>
          <cell r="G108" t="str">
            <v>Bioplyn</v>
          </cell>
          <cell r="H108" t="str">
            <v>Q130-01</v>
          </cell>
          <cell r="I108">
            <v>1.459279</v>
          </cell>
          <cell r="K108">
            <v>1.459279</v>
          </cell>
          <cell r="S108">
            <v>1.459279</v>
          </cell>
          <cell r="U108">
            <v>1.459279</v>
          </cell>
          <cell r="AC108">
            <v>-0.76134500000000005</v>
          </cell>
          <cell r="AE108">
            <v>-0.76134500000000005</v>
          </cell>
        </row>
        <row r="109">
          <cell r="E109" t="str">
            <v>S - S min. rokQ130-00</v>
          </cell>
          <cell r="F109" t="str">
            <v>S - S min. rok</v>
          </cell>
          <cell r="G109" t="str">
            <v>Zemní plyn</v>
          </cell>
          <cell r="H109" t="str">
            <v>Q130-00</v>
          </cell>
          <cell r="I109">
            <v>-117.045</v>
          </cell>
          <cell r="J109">
            <v>-117.045</v>
          </cell>
          <cell r="S109">
            <v>-117.045</v>
          </cell>
          <cell r="T109">
            <v>-117.045</v>
          </cell>
          <cell r="AC109">
            <v>695.57500000000005</v>
          </cell>
          <cell r="AD109">
            <v>695.57500000000005</v>
          </cell>
        </row>
        <row r="110">
          <cell r="E110" t="str">
            <v>S - S min. rokEE-1113</v>
          </cell>
          <cell r="F110" t="str">
            <v>S - S min. rok</v>
          </cell>
          <cell r="G110" t="str">
            <v>Výroba z uhlí</v>
          </cell>
          <cell r="H110" t="str">
            <v>EE-1113</v>
          </cell>
          <cell r="I110">
            <v>-2513.7935590000002</v>
          </cell>
          <cell r="J110">
            <v>-2513.7935590000002</v>
          </cell>
          <cell r="S110">
            <v>-2513.7935590000002</v>
          </cell>
          <cell r="T110">
            <v>-2513.7935590000002</v>
          </cell>
          <cell r="AC110">
            <v>976.22355400000004</v>
          </cell>
          <cell r="AD110">
            <v>976.22355400000004</v>
          </cell>
        </row>
        <row r="111">
          <cell r="E111" t="str">
            <v>S - S min. rokQ100-00</v>
          </cell>
          <cell r="F111" t="str">
            <v>S - S min. rok</v>
          </cell>
          <cell r="G111" t="str">
            <v>Uhlí</v>
          </cell>
          <cell r="H111" t="str">
            <v>Q100-00</v>
          </cell>
          <cell r="I111">
            <v>-2433.0925590000002</v>
          </cell>
          <cell r="J111">
            <v>-2433.0925590000002</v>
          </cell>
          <cell r="S111">
            <v>-2433.0925590000002</v>
          </cell>
          <cell r="T111">
            <v>-2433.0925590000002</v>
          </cell>
          <cell r="AC111">
            <v>1109.2445540000001</v>
          </cell>
          <cell r="AD111">
            <v>1109.2445540000001</v>
          </cell>
        </row>
        <row r="112">
          <cell r="E112" t="str">
            <v>S - S min. rokQ100-01</v>
          </cell>
          <cell r="F112" t="str">
            <v>S - S min. rok</v>
          </cell>
          <cell r="G112" t="str">
            <v>- Biomasa</v>
          </cell>
          <cell r="H112" t="str">
            <v>Q100-01</v>
          </cell>
          <cell r="I112">
            <v>-80.700999999999993</v>
          </cell>
          <cell r="J112">
            <v>-80.700999999999993</v>
          </cell>
          <cell r="S112">
            <v>-80.700999999999993</v>
          </cell>
          <cell r="T112">
            <v>-80.700999999999993</v>
          </cell>
          <cell r="AC112">
            <v>-133.02099999999999</v>
          </cell>
          <cell r="AD112">
            <v>-133.02099999999999</v>
          </cell>
        </row>
        <row r="113">
          <cell r="E113" t="str">
            <v>S - S min. rokEE-112</v>
          </cell>
          <cell r="F113" t="str">
            <v>S - S min. rok</v>
          </cell>
          <cell r="G113" t="str">
            <v>Vl.+ost.sp.vč. přeč.</v>
          </cell>
          <cell r="H113" t="str">
            <v>EE-112</v>
          </cell>
          <cell r="I113">
            <v>208.05803900000001</v>
          </cell>
          <cell r="J113">
            <v>206.65539699999999</v>
          </cell>
          <cell r="K113">
            <v>1.4026419999999999</v>
          </cell>
          <cell r="S113">
            <v>208.05803900000001</v>
          </cell>
          <cell r="T113">
            <v>206.65539699999999</v>
          </cell>
          <cell r="U113">
            <v>1.4026419999999999</v>
          </cell>
          <cell r="AC113">
            <v>122.001193</v>
          </cell>
          <cell r="AD113">
            <v>127.156381</v>
          </cell>
          <cell r="AE113">
            <v>-5.1551879999999999</v>
          </cell>
        </row>
        <row r="114">
          <cell r="E114" t="str">
            <v>S - S min. rokQ190-00</v>
          </cell>
          <cell r="F114" t="str">
            <v>S - S min. rok</v>
          </cell>
          <cell r="G114" t="str">
            <v>Vlastní spotřeba</v>
          </cell>
          <cell r="H114" t="str">
            <v>Q190-00</v>
          </cell>
          <cell r="I114">
            <v>109.662971</v>
          </cell>
          <cell r="J114">
            <v>108.260329</v>
          </cell>
          <cell r="K114">
            <v>1.4026419999999999</v>
          </cell>
          <cell r="S114">
            <v>109.662971</v>
          </cell>
          <cell r="T114">
            <v>108.260329</v>
          </cell>
          <cell r="U114">
            <v>1.4026419999999999</v>
          </cell>
          <cell r="AC114">
            <v>76.472658999999993</v>
          </cell>
          <cell r="AD114">
            <v>81.627847000000003</v>
          </cell>
          <cell r="AE114">
            <v>-5.1551879999999999</v>
          </cell>
        </row>
        <row r="115">
          <cell r="E115" t="str">
            <v>S - S min. rokQ191-00</v>
          </cell>
          <cell r="F115" t="str">
            <v>S - S min. rok</v>
          </cell>
          <cell r="G115" t="str">
            <v>Sp. na tepl. a ost.</v>
          </cell>
          <cell r="H115" t="str">
            <v>Q191-00</v>
          </cell>
          <cell r="I115">
            <v>61.627068000000001</v>
          </cell>
          <cell r="J115">
            <v>61.627068000000001</v>
          </cell>
          <cell r="S115">
            <v>61.627068000000001</v>
          </cell>
          <cell r="T115">
            <v>61.627068000000001</v>
          </cell>
          <cell r="AC115">
            <v>11.880534000000001</v>
          </cell>
          <cell r="AD115">
            <v>11.880534000000001</v>
          </cell>
        </row>
        <row r="116">
          <cell r="E116" t="str">
            <v>S - S min. rokQ191-99</v>
          </cell>
          <cell r="F116" t="str">
            <v>S - S min. rok</v>
          </cell>
          <cell r="G116" t="str">
            <v>Diference</v>
          </cell>
          <cell r="H116" t="str">
            <v>Q191-99</v>
          </cell>
          <cell r="I116">
            <v>-2.5670000000000002</v>
          </cell>
          <cell r="J116">
            <v>-2.5670000000000002</v>
          </cell>
          <cell r="S116">
            <v>-2.5670000000000002</v>
          </cell>
          <cell r="T116">
            <v>-2.5670000000000002</v>
          </cell>
          <cell r="AC116">
            <v>1.0009999999999999</v>
          </cell>
          <cell r="AD116">
            <v>1.0009999999999999</v>
          </cell>
        </row>
        <row r="117">
          <cell r="E117" t="str">
            <v>S - S min. rokQ141-00</v>
          </cell>
          <cell r="F117" t="str">
            <v>S - S min. rok</v>
          </cell>
          <cell r="G117" t="str">
            <v>Spotřeba na čerpání</v>
          </cell>
          <cell r="H117" t="str">
            <v>Q141-00</v>
          </cell>
          <cell r="I117">
            <v>39.271999999999998</v>
          </cell>
          <cell r="J117">
            <v>39.271999999999998</v>
          </cell>
          <cell r="S117">
            <v>39.271999999999998</v>
          </cell>
          <cell r="T117">
            <v>39.271999999999998</v>
          </cell>
          <cell r="AC117">
            <v>32.718000000000004</v>
          </cell>
          <cell r="AD117">
            <v>32.718000000000004</v>
          </cell>
        </row>
        <row r="118">
          <cell r="E118" t="str">
            <v>S - S min. rokQ170-00</v>
          </cell>
          <cell r="F118" t="str">
            <v>S - S min. rok</v>
          </cell>
          <cell r="G118" t="str">
            <v>Diesel  (ČEZ, a.s.)</v>
          </cell>
          <cell r="H118" t="str">
            <v>Q170-00</v>
          </cell>
          <cell r="I118">
            <v>6.3E-2</v>
          </cell>
          <cell r="J118">
            <v>6.3E-2</v>
          </cell>
          <cell r="S118">
            <v>6.3E-2</v>
          </cell>
          <cell r="T118">
            <v>6.3E-2</v>
          </cell>
          <cell r="AC118">
            <v>-7.0999999999999994E-2</v>
          </cell>
          <cell r="AD118">
            <v>-7.0999999999999994E-2</v>
          </cell>
        </row>
        <row r="119">
          <cell r="E119" t="str">
            <v>S - S min. rokEE-12</v>
          </cell>
          <cell r="F119" t="str">
            <v>S - S min. rok</v>
          </cell>
          <cell r="G119" t="str">
            <v>Prodej konc. zákazn.</v>
          </cell>
          <cell r="H119" t="str">
            <v>EE-12</v>
          </cell>
          <cell r="I119">
            <v>-178.005529</v>
          </cell>
          <cell r="J119">
            <v>13.907999999999999</v>
          </cell>
          <cell r="M119">
            <v>-191.91352900000001</v>
          </cell>
          <cell r="N119">
            <v>616.90899999999999</v>
          </cell>
          <cell r="R119">
            <v>616.90899999999999</v>
          </cell>
          <cell r="S119">
            <v>438.90347100000002</v>
          </cell>
          <cell r="T119">
            <v>13.907999999999999</v>
          </cell>
          <cell r="W119">
            <v>424.99547100000001</v>
          </cell>
          <cell r="AC119">
            <v>1146.0332370000001</v>
          </cell>
          <cell r="AD119">
            <v>-6.806</v>
          </cell>
          <cell r="AG119">
            <v>1152.8392369999999</v>
          </cell>
        </row>
        <row r="120">
          <cell r="E120" t="str">
            <v>S - S min. rokQ200-10</v>
          </cell>
          <cell r="F120" t="str">
            <v>S - S min. rok</v>
          </cell>
          <cell r="G120" t="str">
            <v>Prodej KZ - MOO</v>
          </cell>
          <cell r="H120" t="str">
            <v>Q200-10</v>
          </cell>
          <cell r="I120">
            <v>-90.313006000000001</v>
          </cell>
          <cell r="M120">
            <v>-90.313006000000001</v>
          </cell>
          <cell r="S120">
            <v>-90.313006000000001</v>
          </cell>
          <cell r="W120">
            <v>-90.313006000000001</v>
          </cell>
          <cell r="AC120">
            <v>69.425281999999996</v>
          </cell>
          <cell r="AG120">
            <v>69.425281999999996</v>
          </cell>
        </row>
        <row r="121">
          <cell r="E121" t="str">
            <v>S - S min. rokQ200-20</v>
          </cell>
          <cell r="F121" t="str">
            <v>S - S min. rok</v>
          </cell>
          <cell r="G121" t="str">
            <v>Prodej KZ - MOP</v>
          </cell>
          <cell r="H121" t="str">
            <v>Q200-20</v>
          </cell>
          <cell r="I121">
            <v>283.48104999999998</v>
          </cell>
          <cell r="J121">
            <v>0.14399999999999999</v>
          </cell>
          <cell r="M121">
            <v>283.33704999999998</v>
          </cell>
          <cell r="S121">
            <v>283.48104999999998</v>
          </cell>
          <cell r="T121">
            <v>0.14399999999999999</v>
          </cell>
          <cell r="W121">
            <v>283.33704999999998</v>
          </cell>
          <cell r="AC121">
            <v>467.63274999999999</v>
          </cell>
          <cell r="AD121">
            <v>0.32</v>
          </cell>
          <cell r="AG121">
            <v>467.31274999999999</v>
          </cell>
        </row>
        <row r="122">
          <cell r="E122" t="str">
            <v>S - S min. rokQ200-30</v>
          </cell>
          <cell r="F122" t="str">
            <v>S - S min. rok</v>
          </cell>
          <cell r="G122" t="str">
            <v>Prodej KZ - VO</v>
          </cell>
          <cell r="H122" t="str">
            <v>Q200-30</v>
          </cell>
          <cell r="I122">
            <v>-371.17357299999998</v>
          </cell>
          <cell r="J122">
            <v>13.763999999999999</v>
          </cell>
          <cell r="M122">
            <v>-384.93757299999999</v>
          </cell>
          <cell r="N122">
            <v>616.90899999999999</v>
          </cell>
          <cell r="R122">
            <v>616.90899999999999</v>
          </cell>
          <cell r="S122">
            <v>245.73542699999999</v>
          </cell>
          <cell r="T122">
            <v>13.763999999999999</v>
          </cell>
          <cell r="W122">
            <v>231.97142700000001</v>
          </cell>
          <cell r="AC122">
            <v>608.97520499999996</v>
          </cell>
          <cell r="AD122">
            <v>-7.1260000000000003</v>
          </cell>
          <cell r="AG122">
            <v>616.10120500000005</v>
          </cell>
        </row>
        <row r="123">
          <cell r="E123" t="str">
            <v>S - S min. rokEE-13</v>
          </cell>
          <cell r="F123" t="str">
            <v>S - S min. rok</v>
          </cell>
          <cell r="G123" t="str">
            <v>Saldo velkoobchodu</v>
          </cell>
          <cell r="H123" t="str">
            <v>EE-13</v>
          </cell>
          <cell r="I123">
            <v>-1929.4436439999999</v>
          </cell>
          <cell r="J123">
            <v>-1577.9655660000001</v>
          </cell>
          <cell r="K123">
            <v>-399.41487599999999</v>
          </cell>
          <cell r="L123">
            <v>-143.976731</v>
          </cell>
          <cell r="M123">
            <v>191.91352900000001</v>
          </cell>
          <cell r="N123">
            <v>-616.90800000000002</v>
          </cell>
          <cell r="O123">
            <v>-200.173224</v>
          </cell>
          <cell r="P123">
            <v>-289.13735200000002</v>
          </cell>
          <cell r="Q123">
            <v>-423.35500000000002</v>
          </cell>
          <cell r="R123">
            <v>295.75757599999997</v>
          </cell>
          <cell r="S123">
            <v>-2546.3516439999999</v>
          </cell>
          <cell r="T123">
            <v>-1778.13879</v>
          </cell>
          <cell r="U123">
            <v>-688.55222800000001</v>
          </cell>
          <cell r="V123">
            <v>-567.33173099999999</v>
          </cell>
          <cell r="W123">
            <v>487.67110500000001</v>
          </cell>
          <cell r="AC123">
            <v>-1139.8982759999999</v>
          </cell>
          <cell r="AD123">
            <v>-695.31679799999995</v>
          </cell>
          <cell r="AE123">
            <v>168.334</v>
          </cell>
          <cell r="AF123">
            <v>-357.16417999999999</v>
          </cell>
          <cell r="AG123">
            <v>-255.75129799999999</v>
          </cell>
        </row>
        <row r="124">
          <cell r="E124" t="str">
            <v>S - S min. rokQ260-00</v>
          </cell>
          <cell r="F124" t="str">
            <v>S - S min. rok</v>
          </cell>
          <cell r="G124" t="str">
            <v>Nákup</v>
          </cell>
          <cell r="H124" t="str">
            <v>Q260-00</v>
          </cell>
          <cell r="I124">
            <v>62679.064293000003</v>
          </cell>
          <cell r="J124">
            <v>63098.697321</v>
          </cell>
          <cell r="K124">
            <v>-37.387999999999998</v>
          </cell>
          <cell r="L124">
            <v>-143.976731</v>
          </cell>
          <cell r="M124">
            <v>-238.26829699999999</v>
          </cell>
          <cell r="N124">
            <v>205.163352</v>
          </cell>
          <cell r="O124">
            <v>437.62177600000001</v>
          </cell>
          <cell r="P124">
            <v>-24.552</v>
          </cell>
          <cell r="Q124">
            <v>-423.35500000000002</v>
          </cell>
          <cell r="R124">
            <v>215.448576</v>
          </cell>
          <cell r="S124">
            <v>62884.227644999999</v>
          </cell>
          <cell r="T124">
            <v>63536.319097</v>
          </cell>
          <cell r="U124">
            <v>-61.94</v>
          </cell>
          <cell r="V124">
            <v>-567.33173099999999</v>
          </cell>
          <cell r="W124">
            <v>-22.819721000000001</v>
          </cell>
          <cell r="AC124">
            <v>-9739.9837690000004</v>
          </cell>
          <cell r="AD124">
            <v>-9298.9052909999991</v>
          </cell>
          <cell r="AE124">
            <v>47.942999999999998</v>
          </cell>
          <cell r="AF124">
            <v>-357.16417999999999</v>
          </cell>
          <cell r="AG124">
            <v>-131.85729799999999</v>
          </cell>
        </row>
        <row r="125">
          <cell r="E125" t="str">
            <v>S - S min. rokQ210-00</v>
          </cell>
          <cell r="F125" t="str">
            <v>S - S min. rok</v>
          </cell>
          <cell r="G125" t="str">
            <v>Prodej velkoobchod</v>
          </cell>
          <cell r="H125" t="str">
            <v>Q210-00</v>
          </cell>
          <cell r="I125">
            <v>-64608.507937000002</v>
          </cell>
          <cell r="J125">
            <v>-64676.662886999999</v>
          </cell>
          <cell r="K125">
            <v>-362.02687600000002</v>
          </cell>
          <cell r="M125">
            <v>430.181826</v>
          </cell>
          <cell r="N125">
            <v>-822.07135200000005</v>
          </cell>
          <cell r="O125">
            <v>-637.79499999999996</v>
          </cell>
          <cell r="P125">
            <v>-264.585352</v>
          </cell>
          <cell r="R125">
            <v>80.308999999999997</v>
          </cell>
          <cell r="S125">
            <v>-65430.579289000001</v>
          </cell>
          <cell r="T125">
            <v>-65314.457886999997</v>
          </cell>
          <cell r="U125">
            <v>-626.61222799999996</v>
          </cell>
          <cell r="W125">
            <v>510.49082600000003</v>
          </cell>
          <cell r="AC125">
            <v>8600.0854930000005</v>
          </cell>
          <cell r="AD125">
            <v>8603.5884929999993</v>
          </cell>
          <cell r="AE125">
            <v>120.39100000000001</v>
          </cell>
          <cell r="AG125">
            <v>-123.89400000000001</v>
          </cell>
        </row>
        <row r="126">
          <cell r="E126" t="str">
            <v>S - S min. rokQ390-00</v>
          </cell>
          <cell r="F126" t="str">
            <v>S - S min. rok</v>
          </cell>
          <cell r="G126" t="str">
            <v>Ztráty v sítích</v>
          </cell>
          <cell r="H126" t="str">
            <v>Q390-00</v>
          </cell>
          <cell r="I126">
            <v>143.976731</v>
          </cell>
          <cell r="L126">
            <v>143.976731</v>
          </cell>
          <cell r="S126">
            <v>143.976731</v>
          </cell>
          <cell r="V126">
            <v>143.976731</v>
          </cell>
          <cell r="AC126">
            <v>371.59917999999999</v>
          </cell>
          <cell r="AF126">
            <v>371.59917999999999</v>
          </cell>
        </row>
        <row r="127">
          <cell r="E127" t="str">
            <v>S - S min. rokEE-2</v>
          </cell>
          <cell r="F127" t="str">
            <v>S - S min. rok</v>
          </cell>
          <cell r="G127" t="str">
            <v>Distribuce el.celkem</v>
          </cell>
          <cell r="H127" t="str">
            <v>EE-2</v>
          </cell>
          <cell r="I127">
            <v>-772.21861699999999</v>
          </cell>
          <cell r="L127">
            <v>-772.21861699999999</v>
          </cell>
          <cell r="S127">
            <v>-772.21861699999999</v>
          </cell>
          <cell r="V127">
            <v>-772.21861699999999</v>
          </cell>
          <cell r="AC127">
            <v>-134.306038</v>
          </cell>
          <cell r="AF127">
            <v>-134.306038</v>
          </cell>
        </row>
        <row r="128">
          <cell r="E128" t="str">
            <v>S - S min. rokQ300-00</v>
          </cell>
          <cell r="F128" t="str">
            <v>S - S min. rok</v>
          </cell>
          <cell r="G128" t="str">
            <v>Distr. EE koncovým</v>
          </cell>
          <cell r="H128" t="str">
            <v>Q300-00</v>
          </cell>
          <cell r="I128">
            <v>-1405.7453479999999</v>
          </cell>
          <cell r="L128">
            <v>-1405.7453479999999</v>
          </cell>
          <cell r="S128">
            <v>-1405.7453479999999</v>
          </cell>
          <cell r="V128">
            <v>-1405.7453479999999</v>
          </cell>
          <cell r="AC128">
            <v>-618.24421800000005</v>
          </cell>
          <cell r="AF128">
            <v>-618.24421800000005</v>
          </cell>
        </row>
        <row r="129">
          <cell r="E129" t="str">
            <v>S - S min. rokQ350-00</v>
          </cell>
          <cell r="F129" t="str">
            <v>S - S min. rok</v>
          </cell>
          <cell r="G129" t="str">
            <v>Distr. EE ostatní</v>
          </cell>
          <cell r="H129" t="str">
            <v>Q350-00</v>
          </cell>
          <cell r="I129">
            <v>489.55</v>
          </cell>
          <cell r="L129">
            <v>489.55</v>
          </cell>
          <cell r="S129">
            <v>489.55</v>
          </cell>
          <cell r="V129">
            <v>489.55</v>
          </cell>
          <cell r="AC129">
            <v>112.339</v>
          </cell>
          <cell r="AF129">
            <v>112.339</v>
          </cell>
        </row>
        <row r="130">
          <cell r="E130" t="str">
            <v>S - S min. rokQ390-00</v>
          </cell>
          <cell r="F130" t="str">
            <v>S - S min. rok</v>
          </cell>
          <cell r="G130" t="str">
            <v>Ztráty v sítích</v>
          </cell>
          <cell r="H130" t="str">
            <v>Q390-00</v>
          </cell>
          <cell r="I130">
            <v>143.976731</v>
          </cell>
          <cell r="L130">
            <v>143.976731</v>
          </cell>
          <cell r="S130">
            <v>143.976731</v>
          </cell>
          <cell r="V130">
            <v>143.976731</v>
          </cell>
          <cell r="AC130">
            <v>371.59917999999999</v>
          </cell>
          <cell r="AF130">
            <v>371.59917999999999</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23924.606711</v>
          </cell>
          <cell r="P131">
            <v>1376.1501310000001</v>
          </cell>
          <cell r="Q131">
            <v>-2317.5100000000002</v>
          </cell>
          <cell r="R131">
            <v>-22983.246842</v>
          </cell>
          <cell r="S131">
            <v>0</v>
          </cell>
          <cell r="T131">
            <v>23924.606711</v>
          </cell>
          <cell r="U131">
            <v>1376.1501310000001</v>
          </cell>
          <cell r="V131">
            <v>-2317.5100000000002</v>
          </cell>
          <cell r="W131">
            <v>-22983.246842</v>
          </cell>
          <cell r="AC131">
            <v>-1.243E-3</v>
          </cell>
          <cell r="AD131">
            <v>23779.960999999999</v>
          </cell>
          <cell r="AE131">
            <v>1414.646706</v>
          </cell>
          <cell r="AF131">
            <v>-2250.547</v>
          </cell>
          <cell r="AG131">
            <v>-22944.061948999999</v>
          </cell>
        </row>
        <row r="132">
          <cell r="E132" t="str">
            <v>Očekávaná skutečnost (FC)
12 /2017EE-11</v>
          </cell>
          <cell r="F132" t="str">
            <v>Očekávaná skutečnost (FC)
12 /2017</v>
          </cell>
          <cell r="G132" t="str">
            <v>Dod. E ze zdr. skup.</v>
          </cell>
          <cell r="H132" t="str">
            <v>EE-11</v>
          </cell>
          <cell r="I132">
            <v>57028.221394</v>
          </cell>
          <cell r="J132">
            <v>55081.161754000001</v>
          </cell>
          <cell r="K132">
            <v>1947.0596399999999</v>
          </cell>
          <cell r="S132">
            <v>57028.221394</v>
          </cell>
          <cell r="T132">
            <v>55081.161754000001</v>
          </cell>
          <cell r="U132">
            <v>1947.0596399999999</v>
          </cell>
          <cell r="AC132">
            <v>54772.297744000003</v>
          </cell>
          <cell r="AD132">
            <v>53274.628038000003</v>
          </cell>
          <cell r="AE132">
            <v>1497.6697059999999</v>
          </cell>
        </row>
        <row r="133">
          <cell r="E133" t="str">
            <v>Očekávaná skutečnost (FC)
12 /2017EE-111</v>
          </cell>
          <cell r="F133" t="str">
            <v>Očekávaná skutečnost (FC)
12 /2017</v>
          </cell>
          <cell r="G133" t="str">
            <v>Výr. E podle zdroje</v>
          </cell>
          <cell r="H133" t="str">
            <v>EE-111</v>
          </cell>
          <cell r="I133">
            <v>63269.335987999999</v>
          </cell>
          <cell r="J133">
            <v>61300.990551000003</v>
          </cell>
          <cell r="K133">
            <v>1968.3454369999999</v>
          </cell>
          <cell r="S133">
            <v>63269.335987999999</v>
          </cell>
          <cell r="T133">
            <v>61300.990551000003</v>
          </cell>
          <cell r="U133">
            <v>1968.3454369999999</v>
          </cell>
          <cell r="AC133">
            <v>61282.737093999996</v>
          </cell>
          <cell r="AD133">
            <v>59759.156388000003</v>
          </cell>
          <cell r="AE133">
            <v>1523.580706</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S134">
            <v>28337.192999999999</v>
          </cell>
          <cell r="T134">
            <v>28337.192999999999</v>
          </cell>
          <cell r="AC134">
            <v>24562.986000000001</v>
          </cell>
          <cell r="AD134">
            <v>24562.986000000001</v>
          </cell>
        </row>
        <row r="135">
          <cell r="E135" t="str">
            <v>Očekávaná skutečnost (FC)
12 /2017Q110-00</v>
          </cell>
          <cell r="F135" t="str">
            <v>Očekávaná skutečnost (FC)
12 /2017</v>
          </cell>
          <cell r="G135" t="str">
            <v>Biomasa</v>
          </cell>
          <cell r="H135" t="str">
            <v>Q110-00</v>
          </cell>
          <cell r="I135">
            <v>820.89257999999995</v>
          </cell>
          <cell r="J135">
            <v>820.89257999999995</v>
          </cell>
          <cell r="S135">
            <v>820.89257999999995</v>
          </cell>
          <cell r="T135">
            <v>820.89257999999995</v>
          </cell>
          <cell r="AC135">
            <v>830.68897000000004</v>
          </cell>
          <cell r="AD135">
            <v>830.68897000000004</v>
          </cell>
        </row>
        <row r="136">
          <cell r="E136" t="str">
            <v>Očekávaná skutečnost (FC)
12 /2017Q160-00</v>
          </cell>
          <cell r="F136" t="str">
            <v>Očekávaná skutečnost (FC)
12 /2017</v>
          </cell>
          <cell r="G136" t="str">
            <v>Slunce</v>
          </cell>
          <cell r="H136" t="str">
            <v>Q160-00</v>
          </cell>
          <cell r="I136">
            <v>138.24879899999999</v>
          </cell>
          <cell r="J136">
            <v>4.0000000000000001E-3</v>
          </cell>
          <cell r="K136">
            <v>138.244799</v>
          </cell>
          <cell r="S136">
            <v>138.24879899999999</v>
          </cell>
          <cell r="T136">
            <v>4.0000000000000001E-3</v>
          </cell>
          <cell r="U136">
            <v>138.244799</v>
          </cell>
          <cell r="AC136">
            <v>136.32170600000001</v>
          </cell>
          <cell r="AD136">
            <v>4.0000000000000001E-3</v>
          </cell>
          <cell r="AE136">
            <v>136.31770599999999</v>
          </cell>
        </row>
        <row r="137">
          <cell r="E137" t="str">
            <v>Očekávaná skutečnost (FC)
12 /2017Q150-00</v>
          </cell>
          <cell r="F137" t="str">
            <v>Očekávaná skutečnost (FC)
12 /2017</v>
          </cell>
          <cell r="G137" t="str">
            <v>Vítr</v>
          </cell>
          <cell r="H137" t="str">
            <v>Q150-00</v>
          </cell>
          <cell r="I137">
            <v>1551.8060390000001</v>
          </cell>
          <cell r="K137">
            <v>1551.8060390000001</v>
          </cell>
          <cell r="S137">
            <v>1551.8060390000001</v>
          </cell>
          <cell r="U137">
            <v>1551.8060390000001</v>
          </cell>
          <cell r="AC137">
            <v>1077.614</v>
          </cell>
          <cell r="AE137">
            <v>1077.614</v>
          </cell>
        </row>
        <row r="138">
          <cell r="E138" t="str">
            <v>Očekávaná skutečnost (FC)
12 /2017EE-1111</v>
          </cell>
          <cell r="F138" t="str">
            <v>Očekávaná skutečnost (FC)
12 /2017</v>
          </cell>
          <cell r="G138" t="str">
            <v>Voda</v>
          </cell>
          <cell r="H138" t="str">
            <v>EE-1111</v>
          </cell>
          <cell r="I138">
            <v>2131.2093909999999</v>
          </cell>
          <cell r="J138">
            <v>1856.589107</v>
          </cell>
          <cell r="K138">
            <v>274.62028400000003</v>
          </cell>
          <cell r="S138">
            <v>2131.2093909999999</v>
          </cell>
          <cell r="T138">
            <v>1856.589107</v>
          </cell>
          <cell r="U138">
            <v>274.62028400000003</v>
          </cell>
          <cell r="AC138">
            <v>2355.372609</v>
          </cell>
          <cell r="AD138">
            <v>2047.3406090000001</v>
          </cell>
          <cell r="AE138">
            <v>308.03199999999998</v>
          </cell>
        </row>
        <row r="139">
          <cell r="E139" t="str">
            <v>Očekávaná skutečnost (FC)
12 /2017EE-11111</v>
          </cell>
          <cell r="F139" t="str">
            <v>Očekávaná skutečnost (FC)
12 /2017</v>
          </cell>
          <cell r="G139" t="str">
            <v>Akumulační průtočné</v>
          </cell>
          <cell r="H139" t="str">
            <v>EE-11111</v>
          </cell>
          <cell r="I139">
            <v>1002.979391</v>
          </cell>
          <cell r="J139">
            <v>728.35910699999999</v>
          </cell>
          <cell r="K139">
            <v>274.62028400000003</v>
          </cell>
          <cell r="S139">
            <v>1002.979391</v>
          </cell>
          <cell r="T139">
            <v>728.35910699999999</v>
          </cell>
          <cell r="U139">
            <v>274.62028400000003</v>
          </cell>
          <cell r="AC139">
            <v>1199.737609</v>
          </cell>
          <cell r="AD139">
            <v>891.70560899999998</v>
          </cell>
          <cell r="AE139">
            <v>308.03199999999998</v>
          </cell>
        </row>
        <row r="140">
          <cell r="E140" t="str">
            <v>Očekávaná skutečnost (FC)
12 /2017Q140-00</v>
          </cell>
          <cell r="F140" t="str">
            <v>Očekávaná skutečnost (FC)
12 /2017</v>
          </cell>
          <cell r="G140" t="str">
            <v>Vodní do 10 MW</v>
          </cell>
          <cell r="H140" t="str">
            <v>Q140-00</v>
          </cell>
          <cell r="I140">
            <v>236.07020900000001</v>
          </cell>
          <cell r="J140">
            <v>48.908107000000001</v>
          </cell>
          <cell r="K140">
            <v>187.162102</v>
          </cell>
          <cell r="S140">
            <v>236.07020900000001</v>
          </cell>
          <cell r="T140">
            <v>48.908107000000001</v>
          </cell>
          <cell r="U140">
            <v>187.162102</v>
          </cell>
          <cell r="AC140">
            <v>281.704609</v>
          </cell>
          <cell r="AD140">
            <v>63.565609000000002</v>
          </cell>
          <cell r="AE140">
            <v>218.13900000000001</v>
          </cell>
        </row>
        <row r="141">
          <cell r="E141" t="str">
            <v>Očekávaná skutečnost (FC)
12 /2017Q140-01</v>
          </cell>
          <cell r="F141" t="str">
            <v>Očekávaná skutečnost (FC)
12 /2017</v>
          </cell>
          <cell r="G141" t="str">
            <v>Vodní nad 10 MW</v>
          </cell>
          <cell r="H141" t="str">
            <v>Q140-01</v>
          </cell>
          <cell r="I141">
            <v>766.90918199999999</v>
          </cell>
          <cell r="J141">
            <v>679.45100000000002</v>
          </cell>
          <cell r="K141">
            <v>87.458181999999994</v>
          </cell>
          <cell r="S141">
            <v>766.90918199999999</v>
          </cell>
          <cell r="T141">
            <v>679.45100000000002</v>
          </cell>
          <cell r="U141">
            <v>87.458181999999994</v>
          </cell>
          <cell r="AC141">
            <v>918.03300000000002</v>
          </cell>
          <cell r="AD141">
            <v>828.14</v>
          </cell>
          <cell r="AE141">
            <v>89.893000000000001</v>
          </cell>
        </row>
        <row r="142">
          <cell r="E142" t="str">
            <v>Očekávaná skutečnost (FC)
12 /2017EE-11112</v>
          </cell>
          <cell r="F142" t="str">
            <v>Očekávaná skutečnost (FC)
12 /2017</v>
          </cell>
          <cell r="G142" t="str">
            <v>Přečerpávací</v>
          </cell>
          <cell r="H142" t="str">
            <v>EE-11112</v>
          </cell>
          <cell r="I142">
            <v>1128.23</v>
          </cell>
          <cell r="J142">
            <v>1128.23</v>
          </cell>
          <cell r="S142">
            <v>1128.23</v>
          </cell>
          <cell r="T142">
            <v>1128.23</v>
          </cell>
          <cell r="AC142">
            <v>1155.635</v>
          </cell>
          <cell r="AD142">
            <v>1155.635</v>
          </cell>
        </row>
        <row r="143">
          <cell r="E143" t="str">
            <v>Očekávaná skutečnost (FC)
12 /2017Q140-02</v>
          </cell>
          <cell r="F143" t="str">
            <v>Očekávaná skutečnost (FC)
12 /2017</v>
          </cell>
          <cell r="G143" t="str">
            <v>Přečerpávací brutto</v>
          </cell>
          <cell r="H143" t="str">
            <v>Q140-02</v>
          </cell>
          <cell r="I143">
            <v>1128.23</v>
          </cell>
          <cell r="J143">
            <v>1128.23</v>
          </cell>
          <cell r="S143">
            <v>1128.23</v>
          </cell>
          <cell r="T143">
            <v>1128.23</v>
          </cell>
          <cell r="AC143">
            <v>1155.635</v>
          </cell>
          <cell r="AD143">
            <v>1155.635</v>
          </cell>
        </row>
        <row r="144">
          <cell r="E144" t="str">
            <v>Očekávaná skutečnost (FC)
12 /2017EE1112</v>
          </cell>
          <cell r="F144" t="str">
            <v>Očekávaná skutečnost (FC)
12 /2017</v>
          </cell>
          <cell r="G144" t="str">
            <v>Ostatní</v>
          </cell>
          <cell r="H144" t="str">
            <v>EE1112</v>
          </cell>
          <cell r="I144">
            <v>1802.3873149999999</v>
          </cell>
          <cell r="J144">
            <v>1798.713</v>
          </cell>
          <cell r="K144">
            <v>3.674315</v>
          </cell>
          <cell r="S144">
            <v>1802.3873149999999</v>
          </cell>
          <cell r="T144">
            <v>1798.713</v>
          </cell>
          <cell r="U144">
            <v>3.674315</v>
          </cell>
          <cell r="AC144">
            <v>1457.472</v>
          </cell>
          <cell r="AD144">
            <v>1455.855</v>
          </cell>
          <cell r="AE144">
            <v>1.617</v>
          </cell>
        </row>
        <row r="145">
          <cell r="E145" t="str">
            <v>Očekávaná skutečnost (FC)
12 /2017Q130-01</v>
          </cell>
          <cell r="F145" t="str">
            <v>Očekávaná skutečnost (FC)
12 /2017</v>
          </cell>
          <cell r="G145" t="str">
            <v>Bioplyn</v>
          </cell>
          <cell r="H145" t="str">
            <v>Q130-01</v>
          </cell>
          <cell r="I145">
            <v>3.674315</v>
          </cell>
          <cell r="K145">
            <v>3.674315</v>
          </cell>
          <cell r="S145">
            <v>3.674315</v>
          </cell>
          <cell r="U145">
            <v>3.674315</v>
          </cell>
          <cell r="AC145">
            <v>1.617</v>
          </cell>
          <cell r="AE145">
            <v>1.617</v>
          </cell>
        </row>
        <row r="146">
          <cell r="E146" t="str">
            <v>Očekávaná skutečnost (FC)
12 /2017Q130-00</v>
          </cell>
          <cell r="F146" t="str">
            <v>Očekávaná skutečnost (FC)
12 /2017</v>
          </cell>
          <cell r="G146" t="str">
            <v>Zemní plyn</v>
          </cell>
          <cell r="H146" t="str">
            <v>Q130-00</v>
          </cell>
          <cell r="I146">
            <v>1798.713</v>
          </cell>
          <cell r="J146">
            <v>1798.713</v>
          </cell>
          <cell r="S146">
            <v>1798.713</v>
          </cell>
          <cell r="T146">
            <v>1798.713</v>
          </cell>
          <cell r="AC146">
            <v>1455.855</v>
          </cell>
          <cell r="AD146">
            <v>1455.855</v>
          </cell>
        </row>
        <row r="147">
          <cell r="E147" t="str">
            <v>Očekávaná skutečnost (FC)
12 /2017EE-1113</v>
          </cell>
          <cell r="F147" t="str">
            <v>Očekávaná skutečnost (FC)
12 /2017</v>
          </cell>
          <cell r="G147" t="str">
            <v>Výroba z uhlí</v>
          </cell>
          <cell r="H147" t="str">
            <v>EE-1113</v>
          </cell>
          <cell r="I147">
            <v>28487.598864</v>
          </cell>
          <cell r="J147">
            <v>28487.598864</v>
          </cell>
          <cell r="S147">
            <v>28487.598864</v>
          </cell>
          <cell r="T147">
            <v>28487.598864</v>
          </cell>
          <cell r="AC147">
            <v>30862.281809</v>
          </cell>
          <cell r="AD147">
            <v>30862.281809</v>
          </cell>
        </row>
        <row r="148">
          <cell r="E148" t="str">
            <v>Očekávaná skutečnost (FC)
12 /2017Q100-00</v>
          </cell>
          <cell r="F148" t="str">
            <v>Očekávaná skutečnost (FC)
12 /2017</v>
          </cell>
          <cell r="G148" t="str">
            <v>Uhlí</v>
          </cell>
          <cell r="H148" t="str">
            <v>Q100-00</v>
          </cell>
          <cell r="I148">
            <v>29043.519864000002</v>
          </cell>
          <cell r="J148">
            <v>29043.519864000002</v>
          </cell>
          <cell r="S148">
            <v>29043.519864000002</v>
          </cell>
          <cell r="T148">
            <v>29043.519864000002</v>
          </cell>
          <cell r="AC148">
            <v>31314.973808999999</v>
          </cell>
          <cell r="AD148">
            <v>31314.973808999999</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S149">
            <v>-555.92100000000005</v>
          </cell>
          <cell r="T149">
            <v>-555.92100000000005</v>
          </cell>
          <cell r="AC149">
            <v>-452.69200000000001</v>
          </cell>
          <cell r="AD149">
            <v>-452.69200000000001</v>
          </cell>
        </row>
        <row r="150">
          <cell r="E150" t="str">
            <v>Očekávaná skutečnost (FC)
12 /2017EE-112</v>
          </cell>
          <cell r="F150" t="str">
            <v>Očekávaná skutečnost (FC)
12 /2017</v>
          </cell>
          <cell r="G150" t="str">
            <v>Vl.+ost.sp.vč. přeč.</v>
          </cell>
          <cell r="H150" t="str">
            <v>EE-112</v>
          </cell>
          <cell r="I150">
            <v>-6241.1145939999997</v>
          </cell>
          <cell r="J150">
            <v>-6219.8287970000001</v>
          </cell>
          <cell r="K150">
            <v>-21.285796999999999</v>
          </cell>
          <cell r="S150">
            <v>-6241.1145939999997</v>
          </cell>
          <cell r="T150">
            <v>-6219.8287970000001</v>
          </cell>
          <cell r="U150">
            <v>-21.285796999999999</v>
          </cell>
          <cell r="AC150">
            <v>-6510.4393499999996</v>
          </cell>
          <cell r="AD150">
            <v>-6484.5283499999996</v>
          </cell>
          <cell r="AE150">
            <v>-25.911000000000001</v>
          </cell>
        </row>
        <row r="151">
          <cell r="E151" t="str">
            <v>Očekávaná skutečnost (FC)
12 /2017Q190-00</v>
          </cell>
          <cell r="F151" t="str">
            <v>Očekávaná skutečnost (FC)
12 /2017</v>
          </cell>
          <cell r="G151" t="str">
            <v>Vlastní spotřeba</v>
          </cell>
          <cell r="H151" t="str">
            <v>Q190-00</v>
          </cell>
          <cell r="I151">
            <v>-4253.7746800000004</v>
          </cell>
          <cell r="J151">
            <v>-4232.488883</v>
          </cell>
          <cell r="K151">
            <v>-21.285796999999999</v>
          </cell>
          <cell r="S151">
            <v>-4253.7746800000004</v>
          </cell>
          <cell r="T151">
            <v>-4232.488883</v>
          </cell>
          <cell r="U151">
            <v>-21.285796999999999</v>
          </cell>
          <cell r="AC151">
            <v>-4408.1096340000004</v>
          </cell>
          <cell r="AD151">
            <v>-4382.1986340000003</v>
          </cell>
          <cell r="AE151">
            <v>-25.911000000000001</v>
          </cell>
        </row>
        <row r="152">
          <cell r="E152" t="str">
            <v>Očekávaná skutečnost (FC)
12 /2017Q191-00</v>
          </cell>
          <cell r="F152" t="str">
            <v>Očekávaná skutečnost (FC)
12 /2017</v>
          </cell>
          <cell r="G152" t="str">
            <v>Sp. na tepl. a ost.</v>
          </cell>
          <cell r="H152" t="str">
            <v>Q191-00</v>
          </cell>
          <cell r="I152">
            <v>-524.80591400000003</v>
          </cell>
          <cell r="J152">
            <v>-524.80591400000003</v>
          </cell>
          <cell r="S152">
            <v>-524.80591400000003</v>
          </cell>
          <cell r="T152">
            <v>-524.80591400000003</v>
          </cell>
          <cell r="AC152">
            <v>-589.49871599999994</v>
          </cell>
          <cell r="AD152">
            <v>-589.49871599999994</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S153">
            <v>5.0469999999999997</v>
          </cell>
          <cell r="T153">
            <v>5.0469999999999997</v>
          </cell>
          <cell r="AC153">
            <v>-1.5720000000000001</v>
          </cell>
          <cell r="AD153">
            <v>-1.5720000000000001</v>
          </cell>
        </row>
        <row r="154">
          <cell r="E154" t="str">
            <v>Očekávaná skutečnost (FC)
12 /2017Q141-00</v>
          </cell>
          <cell r="F154" t="str">
            <v>Očekávaná skutečnost (FC)
12 /2017</v>
          </cell>
          <cell r="G154" t="str">
            <v>Spotřeba na čerpání</v>
          </cell>
          <cell r="H154" t="str">
            <v>Q141-00</v>
          </cell>
          <cell r="I154">
            <v>-1468.21</v>
          </cell>
          <cell r="J154">
            <v>-1468.21</v>
          </cell>
          <cell r="S154">
            <v>-1468.21</v>
          </cell>
          <cell r="T154">
            <v>-1468.21</v>
          </cell>
          <cell r="AC154">
            <v>-1511.7370000000001</v>
          </cell>
          <cell r="AD154">
            <v>-1511.7370000000001</v>
          </cell>
        </row>
        <row r="155">
          <cell r="E155" t="str">
            <v>Očekávaná skutečnost (FC)
12 /2017Q170-00</v>
          </cell>
          <cell r="F155" t="str">
            <v>Očekávaná skutečnost (FC)
12 /2017</v>
          </cell>
          <cell r="G155" t="str">
            <v>Diesel  (ČEZ, a.s.)</v>
          </cell>
          <cell r="H155" t="str">
            <v>Q170-00</v>
          </cell>
          <cell r="I155">
            <v>0.629</v>
          </cell>
          <cell r="J155">
            <v>0.629</v>
          </cell>
          <cell r="S155">
            <v>0.629</v>
          </cell>
          <cell r="T155">
            <v>0.629</v>
          </cell>
          <cell r="AC155">
            <v>0.47799999999999998</v>
          </cell>
          <cell r="AD155">
            <v>0.47799999999999998</v>
          </cell>
        </row>
        <row r="156">
          <cell r="E156" t="str">
            <v>Očekávaná skutečnost (FC)
12 /2017EE-12</v>
          </cell>
          <cell r="F156" t="str">
            <v>Očekávaná skutečnost (FC)
12 /2017</v>
          </cell>
          <cell r="G156" t="str">
            <v>Prodej konc. zákazn.</v>
          </cell>
          <cell r="H156" t="str">
            <v>EE-12</v>
          </cell>
          <cell r="I156">
            <v>-38996.621617999997</v>
          </cell>
          <cell r="J156">
            <v>-230.27500000000001</v>
          </cell>
          <cell r="M156">
            <v>-38766.346618000003</v>
          </cell>
          <cell r="N156">
            <v>2072.4839999999999</v>
          </cell>
          <cell r="R156">
            <v>2072.4839999999999</v>
          </cell>
          <cell r="S156">
            <v>-36924.137618000001</v>
          </cell>
          <cell r="T156">
            <v>-230.27500000000001</v>
          </cell>
          <cell r="W156">
            <v>-36693.862617999999</v>
          </cell>
          <cell r="AC156">
            <v>-36518.441382999998</v>
          </cell>
          <cell r="AD156">
            <v>-240.33</v>
          </cell>
          <cell r="AG156">
            <v>-36278.111383000003</v>
          </cell>
        </row>
        <row r="157">
          <cell r="E157" t="str">
            <v>Očekávaná skutečnost (FC)
12 /2017Q200-10</v>
          </cell>
          <cell r="F157" t="str">
            <v>Očekávaná skutečnost (FC)
12 /2017</v>
          </cell>
          <cell r="G157" t="str">
            <v>Prodej KZ - MOO</v>
          </cell>
          <cell r="H157" t="str">
            <v>Q200-10</v>
          </cell>
          <cell r="I157">
            <v>-13440.471469</v>
          </cell>
          <cell r="M157">
            <v>-13440.471469</v>
          </cell>
          <cell r="S157">
            <v>-13440.471469</v>
          </cell>
          <cell r="W157">
            <v>-13440.471469</v>
          </cell>
          <cell r="AC157">
            <v>-13225.984385</v>
          </cell>
          <cell r="AG157">
            <v>-13225.984385</v>
          </cell>
        </row>
        <row r="158">
          <cell r="E158" t="str">
            <v>Očekávaná skutečnost (FC)
12 /2017Q200-20</v>
          </cell>
          <cell r="F158" t="str">
            <v>Očekávaná skutečnost (FC)
12 /2017</v>
          </cell>
          <cell r="G158" t="str">
            <v>Prodej KZ - MOP</v>
          </cell>
          <cell r="H158" t="str">
            <v>Q200-20</v>
          </cell>
          <cell r="I158">
            <v>-4853.4624279999998</v>
          </cell>
          <cell r="J158">
            <v>-0.84399999999999997</v>
          </cell>
          <cell r="M158">
            <v>-4852.6184279999998</v>
          </cell>
          <cell r="S158">
            <v>-4853.4624279999998</v>
          </cell>
          <cell r="T158">
            <v>-0.84399999999999997</v>
          </cell>
          <cell r="W158">
            <v>-4852.6184279999998</v>
          </cell>
          <cell r="AC158">
            <v>-4807.5615529999995</v>
          </cell>
          <cell r="AD158">
            <v>-1.161</v>
          </cell>
          <cell r="AG158">
            <v>-4806.4005530000004</v>
          </cell>
        </row>
        <row r="159">
          <cell r="E159" t="str">
            <v>Očekávaná skutečnost (FC)
12 /2017Q200-30</v>
          </cell>
          <cell r="F159" t="str">
            <v>Očekávaná skutečnost (FC)
12 /2017</v>
          </cell>
          <cell r="G159" t="str">
            <v>Prodej KZ - VO</v>
          </cell>
          <cell r="H159" t="str">
            <v>Q200-30</v>
          </cell>
          <cell r="I159">
            <v>-20702.687720999998</v>
          </cell>
          <cell r="J159">
            <v>-229.43100000000001</v>
          </cell>
          <cell r="M159">
            <v>-20473.256721000002</v>
          </cell>
          <cell r="N159">
            <v>2072.4839999999999</v>
          </cell>
          <cell r="R159">
            <v>2072.4839999999999</v>
          </cell>
          <cell r="S159">
            <v>-18630.203721000002</v>
          </cell>
          <cell r="T159">
            <v>-229.43100000000001</v>
          </cell>
          <cell r="W159">
            <v>-18400.772721000001</v>
          </cell>
          <cell r="AC159">
            <v>-18484.895444999998</v>
          </cell>
          <cell r="AD159">
            <v>-239.16900000000001</v>
          </cell>
          <cell r="AG159">
            <v>-18245.726445</v>
          </cell>
        </row>
        <row r="160">
          <cell r="E160" t="str">
            <v>Očekávaná skutečnost (FC)
12 /2017EE-13</v>
          </cell>
          <cell r="F160" t="str">
            <v>Očekávaná skutečnost (FC)
12 /2017</v>
          </cell>
          <cell r="G160" t="str">
            <v>Saldo velkoobchodu</v>
          </cell>
          <cell r="H160" t="str">
            <v>EE-13</v>
          </cell>
          <cell r="I160">
            <v>-13834.778065</v>
          </cell>
          <cell r="J160">
            <v>-54850.886753999999</v>
          </cell>
          <cell r="K160">
            <v>-1947.0596399999999</v>
          </cell>
          <cell r="L160">
            <v>4196.8217109999996</v>
          </cell>
          <cell r="M160">
            <v>38766.346618000003</v>
          </cell>
          <cell r="N160">
            <v>-2072.4839999999999</v>
          </cell>
          <cell r="O160">
            <v>23924.606711</v>
          </cell>
          <cell r="P160">
            <v>1376.1501310000001</v>
          </cell>
          <cell r="Q160">
            <v>-2317.5100000000002</v>
          </cell>
          <cell r="R160">
            <v>-25055.730842000001</v>
          </cell>
          <cell r="S160">
            <v>-15907.262065000001</v>
          </cell>
          <cell r="T160">
            <v>-30926.280042999999</v>
          </cell>
          <cell r="U160">
            <v>-570.90950899999996</v>
          </cell>
          <cell r="V160">
            <v>1879.3117110000001</v>
          </cell>
          <cell r="W160">
            <v>13710.615776000001</v>
          </cell>
          <cell r="AC160">
            <v>-13955.251007000001</v>
          </cell>
          <cell r="AD160">
            <v>-29254.337038000001</v>
          </cell>
          <cell r="AE160">
            <v>-83.022999999999996</v>
          </cell>
          <cell r="AF160">
            <v>2048.0595969999999</v>
          </cell>
          <cell r="AG160">
            <v>13334.049434</v>
          </cell>
        </row>
        <row r="161">
          <cell r="E161" t="str">
            <v>Očekávaná skutečnost (FC)
12 /2017Q260-00</v>
          </cell>
          <cell r="F161" t="str">
            <v>Očekávaná skutečnost (FC)
12 /2017</v>
          </cell>
          <cell r="G161" t="str">
            <v>Nákup</v>
          </cell>
          <cell r="H161" t="str">
            <v>Q260-00</v>
          </cell>
          <cell r="I161">
            <v>274749.53920599999</v>
          </cell>
          <cell r="J161">
            <v>229314.32991999999</v>
          </cell>
          <cell r="K161">
            <v>7.718</v>
          </cell>
          <cell r="L161">
            <v>4196.8217109999996</v>
          </cell>
          <cell r="M161">
            <v>41230.669575</v>
          </cell>
          <cell r="N161">
            <v>-31804.535131000001</v>
          </cell>
          <cell r="O161">
            <v>-2607.533289</v>
          </cell>
          <cell r="P161">
            <v>-24.552</v>
          </cell>
          <cell r="Q161">
            <v>-2317.5100000000002</v>
          </cell>
          <cell r="R161">
            <v>-26854.939842</v>
          </cell>
          <cell r="S161">
            <v>242945.004075</v>
          </cell>
          <cell r="T161">
            <v>226706.796631</v>
          </cell>
          <cell r="U161">
            <v>-16.834</v>
          </cell>
          <cell r="V161">
            <v>1879.3117110000001</v>
          </cell>
          <cell r="W161">
            <v>14375.729733</v>
          </cell>
          <cell r="AC161">
            <v>175362.54036899999</v>
          </cell>
          <cell r="AD161">
            <v>158949.191012</v>
          </cell>
          <cell r="AE161">
            <v>6.1189999999999998</v>
          </cell>
          <cell r="AF161">
            <v>2048.0595969999999</v>
          </cell>
          <cell r="AG161">
            <v>14359.170760000001</v>
          </cell>
        </row>
        <row r="162">
          <cell r="E162" t="str">
            <v>Očekávaná skutečnost (FC)
12 /2017Q210-00</v>
          </cell>
          <cell r="F162" t="str">
            <v>Očekávaná skutečnost (FC)
12 /2017</v>
          </cell>
          <cell r="G162" t="str">
            <v>Prodej velkoobchod</v>
          </cell>
          <cell r="H162" t="str">
            <v>Q210-00</v>
          </cell>
          <cell r="I162">
            <v>-288584.31727100001</v>
          </cell>
          <cell r="J162">
            <v>-284165.21667400002</v>
          </cell>
          <cell r="K162">
            <v>-1954.77764</v>
          </cell>
          <cell r="M162">
            <v>-2464.3229569999999</v>
          </cell>
          <cell r="N162">
            <v>29732.051131</v>
          </cell>
          <cell r="O162">
            <v>26532.14</v>
          </cell>
          <cell r="P162">
            <v>1400.702131</v>
          </cell>
          <cell r="R162">
            <v>1799.2090000000001</v>
          </cell>
          <cell r="S162">
            <v>-258852.26613999999</v>
          </cell>
          <cell r="T162">
            <v>-257633.07667400001</v>
          </cell>
          <cell r="U162">
            <v>-554.07550900000001</v>
          </cell>
          <cell r="W162">
            <v>-665.11395700000003</v>
          </cell>
          <cell r="AC162">
            <v>-189317.79137600001</v>
          </cell>
          <cell r="AD162">
            <v>-188203.52804999999</v>
          </cell>
          <cell r="AE162">
            <v>-89.141999999999996</v>
          </cell>
          <cell r="AG162">
            <v>-1025.121326</v>
          </cell>
        </row>
        <row r="163">
          <cell r="E163" t="str">
            <v>Očekávaná skutečnost (FC)
12 /2017Q390-00</v>
          </cell>
          <cell r="F163" t="str">
            <v>Očekávaná skutečnost (FC)
12 /2017</v>
          </cell>
          <cell r="G163" t="str">
            <v>Ztráty v sítích</v>
          </cell>
          <cell r="H163" t="str">
            <v>Q390-00</v>
          </cell>
          <cell r="I163">
            <v>-4196.8217109999996</v>
          </cell>
          <cell r="L163">
            <v>-4196.8217109999996</v>
          </cell>
          <cell r="S163">
            <v>-4196.8217109999996</v>
          </cell>
          <cell r="V163">
            <v>-4196.8217109999996</v>
          </cell>
          <cell r="AC163">
            <v>-4298.606597</v>
          </cell>
          <cell r="AF163">
            <v>-4298.606597</v>
          </cell>
        </row>
        <row r="164">
          <cell r="E164" t="str">
            <v>Očekávaná skutečnost (FC)
12 /2017EE-2</v>
          </cell>
          <cell r="F164" t="str">
            <v>Očekávaná skutečnost (FC)
12 /2017</v>
          </cell>
          <cell r="G164" t="str">
            <v>Distribuce el.celkem</v>
          </cell>
          <cell r="H164" t="str">
            <v>EE-2</v>
          </cell>
          <cell r="I164">
            <v>-64639.312253999997</v>
          </cell>
          <cell r="L164">
            <v>-64639.312253999997</v>
          </cell>
          <cell r="S164">
            <v>-64639.312253999997</v>
          </cell>
          <cell r="V164">
            <v>-64639.312253999997</v>
          </cell>
          <cell r="AC164">
            <v>-63093.152408000002</v>
          </cell>
          <cell r="AF164">
            <v>-63093.152408000002</v>
          </cell>
        </row>
        <row r="165">
          <cell r="E165" t="str">
            <v>Očekávaná skutečnost (FC)
12 /2017Q300-00</v>
          </cell>
          <cell r="F165" t="str">
            <v>Očekávaná skutečnost (FC)
12 /2017</v>
          </cell>
          <cell r="G165" t="str">
            <v>Distr. EE koncovým</v>
          </cell>
          <cell r="H165" t="str">
            <v>Q300-00</v>
          </cell>
          <cell r="I165">
            <v>-52176.676543000001</v>
          </cell>
          <cell r="L165">
            <v>-52176.676543000001</v>
          </cell>
          <cell r="S165">
            <v>-52176.676543000001</v>
          </cell>
          <cell r="V165">
            <v>-52176.676543000001</v>
          </cell>
          <cell r="AC165">
            <v>-50115.026811000003</v>
          </cell>
          <cell r="AF165">
            <v>-50115.026811000003</v>
          </cell>
        </row>
        <row r="166">
          <cell r="E166" t="str">
            <v>Očekávaná skutečnost (FC)
12 /2017Q350-00</v>
          </cell>
          <cell r="F166" t="str">
            <v>Očekávaná skutečnost (FC)
12 /2017</v>
          </cell>
          <cell r="G166" t="str">
            <v>Distr. EE ostatní</v>
          </cell>
          <cell r="H166" t="str">
            <v>Q350-00</v>
          </cell>
          <cell r="I166">
            <v>-8265.8140000000003</v>
          </cell>
          <cell r="L166">
            <v>-8265.8140000000003</v>
          </cell>
          <cell r="S166">
            <v>-8265.8140000000003</v>
          </cell>
          <cell r="V166">
            <v>-8265.8140000000003</v>
          </cell>
          <cell r="AC166">
            <v>-8679.5190000000002</v>
          </cell>
          <cell r="AF166">
            <v>-8679.5190000000002</v>
          </cell>
        </row>
        <row r="167">
          <cell r="E167" t="str">
            <v>Očekávaná skutečnost (FC)
12 /2017Q390-00</v>
          </cell>
          <cell r="F167" t="str">
            <v>Očekávaná skutečnost (FC)
12 /2017</v>
          </cell>
          <cell r="G167" t="str">
            <v>Ztráty v sítích</v>
          </cell>
          <cell r="H167" t="str">
            <v>Q390-00</v>
          </cell>
          <cell r="I167">
            <v>-4196.8217109999996</v>
          </cell>
          <cell r="L167">
            <v>-4196.8217109999996</v>
          </cell>
          <cell r="S167">
            <v>-4196.8217109999996</v>
          </cell>
          <cell r="V167">
            <v>-4196.8217109999996</v>
          </cell>
          <cell r="AC167">
            <v>-4298.606597</v>
          </cell>
          <cell r="AF167">
            <v>-4298.606597</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24146.044967999998</v>
          </cell>
          <cell r="P168">
            <v>1729.4080919999999</v>
          </cell>
          <cell r="Q168">
            <v>-1838.3879999999999</v>
          </cell>
          <cell r="R168">
            <v>-24037.065060000001</v>
          </cell>
          <cell r="S168">
            <v>0</v>
          </cell>
          <cell r="T168">
            <v>24146.044967999998</v>
          </cell>
          <cell r="U168">
            <v>1729.4080919999999</v>
          </cell>
          <cell r="V168">
            <v>-1838.3879999999999</v>
          </cell>
          <cell r="W168">
            <v>-24037.065060000001</v>
          </cell>
          <cell r="AC168">
            <v>1.55E-4</v>
          </cell>
          <cell r="AD168">
            <v>24982.194581</v>
          </cell>
          <cell r="AE168">
            <v>1652.8112209999999</v>
          </cell>
          <cell r="AF168">
            <v>-2265.3429999999998</v>
          </cell>
          <cell r="AG168">
            <v>-24369.662647000001</v>
          </cell>
        </row>
        <row r="169">
          <cell r="E169" t="str">
            <v>Skutečnost min. pro rozvahu (AC)
0-12/2016EE-11</v>
          </cell>
          <cell r="F169" t="str">
            <v>Skutečnost min. pro rozvahu (AC)
0-12/2016</v>
          </cell>
          <cell r="G169" t="str">
            <v>Dod. E ze zdr. skup.</v>
          </cell>
          <cell r="H169" t="str">
            <v>EE-11</v>
          </cell>
          <cell r="I169">
            <v>54656.155169999998</v>
          </cell>
          <cell r="J169">
            <v>53083.206078000003</v>
          </cell>
          <cell r="K169">
            <v>1572.9490920000001</v>
          </cell>
          <cell r="S169">
            <v>54656.155169999998</v>
          </cell>
          <cell r="T169">
            <v>53083.206078000003</v>
          </cell>
          <cell r="U169">
            <v>1572.9490920000001</v>
          </cell>
          <cell r="AC169">
            <v>54299.761049000001</v>
          </cell>
          <cell r="AD169">
            <v>52640.234828000001</v>
          </cell>
          <cell r="AE169">
            <v>1659.5262210000001</v>
          </cell>
        </row>
        <row r="170">
          <cell r="E170" t="str">
            <v>Skutečnost min. pro rozvahu (AC)
0-12/2016EE-111</v>
          </cell>
          <cell r="F170" t="str">
            <v>Skutečnost min. pro rozvahu (AC)
0-12/2016</v>
          </cell>
          <cell r="G170" t="str">
            <v>Výr. E podle zdroje</v>
          </cell>
          <cell r="H170" t="str">
            <v>EE-111</v>
          </cell>
          <cell r="I170">
            <v>61132.048332999999</v>
          </cell>
          <cell r="J170">
            <v>59531.867532999997</v>
          </cell>
          <cell r="K170">
            <v>1600.1808000000001</v>
          </cell>
          <cell r="S170">
            <v>61132.048332999999</v>
          </cell>
          <cell r="T170">
            <v>59531.867532999997</v>
          </cell>
          <cell r="U170">
            <v>1600.1808000000001</v>
          </cell>
          <cell r="AC170">
            <v>60916.796831</v>
          </cell>
          <cell r="AD170">
            <v>59235.634399000002</v>
          </cell>
          <cell r="AE170">
            <v>1681.1624320000001</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S171">
            <v>24103.649000000001</v>
          </cell>
          <cell r="T171">
            <v>24103.649000000001</v>
          </cell>
          <cell r="AC171">
            <v>26840.28</v>
          </cell>
          <cell r="AD171">
            <v>26840.28</v>
          </cell>
        </row>
        <row r="172">
          <cell r="E172" t="str">
            <v>Skutečnost min. pro rozvahu (AC)
0-12/2016Q110-00</v>
          </cell>
          <cell r="F172" t="str">
            <v>Skutečnost min. pro rozvahu (AC)
0-12/2016</v>
          </cell>
          <cell r="G172" t="str">
            <v>Biomasa</v>
          </cell>
          <cell r="H172" t="str">
            <v>Q110-00</v>
          </cell>
          <cell r="I172">
            <v>879.21838700000001</v>
          </cell>
          <cell r="J172">
            <v>879.21838700000001</v>
          </cell>
          <cell r="S172">
            <v>879.21838700000001</v>
          </cell>
          <cell r="T172">
            <v>879.21838700000001</v>
          </cell>
          <cell r="AC172">
            <v>791.49827800000003</v>
          </cell>
          <cell r="AD172">
            <v>791.49827800000003</v>
          </cell>
        </row>
        <row r="173">
          <cell r="E173" t="str">
            <v>Skutečnost min. pro rozvahu (AC)
0-12/2016Q160-00</v>
          </cell>
          <cell r="F173" t="str">
            <v>Skutečnost min. pro rozvahu (AC)
0-12/2016</v>
          </cell>
          <cell r="G173" t="str">
            <v>Slunce</v>
          </cell>
          <cell r="H173" t="str">
            <v>Q160-00</v>
          </cell>
          <cell r="I173">
            <v>131.81828899999999</v>
          </cell>
          <cell r="J173">
            <v>5.0000000000000001E-3</v>
          </cell>
          <cell r="K173">
            <v>131.813289</v>
          </cell>
          <cell r="S173">
            <v>131.81828899999999</v>
          </cell>
          <cell r="T173">
            <v>5.0000000000000001E-3</v>
          </cell>
          <cell r="U173">
            <v>131.813289</v>
          </cell>
          <cell r="AC173">
            <v>140.81085899999999</v>
          </cell>
          <cell r="AD173">
            <v>5.0000000000000001E-3</v>
          </cell>
          <cell r="AE173">
            <v>140.805859</v>
          </cell>
        </row>
        <row r="174">
          <cell r="E174" t="str">
            <v>Skutečnost min. pro rozvahu (AC)
0-12/2016Q150-00</v>
          </cell>
          <cell r="F174" t="str">
            <v>Skutečnost min. pro rozvahu (AC)
0-12/2016</v>
          </cell>
          <cell r="G174" t="str">
            <v>Vítr</v>
          </cell>
          <cell r="H174" t="str">
            <v>Q150-00</v>
          </cell>
          <cell r="I174">
            <v>1165.60294</v>
          </cell>
          <cell r="K174">
            <v>1165.60294</v>
          </cell>
          <cell r="S174">
            <v>1165.60294</v>
          </cell>
          <cell r="U174">
            <v>1165.60294</v>
          </cell>
          <cell r="AC174">
            <v>1295.171799</v>
          </cell>
          <cell r="AE174">
            <v>1295.171799</v>
          </cell>
        </row>
        <row r="175">
          <cell r="E175" t="str">
            <v>Skutečnost min. pro rozvahu (AC)
0-12/2016EE-1111</v>
          </cell>
          <cell r="F175" t="str">
            <v>Skutečnost min. pro rozvahu (AC)
0-12/2016</v>
          </cell>
          <cell r="G175" t="str">
            <v>Voda</v>
          </cell>
          <cell r="H175" t="str">
            <v>EE-1111</v>
          </cell>
          <cell r="I175">
            <v>2346.8746460000002</v>
          </cell>
          <cell r="J175">
            <v>2046.341598</v>
          </cell>
          <cell r="K175">
            <v>300.53304800000001</v>
          </cell>
          <cell r="S175">
            <v>2346.8746460000002</v>
          </cell>
          <cell r="T175">
            <v>2046.341598</v>
          </cell>
          <cell r="U175">
            <v>300.53304800000001</v>
          </cell>
          <cell r="AC175">
            <v>2213.8060730000002</v>
          </cell>
          <cell r="AD175">
            <v>1971.172151</v>
          </cell>
          <cell r="AE175">
            <v>242.63392200000001</v>
          </cell>
        </row>
        <row r="176">
          <cell r="E176" t="str">
            <v>Skutečnost min. pro rozvahu (AC)
0-12/2016EE-11111</v>
          </cell>
          <cell r="F176" t="str">
            <v>Skutečnost min. pro rozvahu (AC)
0-12/2016</v>
          </cell>
          <cell r="G176" t="str">
            <v>Akumulační průtočné</v>
          </cell>
          <cell r="H176" t="str">
            <v>EE-11111</v>
          </cell>
          <cell r="I176">
            <v>1144.998646</v>
          </cell>
          <cell r="J176">
            <v>844.465598</v>
          </cell>
          <cell r="K176">
            <v>300.53304800000001</v>
          </cell>
          <cell r="S176">
            <v>1144.998646</v>
          </cell>
          <cell r="T176">
            <v>844.465598</v>
          </cell>
          <cell r="U176">
            <v>300.53304800000001</v>
          </cell>
          <cell r="AC176">
            <v>937.85807299999999</v>
          </cell>
          <cell r="AD176">
            <v>695.22415100000001</v>
          </cell>
          <cell r="AE176">
            <v>242.63392200000001</v>
          </cell>
        </row>
        <row r="177">
          <cell r="E177" t="str">
            <v>Skutečnost min. pro rozvahu (AC)
0-12/2016Q140-00</v>
          </cell>
          <cell r="F177" t="str">
            <v>Skutečnost min. pro rozvahu (AC)
0-12/2016</v>
          </cell>
          <cell r="G177" t="str">
            <v>Vodní do 10 MW</v>
          </cell>
          <cell r="H177" t="str">
            <v>Q140-00</v>
          </cell>
          <cell r="I177">
            <v>267.40302600000001</v>
          </cell>
          <cell r="J177">
            <v>56.528598000000002</v>
          </cell>
          <cell r="K177">
            <v>210.87442799999999</v>
          </cell>
          <cell r="S177">
            <v>267.40302600000001</v>
          </cell>
          <cell r="T177">
            <v>56.528598000000002</v>
          </cell>
          <cell r="U177">
            <v>210.87442799999999</v>
          </cell>
          <cell r="AC177">
            <v>216.05220399999999</v>
          </cell>
          <cell r="AD177">
            <v>50.686151000000002</v>
          </cell>
          <cell r="AE177">
            <v>165.36605299999999</v>
          </cell>
        </row>
        <row r="178">
          <cell r="E178" t="str">
            <v>Skutečnost min. pro rozvahu (AC)
0-12/2016Q140-01</v>
          </cell>
          <cell r="F178" t="str">
            <v>Skutečnost min. pro rozvahu (AC)
0-12/2016</v>
          </cell>
          <cell r="G178" t="str">
            <v>Vodní nad 10 MW</v>
          </cell>
          <cell r="H178" t="str">
            <v>Q140-01</v>
          </cell>
          <cell r="I178">
            <v>877.59562000000005</v>
          </cell>
          <cell r="J178">
            <v>787.93700000000001</v>
          </cell>
          <cell r="K178">
            <v>89.658619999999999</v>
          </cell>
          <cell r="S178">
            <v>877.59562000000005</v>
          </cell>
          <cell r="T178">
            <v>787.93700000000001</v>
          </cell>
          <cell r="U178">
            <v>89.658619999999999</v>
          </cell>
          <cell r="AC178">
            <v>721.80586900000003</v>
          </cell>
          <cell r="AD178">
            <v>644.53800000000001</v>
          </cell>
          <cell r="AE178">
            <v>77.267869000000005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S179">
            <v>1201.876</v>
          </cell>
          <cell r="T179">
            <v>1201.876</v>
          </cell>
          <cell r="AC179">
            <v>1275.9480000000001</v>
          </cell>
          <cell r="AD179">
            <v>1275.9480000000001</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S180">
            <v>1201.876</v>
          </cell>
          <cell r="T180">
            <v>1201.876</v>
          </cell>
          <cell r="AC180">
            <v>1275.9480000000001</v>
          </cell>
          <cell r="AD180">
            <v>1275.9480000000001</v>
          </cell>
        </row>
        <row r="181">
          <cell r="E181" t="str">
            <v>Skutečnost min. pro rozvahu (AC)
0-12/2016EE1112</v>
          </cell>
          <cell r="F181" t="str">
            <v>Skutečnost min. pro rozvahu (AC)
0-12/2016</v>
          </cell>
          <cell r="G181" t="str">
            <v>Ostatní</v>
          </cell>
          <cell r="H181" t="str">
            <v>EE1112</v>
          </cell>
          <cell r="I181">
            <v>1815.5785229999999</v>
          </cell>
          <cell r="J181">
            <v>1813.347</v>
          </cell>
          <cell r="K181">
            <v>2.2315230000000001</v>
          </cell>
          <cell r="S181">
            <v>1815.5785229999999</v>
          </cell>
          <cell r="T181">
            <v>1813.347</v>
          </cell>
          <cell r="U181">
            <v>2.2315230000000001</v>
          </cell>
          <cell r="AC181">
            <v>544.90785200000005</v>
          </cell>
          <cell r="AD181">
            <v>542.35699999999997</v>
          </cell>
          <cell r="AE181">
            <v>2.5508519999999999</v>
          </cell>
        </row>
        <row r="182">
          <cell r="E182" t="str">
            <v>Skutečnost min. pro rozvahu (AC)
0-12/2016Q130-01</v>
          </cell>
          <cell r="F182" t="str">
            <v>Skutečnost min. pro rozvahu (AC)
0-12/2016</v>
          </cell>
          <cell r="G182" t="str">
            <v>Bioplyn</v>
          </cell>
          <cell r="H182" t="str">
            <v>Q130-01</v>
          </cell>
          <cell r="I182">
            <v>2.2315230000000001</v>
          </cell>
          <cell r="K182">
            <v>2.2315230000000001</v>
          </cell>
          <cell r="S182">
            <v>2.2315230000000001</v>
          </cell>
          <cell r="U182">
            <v>2.2315230000000001</v>
          </cell>
          <cell r="AC182">
            <v>2.5508519999999999</v>
          </cell>
          <cell r="AE182">
            <v>2.5508519999999999</v>
          </cell>
        </row>
        <row r="183">
          <cell r="E183" t="str">
            <v>Skutečnost min. pro rozvahu (AC)
0-12/2016Q130-00</v>
          </cell>
          <cell r="F183" t="str">
            <v>Skutečnost min. pro rozvahu (AC)
0-12/2016</v>
          </cell>
          <cell r="G183" t="str">
            <v>Zemní plyn</v>
          </cell>
          <cell r="H183" t="str">
            <v>Q130-00</v>
          </cell>
          <cell r="I183">
            <v>1813.347</v>
          </cell>
          <cell r="J183">
            <v>1813.347</v>
          </cell>
          <cell r="S183">
            <v>1813.347</v>
          </cell>
          <cell r="T183">
            <v>1813.347</v>
          </cell>
          <cell r="AC183">
            <v>542.35699999999997</v>
          </cell>
          <cell r="AD183">
            <v>542.35699999999997</v>
          </cell>
        </row>
        <row r="184">
          <cell r="E184" t="str">
            <v>Skutečnost min. pro rozvahu (AC)
0-12/2016EE-1113</v>
          </cell>
          <cell r="F184" t="str">
            <v>Skutečnost min. pro rozvahu (AC)
0-12/2016</v>
          </cell>
          <cell r="G184" t="str">
            <v>Výroba z uhlí</v>
          </cell>
          <cell r="H184" t="str">
            <v>EE-1113</v>
          </cell>
          <cell r="I184">
            <v>30689.306548</v>
          </cell>
          <cell r="J184">
            <v>30689.306548</v>
          </cell>
          <cell r="S184">
            <v>30689.306548</v>
          </cell>
          <cell r="T184">
            <v>30689.306548</v>
          </cell>
          <cell r="AC184">
            <v>29090.321970000001</v>
          </cell>
          <cell r="AD184">
            <v>29090.321970000001</v>
          </cell>
        </row>
        <row r="185">
          <cell r="E185" t="str">
            <v>Skutečnost min. pro rozvahu (AC)
0-12/2016Q100-00</v>
          </cell>
          <cell r="F185" t="str">
            <v>Skutečnost min. pro rozvahu (AC)
0-12/2016</v>
          </cell>
          <cell r="G185" t="str">
            <v>Uhlí</v>
          </cell>
          <cell r="H185" t="str">
            <v>Q100-00</v>
          </cell>
          <cell r="I185">
            <v>31149.180548</v>
          </cell>
          <cell r="J185">
            <v>31149.180548</v>
          </cell>
          <cell r="S185">
            <v>31149.180548</v>
          </cell>
          <cell r="T185">
            <v>31149.180548</v>
          </cell>
          <cell r="AC185">
            <v>29421.809969999998</v>
          </cell>
          <cell r="AD185">
            <v>29421.809969999998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S186">
            <v>-459.87400000000002</v>
          </cell>
          <cell r="T186">
            <v>-459.87400000000002</v>
          </cell>
          <cell r="AC186">
            <v>-331.488</v>
          </cell>
          <cell r="AD186">
            <v>-331.488</v>
          </cell>
        </row>
        <row r="187">
          <cell r="E187" t="str">
            <v>Skutečnost min. pro rozvahu (AC)
0-12/2016EE-112</v>
          </cell>
          <cell r="F187" t="str">
            <v>Skutečnost min. pro rozvahu (AC)
0-12/2016</v>
          </cell>
          <cell r="G187" t="str">
            <v>Vl.+ost.sp.vč. přeč.</v>
          </cell>
          <cell r="H187" t="str">
            <v>EE-112</v>
          </cell>
          <cell r="I187">
            <v>-6475.8931629999997</v>
          </cell>
          <cell r="J187">
            <v>-6448.6614550000004</v>
          </cell>
          <cell r="K187">
            <v>-27.231708000000001</v>
          </cell>
          <cell r="S187">
            <v>-6475.8931629999997</v>
          </cell>
          <cell r="T187">
            <v>-6448.6614550000004</v>
          </cell>
          <cell r="U187">
            <v>-27.231708000000001</v>
          </cell>
          <cell r="AC187">
            <v>-6617.0357819999999</v>
          </cell>
          <cell r="AD187">
            <v>-6595.3995709999999</v>
          </cell>
          <cell r="AE187">
            <v>-21.636210999999999</v>
          </cell>
        </row>
        <row r="188">
          <cell r="E188" t="str">
            <v>Skutečnost min. pro rozvahu (AC)
0-12/2016Q190-00</v>
          </cell>
          <cell r="F188" t="str">
            <v>Skutečnost min. pro rozvahu (AC)
0-12/2016</v>
          </cell>
          <cell r="G188" t="str">
            <v>Vlastní spotřeba</v>
          </cell>
          <cell r="H188" t="str">
            <v>Q190-00</v>
          </cell>
          <cell r="I188">
            <v>-4345.3721349999996</v>
          </cell>
          <cell r="J188">
            <v>-4318.1404270000003</v>
          </cell>
          <cell r="K188">
            <v>-27.231708000000001</v>
          </cell>
          <cell r="S188">
            <v>-4345.3721349999996</v>
          </cell>
          <cell r="T188">
            <v>-4318.1404270000003</v>
          </cell>
          <cell r="U188">
            <v>-27.231708000000001</v>
          </cell>
          <cell r="AC188">
            <v>-4386.6005260000002</v>
          </cell>
          <cell r="AD188">
            <v>-4364.9643150000002</v>
          </cell>
          <cell r="AE188">
            <v>-21.636210999999999</v>
          </cell>
        </row>
        <row r="189">
          <cell r="E189" t="str">
            <v>Skutečnost min. pro rozvahu (AC)
0-12/2016Q191-00</v>
          </cell>
          <cell r="F189" t="str">
            <v>Skutečnost min. pro rozvahu (AC)
0-12/2016</v>
          </cell>
          <cell r="G189" t="str">
            <v>Sp. na tepl. a ost.</v>
          </cell>
          <cell r="H189" t="str">
            <v>Q191-00</v>
          </cell>
          <cell r="I189">
            <v>-584.14802799999995</v>
          </cell>
          <cell r="J189">
            <v>-584.14802799999995</v>
          </cell>
          <cell r="S189">
            <v>-584.14802799999995</v>
          </cell>
          <cell r="T189">
            <v>-584.14802799999995</v>
          </cell>
          <cell r="AC189">
            <v>-593.49625600000002</v>
          </cell>
          <cell r="AD189">
            <v>-593.49625600000002</v>
          </cell>
        </row>
        <row r="190">
          <cell r="E190" t="str">
            <v>Skutečnost min. pro rozvahu (AC)
0-12/2016Q191-99</v>
          </cell>
          <cell r="F190" t="str">
            <v>Skutečnost min. pro rozvahu (AC)
0-12/2016</v>
          </cell>
          <cell r="G190" t="str">
            <v>Diference</v>
          </cell>
          <cell r="H190" t="str">
            <v>Q191-99</v>
          </cell>
          <cell r="I190">
            <v>10.65</v>
          </cell>
          <cell r="J190">
            <v>10.65</v>
          </cell>
          <cell r="S190">
            <v>10.65</v>
          </cell>
          <cell r="T190">
            <v>10.65</v>
          </cell>
          <cell r="AC190">
            <v>7.8650000000000002</v>
          </cell>
          <cell r="AD190">
            <v>7.8650000000000002</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S191">
            <v>-1557.598</v>
          </cell>
          <cell r="T191">
            <v>-1557.598</v>
          </cell>
          <cell r="AC191">
            <v>-1645.3720000000001</v>
          </cell>
          <cell r="AD191">
            <v>-1645.3720000000001</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S192">
            <v>0.57499999999999996</v>
          </cell>
          <cell r="T192">
            <v>0.57499999999999996</v>
          </cell>
          <cell r="AC192">
            <v>0.56799999999999995</v>
          </cell>
          <cell r="AD192">
            <v>0.56799999999999995</v>
          </cell>
        </row>
        <row r="193">
          <cell r="E193" t="str">
            <v>Skutečnost min. pro rozvahu (AC)
0-12/2016EE-12</v>
          </cell>
          <cell r="F193" t="str">
            <v>Skutečnost min. pro rozvahu (AC)
0-12/2016</v>
          </cell>
          <cell r="G193" t="str">
            <v>Prodej konc. zákazn.</v>
          </cell>
          <cell r="H193" t="str">
            <v>EE-12</v>
          </cell>
          <cell r="I193">
            <v>-38875.110472</v>
          </cell>
          <cell r="J193">
            <v>-240.262</v>
          </cell>
          <cell r="M193">
            <v>-38634.848471999998</v>
          </cell>
          <cell r="N193">
            <v>1399.808</v>
          </cell>
          <cell r="R193">
            <v>1399.808</v>
          </cell>
          <cell r="S193">
            <v>-37475.302472000003</v>
          </cell>
          <cell r="T193">
            <v>-240.262</v>
          </cell>
          <cell r="W193">
            <v>-37235.040472000001</v>
          </cell>
          <cell r="AC193">
            <v>-37932.854424999998</v>
          </cell>
          <cell r="AD193">
            <v>-249.83099999999999</v>
          </cell>
          <cell r="AG193">
            <v>-37683.023424999999</v>
          </cell>
        </row>
        <row r="194">
          <cell r="E194" t="str">
            <v>Skutečnost min. pro rozvahu (AC)
0-12/2016Q200-10</v>
          </cell>
          <cell r="F194" t="str">
            <v>Skutečnost min. pro rozvahu (AC)
0-12/2016</v>
          </cell>
          <cell r="G194" t="str">
            <v>Prodej KZ - MOO</v>
          </cell>
          <cell r="H194" t="str">
            <v>Q200-10</v>
          </cell>
          <cell r="I194">
            <v>-13327.546981</v>
          </cell>
          <cell r="M194">
            <v>-13327.546981</v>
          </cell>
          <cell r="S194">
            <v>-13327.546981</v>
          </cell>
          <cell r="W194">
            <v>-13327.546981</v>
          </cell>
          <cell r="AC194">
            <v>-13153.078939999999</v>
          </cell>
          <cell r="AG194">
            <v>-13153.078939999999</v>
          </cell>
        </row>
        <row r="195">
          <cell r="E195" t="str">
            <v>Skutečnost min. pro rozvahu (AC)
0-12/2016Q200-20</v>
          </cell>
          <cell r="F195" t="str">
            <v>Skutečnost min. pro rozvahu (AC)
0-12/2016</v>
          </cell>
          <cell r="G195" t="str">
            <v>Prodej KZ - MOP</v>
          </cell>
          <cell r="H195" t="str">
            <v>Q200-20</v>
          </cell>
          <cell r="I195">
            <v>-5175.591829</v>
          </cell>
          <cell r="J195">
            <v>-1.028</v>
          </cell>
          <cell r="M195">
            <v>-5174.5638289999997</v>
          </cell>
          <cell r="S195">
            <v>-5175.591829</v>
          </cell>
          <cell r="T195">
            <v>-1.028</v>
          </cell>
          <cell r="W195">
            <v>-5174.5638289999997</v>
          </cell>
          <cell r="AC195">
            <v>-5524.6917149999999</v>
          </cell>
          <cell r="AD195">
            <v>-1.3839999999999999</v>
          </cell>
          <cell r="AG195">
            <v>-5523.3077149999999</v>
          </cell>
        </row>
        <row r="196">
          <cell r="E196" t="str">
            <v>Skutečnost min. pro rozvahu (AC)
0-12/2016Q200-30</v>
          </cell>
          <cell r="F196" t="str">
            <v>Skutečnost min. pro rozvahu (AC)
0-12/2016</v>
          </cell>
          <cell r="G196" t="str">
            <v>Prodej KZ - VO</v>
          </cell>
          <cell r="H196" t="str">
            <v>Q200-30</v>
          </cell>
          <cell r="I196">
            <v>-20371.971662</v>
          </cell>
          <cell r="J196">
            <v>-239.23400000000001</v>
          </cell>
          <cell r="M196">
            <v>-20132.737662</v>
          </cell>
          <cell r="N196">
            <v>1399.808</v>
          </cell>
          <cell r="R196">
            <v>1399.808</v>
          </cell>
          <cell r="S196">
            <v>-18972.163661999999</v>
          </cell>
          <cell r="T196">
            <v>-239.23400000000001</v>
          </cell>
          <cell r="W196">
            <v>-18732.929661999999</v>
          </cell>
          <cell r="AC196">
            <v>-19255.083770000001</v>
          </cell>
          <cell r="AD196">
            <v>-248.447</v>
          </cell>
          <cell r="AG196">
            <v>-19006.636770000001</v>
          </cell>
        </row>
        <row r="197">
          <cell r="E197" t="str">
            <v>Skutečnost min. pro rozvahu (AC)
0-12/2016EE-13</v>
          </cell>
          <cell r="F197" t="str">
            <v>Skutečnost min. pro rozvahu (AC)
0-12/2016</v>
          </cell>
          <cell r="G197" t="str">
            <v>Saldo velkoobchodu</v>
          </cell>
          <cell r="H197" t="str">
            <v>EE-13</v>
          </cell>
          <cell r="I197">
            <v>-11461.479975</v>
          </cell>
          <cell r="J197">
            <v>-52842.944078</v>
          </cell>
          <cell r="K197">
            <v>-1572.9490920000001</v>
          </cell>
          <cell r="L197">
            <v>4319.5647230000004</v>
          </cell>
          <cell r="M197">
            <v>38634.848471999998</v>
          </cell>
          <cell r="N197">
            <v>-1399.808</v>
          </cell>
          <cell r="O197">
            <v>24146.044967999998</v>
          </cell>
          <cell r="P197">
            <v>1729.4080919999999</v>
          </cell>
          <cell r="Q197">
            <v>-1838.3879999999999</v>
          </cell>
          <cell r="R197">
            <v>-25436.873060000002</v>
          </cell>
          <cell r="S197">
            <v>-12861.287974999999</v>
          </cell>
          <cell r="T197">
            <v>-28696.899109999998</v>
          </cell>
          <cell r="U197">
            <v>156.459</v>
          </cell>
          <cell r="V197">
            <v>2481.176723</v>
          </cell>
          <cell r="W197">
            <v>13197.975412</v>
          </cell>
          <cell r="AC197">
            <v>-11557.303376</v>
          </cell>
          <cell r="AD197">
            <v>-27408.209246999999</v>
          </cell>
          <cell r="AE197">
            <v>-6.7149999999999999</v>
          </cell>
          <cell r="AF197">
            <v>2544.2600929999999</v>
          </cell>
          <cell r="AG197">
            <v>13313.360778</v>
          </cell>
        </row>
        <row r="198">
          <cell r="E198" t="str">
            <v>Skutečnost min. pro rozvahu (AC)
0-12/2016Q260-00</v>
          </cell>
          <cell r="F198" t="str">
            <v>Skutečnost min. pro rozvahu (AC)
0-12/2016</v>
          </cell>
          <cell r="G198" t="str">
            <v>Nákup</v>
          </cell>
          <cell r="H198" t="str">
            <v>Q260-00</v>
          </cell>
          <cell r="I198">
            <v>217728.905153</v>
          </cell>
          <cell r="J198">
            <v>171081.75534900001</v>
          </cell>
          <cell r="K198">
            <v>831.71299999999997</v>
          </cell>
          <cell r="L198">
            <v>4319.5647230000004</v>
          </cell>
          <cell r="M198">
            <v>41495.872081000001</v>
          </cell>
          <cell r="N198">
            <v>-31881.040091999999</v>
          </cell>
          <cell r="O198">
            <v>-2998.0790320000001</v>
          </cell>
          <cell r="Q198">
            <v>-1838.3879999999999</v>
          </cell>
          <cell r="R198">
            <v>-27044.573059999999</v>
          </cell>
          <cell r="S198">
            <v>185847.86506099999</v>
          </cell>
          <cell r="T198">
            <v>168083.676317</v>
          </cell>
          <cell r="U198">
            <v>831.71299999999997</v>
          </cell>
          <cell r="V198">
            <v>2481.176723</v>
          </cell>
          <cell r="W198">
            <v>14451.299021000001</v>
          </cell>
          <cell r="AC198">
            <v>194857.02933799999</v>
          </cell>
          <cell r="AD198">
            <v>177129.49053000001</v>
          </cell>
          <cell r="AE198">
            <v>777.58500000000004</v>
          </cell>
          <cell r="AF198">
            <v>2544.2600929999999</v>
          </cell>
          <cell r="AG198">
            <v>14405.693714999999</v>
          </cell>
        </row>
        <row r="199">
          <cell r="E199" t="str">
            <v>Skutečnost min. pro rozvahu (AC)
0-12/2016Q210-00</v>
          </cell>
          <cell r="F199" t="str">
            <v>Skutečnost min. pro rozvahu (AC)
0-12/2016</v>
          </cell>
          <cell r="G199" t="str">
            <v>Prodej velkoobchod</v>
          </cell>
          <cell r="H199" t="str">
            <v>Q210-00</v>
          </cell>
          <cell r="I199">
            <v>-229190.38512799999</v>
          </cell>
          <cell r="J199">
            <v>-223924.69942700001</v>
          </cell>
          <cell r="K199">
            <v>-2404.662092</v>
          </cell>
          <cell r="M199">
            <v>-2861.0236089999999</v>
          </cell>
          <cell r="N199">
            <v>30481.232091999998</v>
          </cell>
          <cell r="O199">
            <v>27144.124</v>
          </cell>
          <cell r="P199">
            <v>1729.4080919999999</v>
          </cell>
          <cell r="R199">
            <v>1607.7</v>
          </cell>
          <cell r="S199">
            <v>-198709.153036</v>
          </cell>
          <cell r="T199">
            <v>-196780.575427</v>
          </cell>
          <cell r="U199">
            <v>-675.25400000000002</v>
          </cell>
          <cell r="W199">
            <v>-1253.323609</v>
          </cell>
          <cell r="AC199">
            <v>-206414.33271399999</v>
          </cell>
          <cell r="AD199">
            <v>-204537.699777</v>
          </cell>
          <cell r="AE199">
            <v>-784.3</v>
          </cell>
          <cell r="AG199">
            <v>-1092.3329369999999</v>
          </cell>
        </row>
        <row r="200">
          <cell r="E200" t="str">
            <v>Skutečnost min. pro rozvahu (AC)
0-12/2016Q390-00</v>
          </cell>
          <cell r="F200" t="str">
            <v>Skutečnost min. pro rozvahu (AC)
0-12/2016</v>
          </cell>
          <cell r="G200" t="str">
            <v>Ztráty v sítích</v>
          </cell>
          <cell r="H200" t="str">
            <v>Q390-00</v>
          </cell>
          <cell r="I200">
            <v>-4319.5647230000004</v>
          </cell>
          <cell r="L200">
            <v>-4319.5647230000004</v>
          </cell>
          <cell r="S200">
            <v>-4319.5647230000004</v>
          </cell>
          <cell r="V200">
            <v>-4319.5647230000004</v>
          </cell>
          <cell r="AC200">
            <v>-4809.6030929999997</v>
          </cell>
          <cell r="AF200">
            <v>-4809.6030929999997</v>
          </cell>
        </row>
        <row r="201">
          <cell r="E201" t="str">
            <v>Skutečnost min. pro rozvahu (AC)
0-12/2016EE-2</v>
          </cell>
          <cell r="F201" t="str">
            <v>Skutečnost min. pro rozvahu (AC)
0-12/2016</v>
          </cell>
          <cell r="G201" t="str">
            <v>Distribuce el.celkem</v>
          </cell>
          <cell r="H201" t="str">
            <v>EE-2</v>
          </cell>
          <cell r="I201">
            <v>-63699.241276000001</v>
          </cell>
          <cell r="L201">
            <v>-63699.241276000001</v>
          </cell>
          <cell r="S201">
            <v>-63699.241276000001</v>
          </cell>
          <cell r="V201">
            <v>-63699.241276000001</v>
          </cell>
          <cell r="AC201">
            <v>-62874.727761000002</v>
          </cell>
          <cell r="AF201">
            <v>-62874.727761000002</v>
          </cell>
        </row>
        <row r="202">
          <cell r="E202" t="str">
            <v>Skutečnost min. pro rozvahu (AC)
0-12/2016Q300-00</v>
          </cell>
          <cell r="F202" t="str">
            <v>Skutečnost min. pro rozvahu (AC)
0-12/2016</v>
          </cell>
          <cell r="G202" t="str">
            <v>Distr. EE koncovým</v>
          </cell>
          <cell r="H202" t="str">
            <v>Q300-00</v>
          </cell>
          <cell r="I202">
            <v>-50636.585552999997</v>
          </cell>
          <cell r="L202">
            <v>-50636.585552999997</v>
          </cell>
          <cell r="S202">
            <v>-50636.585552999997</v>
          </cell>
          <cell r="V202">
            <v>-50636.585552999997</v>
          </cell>
          <cell r="AC202">
            <v>-48999.809668000002</v>
          </cell>
          <cell r="AF202">
            <v>-48999.809668000002</v>
          </cell>
        </row>
        <row r="203">
          <cell r="E203" t="str">
            <v>Skutečnost min. pro rozvahu (AC)
0-12/2016Q350-00</v>
          </cell>
          <cell r="F203" t="str">
            <v>Skutečnost min. pro rozvahu (AC)
0-12/2016</v>
          </cell>
          <cell r="G203" t="str">
            <v>Distr. EE ostatní</v>
          </cell>
          <cell r="H203" t="str">
            <v>Q350-00</v>
          </cell>
          <cell r="I203">
            <v>-8743.0910000000003</v>
          </cell>
          <cell r="L203">
            <v>-8743.0910000000003</v>
          </cell>
          <cell r="S203">
            <v>-8743.0910000000003</v>
          </cell>
          <cell r="V203">
            <v>-8743.0910000000003</v>
          </cell>
          <cell r="AC203">
            <v>-9065.3150000000005</v>
          </cell>
          <cell r="AF203">
            <v>-9065.3150000000005</v>
          </cell>
        </row>
        <row r="204">
          <cell r="E204" t="str">
            <v>Skutečnost min. pro rozvahu (AC)
0-12/2016Q390-00</v>
          </cell>
          <cell r="F204" t="str">
            <v>Skutečnost min. pro rozvahu (AC)
0-12/2016</v>
          </cell>
          <cell r="G204" t="str">
            <v>Ztráty v sítích</v>
          </cell>
          <cell r="H204" t="str">
            <v>Q390-00</v>
          </cell>
          <cell r="I204">
            <v>-4319.5647230000004</v>
          </cell>
          <cell r="L204">
            <v>-4319.5647230000004</v>
          </cell>
          <cell r="S204">
            <v>-4319.5647230000004</v>
          </cell>
          <cell r="V204">
            <v>-4319.5647230000004</v>
          </cell>
          <cell r="AC204">
            <v>-4809.6030929999997</v>
          </cell>
          <cell r="AF204">
            <v>-4809.6030929999997</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Bilance elektřiny"/>
      <sheetName val="Výroba podle zdroje"/>
      <sheetName val="Prodej elektřiny"/>
      <sheetName val="Tabulky_zdroj"/>
      <sheetName val="Grafy"/>
      <sheetName val="Pro investory"/>
      <sheetName val="Table (staty)"/>
      <sheetName val="Table (provozni)"/>
      <sheetName val="Table (pomocna)"/>
      <sheetName val="zdroj_jazyk"/>
      <sheetName val="Grap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E1" t="str">
            <v>CON_Segmenty_státy_Bilance EE_porovnání</v>
          </cell>
        </row>
        <row r="2">
          <cell r="G2" t="str">
            <v>Autor</v>
          </cell>
          <cell r="H2" t="str">
            <v>MIKESZDE1</v>
          </cell>
          <cell r="J2" t="str">
            <v>Aktuálnost dat</v>
          </cell>
          <cell r="K2" t="str">
            <v>29.5.2017 09:43:34</v>
          </cell>
        </row>
        <row r="4">
          <cell r="I4" t="str">
            <v>2017</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13:18:58</v>
          </cell>
        </row>
        <row r="9">
          <cell r="F9" t="str">
            <v>Infoprovider</v>
          </cell>
          <cell r="G9" t="str">
            <v>ZBCS_CM11</v>
          </cell>
          <cell r="I9" t="str">
            <v>Aktuálnost dat</v>
          </cell>
          <cell r="J9" t="str">
            <v>29.5.2017 09:43:34</v>
          </cell>
        </row>
        <row r="10">
          <cell r="F10" t="str">
            <v>Technický název query</v>
          </cell>
          <cell r="G10" t="str">
            <v>ZBCS_CM11_043_MIKESZDE1</v>
          </cell>
          <cell r="I10" t="str">
            <v>Aktuálnost dat (datum)</v>
          </cell>
          <cell r="J10" t="str">
            <v>29.5.2017</v>
          </cell>
        </row>
        <row r="11">
          <cell r="F11" t="str">
            <v>Popis dotazu</v>
          </cell>
          <cell r="G11" t="str">
            <v>CON_Segmenty_státy_Bilance EE_porovnání</v>
          </cell>
          <cell r="I11" t="str">
            <v>Aktuálnost dat (čas)</v>
          </cell>
          <cell r="J11" t="str">
            <v>09:43:34</v>
          </cell>
        </row>
        <row r="12">
          <cell r="I12" t="str">
            <v>S02TOTCelkem za segment</v>
          </cell>
          <cell r="J12" t="str">
            <v xml:space="preserve">
S02CZCelkem za segment</v>
          </cell>
          <cell r="K12" t="str">
            <v xml:space="preserve">
S02PLCelkem za segment</v>
          </cell>
          <cell r="L12" t="str">
            <v xml:space="preserve">
S02ROCelkem za segment</v>
          </cell>
          <cell r="M12" t="str">
            <v xml:space="preserve">
S02BGCelkem za segment</v>
          </cell>
          <cell r="N12" t="str">
            <v xml:space="preserve">
S02OTCelkem za segment</v>
          </cell>
          <cell r="O12" t="str">
            <v>S02TOTEliminace mezi segm.</v>
          </cell>
          <cell r="P12" t="str">
            <v>S02TOTKonsolidováno</v>
          </cell>
          <cell r="Q12" t="str">
            <v>0Konsolidováno</v>
          </cell>
          <cell r="R12" t="str">
            <v>0Konsolidováno</v>
          </cell>
          <cell r="S12" t="str">
            <v>0Konsolidováno</v>
          </cell>
          <cell r="T12" t="str">
            <v>0Konsolidováno</v>
          </cell>
          <cell r="U12" t="str">
            <v>0Konsolidováno</v>
          </cell>
          <cell r="V12" t="str">
            <v>0Konsolidováno</v>
          </cell>
          <cell r="W12" t="str">
            <v>0Konsolidováno</v>
          </cell>
          <cell r="X12" t="str">
            <v>0Konsolidováno</v>
          </cell>
          <cell r="Y12" t="str">
            <v>0Konsolidováno</v>
          </cell>
          <cell r="Z12" t="str">
            <v>0Konsolidováno</v>
          </cell>
          <cell r="AA12" t="str">
            <v>0Konsolidováno</v>
          </cell>
          <cell r="AB12" t="str">
            <v>0Konsolidováno</v>
          </cell>
          <cell r="AC12" t="str">
            <v>0Konsolidováno</v>
          </cell>
          <cell r="AD12" t="str">
            <v>0Konsolidováno</v>
          </cell>
          <cell r="AE12" t="str">
            <v>0Konsolidováno</v>
          </cell>
          <cell r="AF12" t="str">
            <v>0Konsolidováno</v>
          </cell>
          <cell r="AG12" t="str">
            <v>0Konsolidováno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row>
        <row r="13">
          <cell r="I13" t="str">
            <v>S02TOT</v>
          </cell>
          <cell r="J13" t="str">
            <v xml:space="preserve">
S02CZ</v>
          </cell>
          <cell r="K13" t="str">
            <v xml:space="preserve">
S02PL</v>
          </cell>
          <cell r="L13" t="str">
            <v xml:space="preserve">
S02RO</v>
          </cell>
          <cell r="M13" t="str">
            <v xml:space="preserve">
S02BG</v>
          </cell>
          <cell r="N13" t="str">
            <v xml:space="preserve">
S02OT</v>
          </cell>
          <cell r="O13" t="str">
            <v>S02TOT</v>
          </cell>
          <cell r="P13" t="str">
            <v>S02TOT</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row>
        <row r="14">
          <cell r="I14" t="str">
            <v>Celkem za segment</v>
          </cell>
          <cell r="J14" t="str">
            <v>Celkem za segment</v>
          </cell>
          <cell r="K14" t="str">
            <v>Celkem za segment</v>
          </cell>
          <cell r="L14" t="str">
            <v>Celkem za segment</v>
          </cell>
          <cell r="M14" t="str">
            <v>Celkem za segment</v>
          </cell>
          <cell r="N14" t="str">
            <v>Celkem za segment</v>
          </cell>
          <cell r="O14" t="str">
            <v>Eliminace mezi segm.</v>
          </cell>
          <cell r="P14" t="str">
            <v>Konsolidováno</v>
          </cell>
          <cell r="Q14" t="str">
            <v>Konsolidováno</v>
          </cell>
          <cell r="R14" t="str">
            <v>Konsolidováno</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Celkem za segment</v>
          </cell>
          <cell r="O16" t="str">
            <v>Eliminace mezi segm.</v>
          </cell>
          <cell r="P16" t="str">
            <v>Konsolidováno</v>
          </cell>
        </row>
        <row r="17">
          <cell r="C17" t="str">
            <v>Druh dokladu</v>
          </cell>
          <cell r="D17" t="str">
            <v>&lt; 81 CF úpravy</v>
          </cell>
          <cell r="F17" t="str">
            <v/>
          </cell>
          <cell r="G17" t="str">
            <v/>
          </cell>
          <cell r="H17" t="str">
            <v>Společnost</v>
          </cell>
          <cell r="I17" t="str">
            <v>S02TOT</v>
          </cell>
          <cell r="J17" t="str">
            <v xml:space="preserve">
S02CZ</v>
          </cell>
          <cell r="K17" t="str">
            <v xml:space="preserve">
S02PL</v>
          </cell>
          <cell r="L17" t="str">
            <v xml:space="preserve">
S02RO</v>
          </cell>
          <cell r="M17" t="str">
            <v xml:space="preserve">
S02BG</v>
          </cell>
          <cell r="N17" t="str">
            <v xml:space="preserve">
S02OT</v>
          </cell>
          <cell r="O17" t="str">
            <v>S02TOT</v>
          </cell>
          <cell r="P17" t="str">
            <v>S02TOT</v>
          </cell>
        </row>
        <row r="18">
          <cell r="C18" t="str">
            <v>Druh pohybu</v>
          </cell>
          <cell r="D18" t="str">
            <v/>
          </cell>
          <cell r="E18" t="str">
            <v xml:space="preserve"> </v>
          </cell>
          <cell r="F18" t="str">
            <v/>
          </cell>
          <cell r="G18" t="str">
            <v/>
          </cell>
          <cell r="H18" t="str">
            <v/>
          </cell>
          <cell r="I18" t="str">
            <v>S02TOT</v>
          </cell>
          <cell r="J18" t="str">
            <v>Česká republika</v>
          </cell>
          <cell r="K18" t="str">
            <v>Polsko</v>
          </cell>
          <cell r="L18" t="str">
            <v>Rumunsko</v>
          </cell>
          <cell r="M18" t="str">
            <v>Bulharsko</v>
          </cell>
          <cell r="N18" t="str">
            <v>Ostatní</v>
          </cell>
          <cell r="O18" t="str">
            <v>S02TOT</v>
          </cell>
          <cell r="P18" t="str">
            <v>S02TOT</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row>
        <row r="20">
          <cell r="C20" t="str">
            <v>Fiskální rok</v>
          </cell>
          <cell r="D20" t="str">
            <v/>
          </cell>
          <cell r="E20" t="str">
            <v>Skutečnost (AC)
1-12 /2017EE-1</v>
          </cell>
          <cell r="F20" t="str">
            <v>Skutečnost (AC)
1-12 /2017</v>
          </cell>
          <cell r="G20" t="str">
            <v>Bilance elektřiny</v>
          </cell>
          <cell r="H20" t="str">
            <v>EE-1</v>
          </cell>
          <cell r="I20">
            <v>1E-3</v>
          </cell>
          <cell r="J20">
            <v>1E-3</v>
          </cell>
          <cell r="K20">
            <v>0</v>
          </cell>
          <cell r="L20">
            <v>0</v>
          </cell>
          <cell r="M20">
            <v>0</v>
          </cell>
          <cell r="N20">
            <v>0</v>
          </cell>
          <cell r="O20">
            <v>0</v>
          </cell>
          <cell r="P20">
            <v>1E-3</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52517.316255999998</v>
          </cell>
          <cell r="K21">
            <v>2481.673644</v>
          </cell>
          <cell r="L21">
            <v>1374.335</v>
          </cell>
          <cell r="M21">
            <v>6.2624839999999997</v>
          </cell>
          <cell r="N21">
            <v>240.04022800000001</v>
          </cell>
          <cell r="P21">
            <v>56619.627611999997</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58436.309322000001</v>
          </cell>
          <cell r="K22">
            <v>2811.6887019999999</v>
          </cell>
          <cell r="L22">
            <v>1393.162</v>
          </cell>
          <cell r="M22">
            <v>6.2624839999999997</v>
          </cell>
          <cell r="N22">
            <v>240.04022800000001</v>
          </cell>
          <cell r="P22">
            <v>62887.462736000001</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P23">
            <v>28338.937000000002</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572.97400000000005</v>
          </cell>
          <cell r="K24">
            <v>234.86904999999999</v>
          </cell>
          <cell r="P24">
            <v>807.84304999999995</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132.09554700000001</v>
          </cell>
          <cell r="M25">
            <v>6.2624839999999997</v>
          </cell>
          <cell r="P25">
            <v>138.35803100000001</v>
          </cell>
        </row>
        <row r="26">
          <cell r="C26" t="str">
            <v>Partner.společnost</v>
          </cell>
          <cell r="D26" t="str">
            <v/>
          </cell>
          <cell r="E26" t="str">
            <v>Skutečnost (AC)
1-12 /2017Q150-00</v>
          </cell>
          <cell r="F26" t="str">
            <v>Skutečnost (AC)
1-12 /2017</v>
          </cell>
          <cell r="G26" t="str">
            <v>Vítr</v>
          </cell>
          <cell r="H26" t="str">
            <v>Q150-00</v>
          </cell>
          <cell r="I26">
            <v>1571.190486</v>
          </cell>
          <cell r="J26">
            <v>7.8692580000000003</v>
          </cell>
          <cell r="L26">
            <v>1323.2809999999999</v>
          </cell>
          <cell r="N26">
            <v>240.04022800000001</v>
          </cell>
          <cell r="P26">
            <v>1571.190486</v>
          </cell>
        </row>
        <row r="27">
          <cell r="C27" t="str">
            <v>S02_1str_2roky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2075.370715</v>
          </cell>
          <cell r="K27">
            <v>10.376663000000001</v>
          </cell>
          <cell r="L27">
            <v>69.881</v>
          </cell>
          <cell r="P27">
            <v>2155.6283779999999</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904.919715</v>
          </cell>
          <cell r="K28">
            <v>10.376663000000001</v>
          </cell>
          <cell r="L28">
            <v>69.881</v>
          </cell>
          <cell r="P28">
            <v>985.17737799999998</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161.12049200000001</v>
          </cell>
          <cell r="K29">
            <v>10.376663000000001</v>
          </cell>
          <cell r="L29">
            <v>69.881</v>
          </cell>
          <cell r="P29">
            <v>241.37815499999999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743.79922299999998</v>
          </cell>
          <cell r="P30">
            <v>743.79922299999998</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P31">
            <v>1170.451</v>
          </cell>
        </row>
        <row r="32">
          <cell r="E32" t="str">
            <v>Skutečnost (AC)
1-12 /2017Q140-02</v>
          </cell>
          <cell r="F32" t="str">
            <v>Skutečnost (AC)
1-12 /2017</v>
          </cell>
          <cell r="G32" t="str">
            <v>Přečerpávací brutto</v>
          </cell>
          <cell r="H32" t="str">
            <v>Q140-02</v>
          </cell>
          <cell r="I32">
            <v>1170.451</v>
          </cell>
          <cell r="J32">
            <v>1170.451</v>
          </cell>
          <cell r="P32">
            <v>1170.451</v>
          </cell>
        </row>
        <row r="33">
          <cell r="E33" t="str">
            <v>Skutečnost (AC)
1-12 /2017EE1112</v>
          </cell>
          <cell r="F33" t="str">
            <v>Skutečnost (AC)
1-12 /2017</v>
          </cell>
          <cell r="G33" t="str">
            <v>Ostatní</v>
          </cell>
          <cell r="H33" t="str">
            <v>EE1112</v>
          </cell>
          <cell r="I33">
            <v>1699.992802</v>
          </cell>
          <cell r="J33">
            <v>1699.992802</v>
          </cell>
          <cell r="P33">
            <v>1699.992802</v>
          </cell>
        </row>
        <row r="34">
          <cell r="E34" t="str">
            <v>Skutečnost (AC)
1-12 /2017Q130-01</v>
          </cell>
          <cell r="F34" t="str">
            <v>Skutečnost (AC)
1-12 /2017</v>
          </cell>
          <cell r="G34" t="str">
            <v>Bioplyn</v>
          </cell>
          <cell r="H34" t="str">
            <v>Q130-01</v>
          </cell>
          <cell r="I34">
            <v>3.6908020000000001</v>
          </cell>
          <cell r="J34">
            <v>3.6908020000000001</v>
          </cell>
          <cell r="P34">
            <v>3.6908020000000001</v>
          </cell>
        </row>
        <row r="35">
          <cell r="E35" t="str">
            <v>Skutečnost (AC)
1-12 /2017Q130-00</v>
          </cell>
          <cell r="F35" t="str">
            <v>Skutečnost (AC)
1-12 /2017</v>
          </cell>
          <cell r="G35" t="str">
            <v>Zemní plyn</v>
          </cell>
          <cell r="H35" t="str">
            <v>Q130-00</v>
          </cell>
          <cell r="I35">
            <v>1696.3019999999999</v>
          </cell>
          <cell r="J35">
            <v>1696.3019999999999</v>
          </cell>
          <cell r="P35">
            <v>1696.3019999999999</v>
          </cell>
        </row>
        <row r="36">
          <cell r="E36" t="str">
            <v>Skutečnost (AC)
1-12 /2017EE-1113</v>
          </cell>
          <cell r="F36" t="str">
            <v>Skutečnost (AC)
1-12 /2017</v>
          </cell>
          <cell r="G36" t="str">
            <v>Výroba z uhlí</v>
          </cell>
          <cell r="H36" t="str">
            <v>EE-1113</v>
          </cell>
          <cell r="I36">
            <v>28175.512988999999</v>
          </cell>
          <cell r="J36">
            <v>25609.07</v>
          </cell>
          <cell r="K36">
            <v>2566.4429890000001</v>
          </cell>
          <cell r="P36">
            <v>28175.512988999999</v>
          </cell>
        </row>
        <row r="37">
          <cell r="E37" t="str">
            <v>Skutečnost (AC)
1-12 /2017Q100-00</v>
          </cell>
          <cell r="F37" t="str">
            <v>Skutečnost (AC)
1-12 /2017</v>
          </cell>
          <cell r="G37" t="str">
            <v>Uhlí</v>
          </cell>
          <cell r="H37" t="str">
            <v>Q100-00</v>
          </cell>
          <cell r="I37">
            <v>28716.087989</v>
          </cell>
          <cell r="J37">
            <v>26149.645</v>
          </cell>
          <cell r="K37">
            <v>2566.4429890000001</v>
          </cell>
          <cell r="P37">
            <v>28716.087989</v>
          </cell>
        </row>
        <row r="38">
          <cell r="E38" t="str">
            <v>Skutečnost (AC)
1-12 /2017Q100-01</v>
          </cell>
          <cell r="F38" t="str">
            <v>Skutečnost (AC)
1-12 /2017</v>
          </cell>
          <cell r="G38" t="str">
            <v>- Biomasa</v>
          </cell>
          <cell r="H38" t="str">
            <v>Q100-01</v>
          </cell>
          <cell r="I38">
            <v>-540.57500000000005</v>
          </cell>
          <cell r="J38">
            <v>-540.57500000000005</v>
          </cell>
          <cell r="P38">
            <v>-540.57500000000005</v>
          </cell>
        </row>
        <row r="39">
          <cell r="E39" t="str">
            <v>Skutečnost (AC)
1-12 /2017EE-112</v>
          </cell>
          <cell r="F39" t="str">
            <v>Skutečnost (AC)
1-12 /2017</v>
          </cell>
          <cell r="G39" t="str">
            <v>Vl.+ost.sp.vč. přeč.</v>
          </cell>
          <cell r="H39" t="str">
            <v>EE-112</v>
          </cell>
          <cell r="I39">
            <v>-6267.8351240000002</v>
          </cell>
          <cell r="J39">
            <v>-5918.993066</v>
          </cell>
          <cell r="K39">
            <v>-330.01505800000001</v>
          </cell>
          <cell r="L39">
            <v>-18.827000000000002</v>
          </cell>
          <cell r="P39">
            <v>-6267.8351240000002</v>
          </cell>
        </row>
        <row r="40">
          <cell r="E40" t="str">
            <v>Skutečnost (AC)
1-12 /2017Q190-00</v>
          </cell>
          <cell r="F40" t="str">
            <v>Skutečnost (AC)
1-12 /2017</v>
          </cell>
          <cell r="G40" t="str">
            <v>Vlastní spotřeba</v>
          </cell>
          <cell r="H40" t="str">
            <v>Q190-00</v>
          </cell>
          <cell r="I40">
            <v>-4235.7091639999999</v>
          </cell>
          <cell r="J40">
            <v>-3947.4800660000001</v>
          </cell>
          <cell r="K40">
            <v>-269.40209800000002</v>
          </cell>
          <cell r="L40">
            <v>-18.827000000000002</v>
          </cell>
          <cell r="P40">
            <v>-4235.7091639999999</v>
          </cell>
        </row>
        <row r="41">
          <cell r="E41" t="str">
            <v>Skutečnost (AC)
1-12 /2017Q191-00</v>
          </cell>
          <cell r="F41" t="str">
            <v>Skutečnost (AC)
1-12 /2017</v>
          </cell>
          <cell r="G41" t="str">
            <v>Sp. na tepl. a ost.</v>
          </cell>
          <cell r="H41" t="str">
            <v>Q191-00</v>
          </cell>
          <cell r="I41">
            <v>-522.52095999999995</v>
          </cell>
          <cell r="J41">
            <v>-461.90800000000002</v>
          </cell>
          <cell r="K41">
            <v>-60.612960000000001</v>
          </cell>
          <cell r="P41">
            <v>-522.52095999999995</v>
          </cell>
        </row>
        <row r="42">
          <cell r="E42" t="str">
            <v>Skutečnost (AC)
1-12 /2017Q191-99</v>
          </cell>
          <cell r="F42" t="str">
            <v>Skutečnost (AC)
1-12 /2017</v>
          </cell>
          <cell r="G42" t="str">
            <v>Diference</v>
          </cell>
          <cell r="H42" t="str">
            <v>Q191-99</v>
          </cell>
          <cell r="I42">
            <v>8.0830000000000002</v>
          </cell>
          <cell r="J42">
            <v>8.0830000000000002</v>
          </cell>
          <cell r="P42">
            <v>8.0830000000000002</v>
          </cell>
        </row>
        <row r="43">
          <cell r="E43" t="str">
            <v>Skutečnost (AC)
1-12 /2017Q141-00</v>
          </cell>
          <cell r="F43" t="str">
            <v>Skutečnost (AC)
1-12 /2017</v>
          </cell>
          <cell r="G43" t="str">
            <v>Spotřeba na čerpání</v>
          </cell>
          <cell r="H43" t="str">
            <v>Q141-00</v>
          </cell>
          <cell r="I43">
            <v>-1518.326</v>
          </cell>
          <cell r="J43">
            <v>-1518.326</v>
          </cell>
          <cell r="P43">
            <v>-1518.326</v>
          </cell>
        </row>
        <row r="44">
          <cell r="E44" t="str">
            <v>Skutečnost (AC)
1-12 /2017Q170-00</v>
          </cell>
          <cell r="F44" t="str">
            <v>Skutečnost (AC)
1-12 /2017</v>
          </cell>
          <cell r="G44" t="str">
            <v>Diesel  (ČEZ, a.s.)</v>
          </cell>
          <cell r="H44" t="str">
            <v>Q170-00</v>
          </cell>
          <cell r="I44">
            <v>0.63800000000000001</v>
          </cell>
          <cell r="J44">
            <v>0.63800000000000001</v>
          </cell>
          <cell r="P44">
            <v>0.63800000000000001</v>
          </cell>
        </row>
        <row r="45">
          <cell r="E45" t="str">
            <v>Skutečnost (AC)
1-12 /2017EE-12</v>
          </cell>
          <cell r="F45" t="str">
            <v>Skutečnost (AC)
1-12 /2017</v>
          </cell>
          <cell r="G45" t="str">
            <v>Prodej konc. zákazn.</v>
          </cell>
          <cell r="H45" t="str">
            <v>EE-12</v>
          </cell>
          <cell r="I45">
            <v>-37036.399000999998</v>
          </cell>
          <cell r="J45">
            <v>-17787.932000000001</v>
          </cell>
          <cell r="K45">
            <v>-2885.0520000000001</v>
          </cell>
          <cell r="L45">
            <v>-3290.1550000000002</v>
          </cell>
          <cell r="M45">
            <v>-10057.523001</v>
          </cell>
          <cell r="N45">
            <v>-3015.7370000000001</v>
          </cell>
          <cell r="P45">
            <v>-37036.399000999998</v>
          </cell>
        </row>
        <row r="46">
          <cell r="E46" t="str">
            <v>Skutečnost (AC)
1-12 /2017Q200-10</v>
          </cell>
          <cell r="F46" t="str">
            <v>Skutečnost (AC)
1-12 /2017</v>
          </cell>
          <cell r="G46" t="str">
            <v>Prodej KZ - MOO</v>
          </cell>
          <cell r="H46" t="str">
            <v>Q200-10</v>
          </cell>
          <cell r="I46">
            <v>-13417.859987</v>
          </cell>
          <cell r="J46">
            <v>-7153.88</v>
          </cell>
          <cell r="L46">
            <v>-1733.0730000000001</v>
          </cell>
          <cell r="M46">
            <v>-4416.7719870000001</v>
          </cell>
          <cell r="N46">
            <v>-114.13500000000001</v>
          </cell>
          <cell r="P46">
            <v>-13417.859987</v>
          </cell>
        </row>
        <row r="47">
          <cell r="E47" t="str">
            <v>Skutečnost (AC)
1-12 /2017Q200-20</v>
          </cell>
          <cell r="F47" t="str">
            <v>Skutečnost (AC)
1-12 /2017</v>
          </cell>
          <cell r="G47" t="str">
            <v>Prodej KZ - MOP</v>
          </cell>
          <cell r="H47" t="str">
            <v>Q200-20</v>
          </cell>
          <cell r="I47">
            <v>-4892.1107789999996</v>
          </cell>
          <cell r="J47">
            <v>-2131.0790000000002</v>
          </cell>
          <cell r="K47">
            <v>-271.91000000000003</v>
          </cell>
          <cell r="L47">
            <v>-826.53700000000003</v>
          </cell>
          <cell r="M47">
            <v>-1543.489779</v>
          </cell>
          <cell r="N47">
            <v>-119.095</v>
          </cell>
          <cell r="P47">
            <v>-4892.1107789999996</v>
          </cell>
        </row>
        <row r="48">
          <cell r="E48" t="str">
            <v>Skutečnost (AC)
1-12 /2017Q200-30</v>
          </cell>
          <cell r="F48" t="str">
            <v>Skutečnost (AC)
1-12 /2017</v>
          </cell>
          <cell r="G48" t="str">
            <v>Prodej KZ - VO</v>
          </cell>
          <cell r="H48" t="str">
            <v>Q200-30</v>
          </cell>
          <cell r="I48">
            <v>-18726.428234999999</v>
          </cell>
          <cell r="J48">
            <v>-8502.973</v>
          </cell>
          <cell r="K48">
            <v>-2613.1419999999998</v>
          </cell>
          <cell r="L48">
            <v>-730.54499999999996</v>
          </cell>
          <cell r="M48">
            <v>-4097.2612349999999</v>
          </cell>
          <cell r="N48">
            <v>-2782.5070000000001</v>
          </cell>
          <cell r="P48">
            <v>-18726.428234999999</v>
          </cell>
        </row>
        <row r="49">
          <cell r="E49" t="str">
            <v>Skutečnost (AC)
1-12 /2017EE-13</v>
          </cell>
          <cell r="F49" t="str">
            <v>Skutečnost (AC)
1-12 /2017</v>
          </cell>
          <cell r="G49" t="str">
            <v>Saldo velkoobchodu</v>
          </cell>
          <cell r="H49" t="str">
            <v>EE-13</v>
          </cell>
          <cell r="I49">
            <v>-15407.639619</v>
          </cell>
          <cell r="J49">
            <v>-32578.177255999999</v>
          </cell>
          <cell r="K49">
            <v>403.378356</v>
          </cell>
          <cell r="L49">
            <v>2833.6566699999998</v>
          </cell>
          <cell r="M49">
            <v>11157.805839000001</v>
          </cell>
          <cell r="N49">
            <v>2775.6967719999998</v>
          </cell>
          <cell r="O49">
            <v>0</v>
          </cell>
          <cell r="P49">
            <v>-15407.639619</v>
          </cell>
        </row>
        <row r="50">
          <cell r="E50" t="str">
            <v>Skutečnost (AC)
1-12 /2017Q260-00</v>
          </cell>
          <cell r="F50" t="str">
            <v>Skutečnost (AC)
1-12 /2017</v>
          </cell>
          <cell r="G50" t="str">
            <v>Nákup</v>
          </cell>
          <cell r="H50" t="str">
            <v>Q260-00</v>
          </cell>
          <cell r="I50">
            <v>257405.83070600001</v>
          </cell>
          <cell r="J50">
            <v>234986.206744</v>
          </cell>
          <cell r="K50">
            <v>3135.5486700000001</v>
          </cell>
          <cell r="L50">
            <v>4559.2476699999997</v>
          </cell>
          <cell r="M50">
            <v>11340.665622</v>
          </cell>
          <cell r="N50">
            <v>3384.1619999999998</v>
          </cell>
          <cell r="O50">
            <v>-8673.7379999999994</v>
          </cell>
          <cell r="P50">
            <v>248732.092706</v>
          </cell>
        </row>
        <row r="51">
          <cell r="E51" t="str">
            <v>Skutečnost (AC)
1-12 /2017Q210-00</v>
          </cell>
          <cell r="F51" t="str">
            <v>Skutečnost (AC)
1-12 /2017</v>
          </cell>
          <cell r="G51" t="str">
            <v>Prodej velkoobchod</v>
          </cell>
          <cell r="H51" t="str">
            <v>Q210-00</v>
          </cell>
          <cell r="I51">
            <v>-272813.470325</v>
          </cell>
          <cell r="J51">
            <v>-267564.38400000002</v>
          </cell>
          <cell r="K51">
            <v>-2732.170314</v>
          </cell>
          <cell r="L51">
            <v>-1725.5909999999999</v>
          </cell>
          <cell r="M51">
            <v>-182.85978299999999</v>
          </cell>
          <cell r="N51">
            <v>-608.46522800000002</v>
          </cell>
          <cell r="O51">
            <v>8673.7379999999994</v>
          </cell>
          <cell r="P51">
            <v>-264139.73232499999</v>
          </cell>
        </row>
        <row r="52">
          <cell r="E52" t="str">
            <v>Skutečnost (AC)
1-12 /2017Q390-00</v>
          </cell>
          <cell r="F52" t="str">
            <v>Skutečnost (AC)
1-12 /2017</v>
          </cell>
          <cell r="G52" t="str">
            <v>Ztráty v sítích</v>
          </cell>
          <cell r="H52" t="str">
            <v>Q390-00</v>
          </cell>
          <cell r="I52">
            <v>-4175.5879919999998</v>
          </cell>
          <cell r="J52">
            <v>-2151.2060000000001</v>
          </cell>
          <cell r="L52">
            <v>-917.83667000000003</v>
          </cell>
          <cell r="M52">
            <v>-1106.5453219999999</v>
          </cell>
          <cell r="P52">
            <v>-4175.5879919999998</v>
          </cell>
        </row>
        <row r="53">
          <cell r="E53" t="str">
            <v>Skutečnost (AC)
1-12 /2017EE-2</v>
          </cell>
          <cell r="F53" t="str">
            <v>Skutečnost (AC)
1-12 /2017</v>
          </cell>
          <cell r="G53" t="str">
            <v>Distribuce el.celkem</v>
          </cell>
          <cell r="H53" t="str">
            <v>EE-2</v>
          </cell>
          <cell r="I53">
            <v>-64471.459892999999</v>
          </cell>
          <cell r="J53">
            <v>-44395.56</v>
          </cell>
          <cell r="L53">
            <v>-9381.5496700000003</v>
          </cell>
          <cell r="M53">
            <v>-10694.350222999999</v>
          </cell>
          <cell r="P53">
            <v>-64471.459892999999</v>
          </cell>
        </row>
        <row r="54">
          <cell r="E54" t="str">
            <v>Skutečnost (AC)
1-12 /2017Q300-00</v>
          </cell>
          <cell r="F54" t="str">
            <v>Skutečnost (AC)
1-12 /2017</v>
          </cell>
          <cell r="G54" t="str">
            <v>Distr. EE koncovým</v>
          </cell>
          <cell r="H54" t="str">
            <v>Q300-00</v>
          </cell>
          <cell r="I54">
            <v>-52042.330901000001</v>
          </cell>
          <cell r="J54">
            <v>-35805.343999999997</v>
          </cell>
          <cell r="L54">
            <v>-6649.1819999999998</v>
          </cell>
          <cell r="M54">
            <v>-9587.8049009999995</v>
          </cell>
          <cell r="P54">
            <v>-52042.330901000001</v>
          </cell>
        </row>
        <row r="55">
          <cell r="E55" t="str">
            <v>Skutečnost (AC)
1-12 /2017Q350-00</v>
          </cell>
          <cell r="F55" t="str">
            <v>Skutečnost (AC)
1-12 /2017</v>
          </cell>
          <cell r="G55" t="str">
            <v>Distr. EE ostatní</v>
          </cell>
          <cell r="H55" t="str">
            <v>Q350-00</v>
          </cell>
          <cell r="I55">
            <v>-8253.5409999999993</v>
          </cell>
          <cell r="J55">
            <v>-6439.01</v>
          </cell>
          <cell r="L55">
            <v>-1814.5309999999999</v>
          </cell>
          <cell r="P55">
            <v>-8253.5409999999993</v>
          </cell>
        </row>
        <row r="56">
          <cell r="E56" t="str">
            <v>Skutečnost (AC)
1-12 /2017Q390-00</v>
          </cell>
          <cell r="F56" t="str">
            <v>Skutečnost (AC)
1-12 /2017</v>
          </cell>
          <cell r="G56" t="str">
            <v>Ztráty v sítích</v>
          </cell>
          <cell r="H56" t="str">
            <v>Q390-00</v>
          </cell>
          <cell r="I56">
            <v>-4175.5879919999998</v>
          </cell>
          <cell r="J56">
            <v>-2151.2060000000001</v>
          </cell>
          <cell r="L56">
            <v>-917.83667000000003</v>
          </cell>
          <cell r="M56">
            <v>-1106.5453219999999</v>
          </cell>
          <cell r="P56">
            <v>-4175.5879919999998</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0</v>
          </cell>
          <cell r="P57">
            <v>0</v>
          </cell>
        </row>
        <row r="58">
          <cell r="E58" t="str">
            <v>Skutečnost (AC)
1-12 /2016EE-11</v>
          </cell>
          <cell r="F58" t="str">
            <v>Skutečnost (AC)
1-12 /2016</v>
          </cell>
          <cell r="G58" t="str">
            <v>Dod. E ze zdr. skup.</v>
          </cell>
          <cell r="H58" t="str">
            <v>EE-11</v>
          </cell>
          <cell r="I58">
            <v>54656.155169999998</v>
          </cell>
          <cell r="J58">
            <v>50823.058032000001</v>
          </cell>
          <cell r="K58">
            <v>2596.2310779999998</v>
          </cell>
          <cell r="L58">
            <v>1230.6869999999999</v>
          </cell>
          <cell r="M58">
            <v>6.1790599999999998</v>
          </cell>
          <cell r="P58">
            <v>54656.155169999998</v>
          </cell>
        </row>
        <row r="59">
          <cell r="E59" t="str">
            <v>Skutečnost (AC)
1-12 /2016EE-111</v>
          </cell>
          <cell r="F59" t="str">
            <v>Skutečnost (AC)
1-12 /2016</v>
          </cell>
          <cell r="G59" t="str">
            <v>Výr. E podle zdroje</v>
          </cell>
          <cell r="H59" t="str">
            <v>EE-111</v>
          </cell>
          <cell r="I59">
            <v>61132.048332999999</v>
          </cell>
          <cell r="J59">
            <v>56943.502740000004</v>
          </cell>
          <cell r="K59">
            <v>2931.0715329999998</v>
          </cell>
          <cell r="L59">
            <v>1251.2950000000001</v>
          </cell>
          <cell r="M59">
            <v>6.1790599999999998</v>
          </cell>
          <cell r="P59">
            <v>61132.048332999999</v>
          </cell>
        </row>
        <row r="60">
          <cell r="E60" t="str">
            <v>Skutečnost (AC)
1-12 /2016Q120-00</v>
          </cell>
          <cell r="F60" t="str">
            <v>Skutečnost (AC)
1-12 /2016</v>
          </cell>
          <cell r="G60" t="str">
            <v>Jádro</v>
          </cell>
          <cell r="H60" t="str">
            <v>Q120-00</v>
          </cell>
          <cell r="I60">
            <v>24103.649000000001</v>
          </cell>
          <cell r="J60">
            <v>24103.649000000001</v>
          </cell>
          <cell r="P60">
            <v>24103.649000000001</v>
          </cell>
        </row>
        <row r="61">
          <cell r="E61" t="str">
            <v>Skutečnost (AC)
1-12 /2016Q110-00</v>
          </cell>
          <cell r="F61" t="str">
            <v>Skutečnost (AC)
1-12 /2016</v>
          </cell>
          <cell r="G61" t="str">
            <v>Biomasa</v>
          </cell>
          <cell r="H61" t="str">
            <v>Q110-00</v>
          </cell>
          <cell r="I61">
            <v>879.21838700000001</v>
          </cell>
          <cell r="J61">
            <v>500</v>
          </cell>
          <cell r="K61">
            <v>379.21838700000001</v>
          </cell>
          <cell r="P61">
            <v>879.21838700000001</v>
          </cell>
        </row>
        <row r="62">
          <cell r="E62" t="str">
            <v>Skutečnost (AC)
1-12 /2016Q160-00</v>
          </cell>
          <cell r="F62" t="str">
            <v>Skutečnost (AC)
1-12 /2016</v>
          </cell>
          <cell r="G62" t="str">
            <v>Slunce</v>
          </cell>
          <cell r="H62" t="str">
            <v>Q160-00</v>
          </cell>
          <cell r="I62">
            <v>131.81828899999999</v>
          </cell>
          <cell r="J62">
            <v>125.639229</v>
          </cell>
          <cell r="M62">
            <v>6.1790599999999998</v>
          </cell>
          <cell r="P62">
            <v>131.81828899999999</v>
          </cell>
        </row>
        <row r="63">
          <cell r="E63" t="str">
            <v>Skutečnost (AC)
1-12 /2016Q150-00</v>
          </cell>
          <cell r="F63" t="str">
            <v>Skutečnost (AC)
1-12 /2016</v>
          </cell>
          <cell r="G63" t="str">
            <v>Vítr</v>
          </cell>
          <cell r="H63" t="str">
            <v>Q150-00</v>
          </cell>
          <cell r="I63">
            <v>1165.60294</v>
          </cell>
          <cell r="J63">
            <v>6.3409399999999998</v>
          </cell>
          <cell r="L63">
            <v>1159.2619999999999</v>
          </cell>
          <cell r="P63">
            <v>1165.60294</v>
          </cell>
        </row>
        <row r="64">
          <cell r="E64" t="str">
            <v>Skutečnost (AC)
1-12 /2016EE-1111</v>
          </cell>
          <cell r="F64" t="str">
            <v>Skutečnost (AC)
1-12 /2016</v>
          </cell>
          <cell r="G64" t="str">
            <v>Voda</v>
          </cell>
          <cell r="H64" t="str">
            <v>EE-1111</v>
          </cell>
          <cell r="I64">
            <v>2346.8746460000002</v>
          </cell>
          <cell r="J64">
            <v>2243.3960480000001</v>
          </cell>
          <cell r="K64">
            <v>11.445598</v>
          </cell>
          <cell r="L64">
            <v>92.033000000000001</v>
          </cell>
          <cell r="P64">
            <v>2346.8746460000002</v>
          </cell>
        </row>
        <row r="65">
          <cell r="E65" t="str">
            <v>Skutečnost (AC)
1-12 /2016EE-11111</v>
          </cell>
          <cell r="F65" t="str">
            <v>Skutečnost (AC)
1-12 /2016</v>
          </cell>
          <cell r="G65" t="str">
            <v>Akumulační průtočné</v>
          </cell>
          <cell r="H65" t="str">
            <v>EE-11111</v>
          </cell>
          <cell r="I65">
            <v>1144.998646</v>
          </cell>
          <cell r="J65">
            <v>1041.5200480000001</v>
          </cell>
          <cell r="K65">
            <v>11.445598</v>
          </cell>
          <cell r="L65">
            <v>92.033000000000001</v>
          </cell>
          <cell r="P65">
            <v>1144.998646</v>
          </cell>
        </row>
        <row r="66">
          <cell r="E66" t="str">
            <v>Skutečnost (AC)
1-12 /2016Q140-00</v>
          </cell>
          <cell r="F66" t="str">
            <v>Skutečnost (AC)
1-12 /2016</v>
          </cell>
          <cell r="G66" t="str">
            <v>Vodní do 10 MW</v>
          </cell>
          <cell r="H66" t="str">
            <v>Q140-00</v>
          </cell>
          <cell r="I66">
            <v>267.40302600000001</v>
          </cell>
          <cell r="J66">
            <v>163.92442800000001</v>
          </cell>
          <cell r="K66">
            <v>11.445598</v>
          </cell>
          <cell r="L66">
            <v>92.033000000000001</v>
          </cell>
          <cell r="P66">
            <v>267.40302600000001</v>
          </cell>
        </row>
        <row r="67">
          <cell r="E67" t="str">
            <v>Skutečnost (AC)
1-12 /2016Q140-01</v>
          </cell>
          <cell r="F67" t="str">
            <v>Skutečnost (AC)
1-12 /2016</v>
          </cell>
          <cell r="G67" t="str">
            <v>Vodní nad 10 MW</v>
          </cell>
          <cell r="H67" t="str">
            <v>Q140-01</v>
          </cell>
          <cell r="I67">
            <v>877.59562000000005</v>
          </cell>
          <cell r="J67">
            <v>877.59562000000005</v>
          </cell>
          <cell r="P67">
            <v>877.59562000000005</v>
          </cell>
        </row>
        <row r="68">
          <cell r="E68" t="str">
            <v>Skutečnost (AC)
1-12 /2016EE-11112</v>
          </cell>
          <cell r="F68" t="str">
            <v>Skutečnost (AC)
1-12 /2016</v>
          </cell>
          <cell r="G68" t="str">
            <v>Přečerpávací</v>
          </cell>
          <cell r="H68" t="str">
            <v>EE-11112</v>
          </cell>
          <cell r="I68">
            <v>1201.876</v>
          </cell>
          <cell r="J68">
            <v>1201.876</v>
          </cell>
          <cell r="P68">
            <v>1201.876</v>
          </cell>
        </row>
        <row r="69">
          <cell r="E69" t="str">
            <v>Skutečnost (AC)
1-12 /2016Q140-02</v>
          </cell>
          <cell r="F69" t="str">
            <v>Skutečnost (AC)
1-12 /2016</v>
          </cell>
          <cell r="G69" t="str">
            <v>Přečerpávací brutto</v>
          </cell>
          <cell r="H69" t="str">
            <v>Q140-02</v>
          </cell>
          <cell r="I69">
            <v>1201.876</v>
          </cell>
          <cell r="J69">
            <v>1201.876</v>
          </cell>
          <cell r="P69">
            <v>1201.876</v>
          </cell>
        </row>
        <row r="70">
          <cell r="E70" t="str">
            <v>Skutečnost (AC)
1-12 /2016EE1112</v>
          </cell>
          <cell r="F70" t="str">
            <v>Skutečnost (AC)
1-12 /2016</v>
          </cell>
          <cell r="G70" t="str">
            <v>Ostatní</v>
          </cell>
          <cell r="H70" t="str">
            <v>EE1112</v>
          </cell>
          <cell r="I70">
            <v>1815.5785229999999</v>
          </cell>
          <cell r="J70">
            <v>1815.5785229999999</v>
          </cell>
          <cell r="P70">
            <v>1815.5785229999999</v>
          </cell>
        </row>
        <row r="71">
          <cell r="E71" t="str">
            <v>Skutečnost (AC)
1-12 /2016Q130-01</v>
          </cell>
          <cell r="F71" t="str">
            <v>Skutečnost (AC)
1-12 /2016</v>
          </cell>
          <cell r="G71" t="str">
            <v>Bioplyn</v>
          </cell>
          <cell r="H71" t="str">
            <v>Q130-01</v>
          </cell>
          <cell r="I71">
            <v>2.2315230000000001</v>
          </cell>
          <cell r="J71">
            <v>2.2315230000000001</v>
          </cell>
          <cell r="P71">
            <v>2.2315230000000001</v>
          </cell>
        </row>
        <row r="72">
          <cell r="E72" t="str">
            <v>Skutečnost (AC)
1-12 /2016Q130-00</v>
          </cell>
          <cell r="F72" t="str">
            <v>Skutečnost (AC)
1-12 /2016</v>
          </cell>
          <cell r="G72" t="str">
            <v>Zemní plyn</v>
          </cell>
          <cell r="H72" t="str">
            <v>Q130-00</v>
          </cell>
          <cell r="I72">
            <v>1813.347</v>
          </cell>
          <cell r="J72">
            <v>1813.347</v>
          </cell>
          <cell r="P72">
            <v>1813.347</v>
          </cell>
        </row>
        <row r="73">
          <cell r="E73" t="str">
            <v>Skutečnost (AC)
1-12 /2016EE-1113</v>
          </cell>
          <cell r="F73" t="str">
            <v>Skutečnost (AC)
1-12 /2016</v>
          </cell>
          <cell r="G73" t="str">
            <v>Výroba z uhlí</v>
          </cell>
          <cell r="H73" t="str">
            <v>EE-1113</v>
          </cell>
          <cell r="I73">
            <v>30689.306548</v>
          </cell>
          <cell r="J73">
            <v>28148.899000000001</v>
          </cell>
          <cell r="K73">
            <v>2540.4075480000001</v>
          </cell>
          <cell r="P73">
            <v>30689.306548</v>
          </cell>
        </row>
        <row r="74">
          <cell r="E74" t="str">
            <v>Skutečnost (AC)
1-12 /2016Q100-00</v>
          </cell>
          <cell r="F74" t="str">
            <v>Skutečnost (AC)
1-12 /2016</v>
          </cell>
          <cell r="G74" t="str">
            <v>Uhlí</v>
          </cell>
          <cell r="H74" t="str">
            <v>Q100-00</v>
          </cell>
          <cell r="I74">
            <v>31149.180548</v>
          </cell>
          <cell r="J74">
            <v>28608.773000000001</v>
          </cell>
          <cell r="K74">
            <v>2540.4075480000001</v>
          </cell>
          <cell r="P74">
            <v>31149.180548</v>
          </cell>
        </row>
        <row r="75">
          <cell r="E75" t="str">
            <v>Skutečnost (AC)
1-12 /2016Q100-01</v>
          </cell>
          <cell r="F75" t="str">
            <v>Skutečnost (AC)
1-12 /2016</v>
          </cell>
          <cell r="G75" t="str">
            <v>- Biomasa</v>
          </cell>
          <cell r="H75" t="str">
            <v>Q100-01</v>
          </cell>
          <cell r="I75">
            <v>-459.87400000000002</v>
          </cell>
          <cell r="J75">
            <v>-459.87400000000002</v>
          </cell>
          <cell r="P75">
            <v>-459.87400000000002</v>
          </cell>
        </row>
        <row r="76">
          <cell r="E76" t="str">
            <v>Skutečnost (AC)
1-12 /2016EE-112</v>
          </cell>
          <cell r="F76" t="str">
            <v>Skutečnost (AC)
1-12 /2016</v>
          </cell>
          <cell r="G76" t="str">
            <v>Vl.+ost.sp.vč. přeč.</v>
          </cell>
          <cell r="H76" t="str">
            <v>EE-112</v>
          </cell>
          <cell r="I76">
            <v>-6475.8931629999997</v>
          </cell>
          <cell r="J76">
            <v>-6120.444708</v>
          </cell>
          <cell r="K76">
            <v>-334.84045500000002</v>
          </cell>
          <cell r="L76">
            <v>-20.608000000000001</v>
          </cell>
          <cell r="P76">
            <v>-6475.8931629999997</v>
          </cell>
        </row>
        <row r="77">
          <cell r="E77" t="str">
            <v>Skutečnost (AC)
1-12 /2016Q190-00</v>
          </cell>
          <cell r="F77" t="str">
            <v>Skutečnost (AC)
1-12 /2016</v>
          </cell>
          <cell r="G77" t="str">
            <v>Vlastní spotřeba</v>
          </cell>
          <cell r="H77" t="str">
            <v>Q190-00</v>
          </cell>
          <cell r="I77">
            <v>-4345.3721349999996</v>
          </cell>
          <cell r="J77">
            <v>-4038.9697080000001</v>
          </cell>
          <cell r="K77">
            <v>-285.79442699999998</v>
          </cell>
          <cell r="L77">
            <v>-20.608000000000001</v>
          </cell>
          <cell r="P77">
            <v>-4345.3721349999996</v>
          </cell>
        </row>
        <row r="78">
          <cell r="E78" t="str">
            <v>Skutečnost (AC)
1-12 /2016Q191-00</v>
          </cell>
          <cell r="F78" t="str">
            <v>Skutečnost (AC)
1-12 /2016</v>
          </cell>
          <cell r="G78" t="str">
            <v>Sp. na tepl. a ost.</v>
          </cell>
          <cell r="H78" t="str">
            <v>Q191-00</v>
          </cell>
          <cell r="I78">
            <v>-584.14802799999995</v>
          </cell>
          <cell r="J78">
            <v>-535.10199999999998</v>
          </cell>
          <cell r="K78">
            <v>-49.046028</v>
          </cell>
          <cell r="P78">
            <v>-584.14802799999995</v>
          </cell>
        </row>
        <row r="79">
          <cell r="E79" t="str">
            <v>Skutečnost (AC)
1-12 /2016Q191-99</v>
          </cell>
          <cell r="F79" t="str">
            <v>Skutečnost (AC)
1-12 /2016</v>
          </cell>
          <cell r="G79" t="str">
            <v>Diference</v>
          </cell>
          <cell r="H79" t="str">
            <v>Q191-99</v>
          </cell>
          <cell r="I79">
            <v>10.65</v>
          </cell>
          <cell r="J79">
            <v>10.65</v>
          </cell>
          <cell r="P79">
            <v>10.65</v>
          </cell>
        </row>
        <row r="80">
          <cell r="E80" t="str">
            <v>Skutečnost (AC)
1-12 /2016Q141-00</v>
          </cell>
          <cell r="F80" t="str">
            <v>Skutečnost (AC)
1-12 /2016</v>
          </cell>
          <cell r="G80" t="str">
            <v>Spotřeba na čerpání</v>
          </cell>
          <cell r="H80" t="str">
            <v>Q141-00</v>
          </cell>
          <cell r="I80">
            <v>-1557.598</v>
          </cell>
          <cell r="J80">
            <v>-1557.598</v>
          </cell>
          <cell r="P80">
            <v>-1557.598</v>
          </cell>
        </row>
        <row r="81">
          <cell r="E81" t="str">
            <v>Skutečnost (AC)
1-12 /2016Q170-00</v>
          </cell>
          <cell r="F81" t="str">
            <v>Skutečnost (AC)
1-12 /2016</v>
          </cell>
          <cell r="G81" t="str">
            <v>Diesel  (ČEZ, a.s.)</v>
          </cell>
          <cell r="H81" t="str">
            <v>Q170-00</v>
          </cell>
          <cell r="I81">
            <v>0.57499999999999996</v>
          </cell>
          <cell r="J81">
            <v>0.57499999999999996</v>
          </cell>
          <cell r="P81">
            <v>0.57499999999999996</v>
          </cell>
        </row>
        <row r="82">
          <cell r="E82" t="str">
            <v>Skutečnost (AC)
1-12 /2016EE-12</v>
          </cell>
          <cell r="F82" t="str">
            <v>Skutečnost (AC)
1-12 /2016</v>
          </cell>
          <cell r="G82" t="str">
            <v>Prodej konc. zákazn.</v>
          </cell>
          <cell r="H82" t="str">
            <v>EE-12</v>
          </cell>
          <cell r="I82">
            <v>-37475.302472000003</v>
          </cell>
          <cell r="J82">
            <v>-19600.213240000001</v>
          </cell>
          <cell r="K82">
            <v>-1929.213</v>
          </cell>
          <cell r="L82">
            <v>-3368.7620000000002</v>
          </cell>
          <cell r="M82">
            <v>-9713.1712320000006</v>
          </cell>
          <cell r="N82">
            <v>-2863.9430000000002</v>
          </cell>
          <cell r="P82">
            <v>-37475.302472000003</v>
          </cell>
        </row>
        <row r="83">
          <cell r="E83" t="str">
            <v>Skutečnost (AC)
1-12 /2016Q200-10</v>
          </cell>
          <cell r="F83" t="str">
            <v>Skutečnost (AC)
1-12 /2016</v>
          </cell>
          <cell r="G83" t="str">
            <v>Prodej KZ - MOO</v>
          </cell>
          <cell r="H83" t="str">
            <v>Q200-10</v>
          </cell>
          <cell r="I83">
            <v>-13327.546981</v>
          </cell>
          <cell r="J83">
            <v>-7211.2916599999999</v>
          </cell>
          <cell r="L83">
            <v>-1703.61</v>
          </cell>
          <cell r="M83">
            <v>-4277.0263210000003</v>
          </cell>
          <cell r="N83">
            <v>-135.619</v>
          </cell>
          <cell r="P83">
            <v>-13327.546981</v>
          </cell>
        </row>
        <row r="84">
          <cell r="E84" t="str">
            <v>Skutečnost (AC)
1-12 /2016Q200-20</v>
          </cell>
          <cell r="F84" t="str">
            <v>Skutečnost (AC)
1-12 /2016</v>
          </cell>
          <cell r="G84" t="str">
            <v>Prodej KZ - MOP</v>
          </cell>
          <cell r="H84" t="str">
            <v>Q200-20</v>
          </cell>
          <cell r="I84">
            <v>-5175.591829</v>
          </cell>
          <cell r="J84">
            <v>-2248.2727599999998</v>
          </cell>
          <cell r="K84">
            <v>-202.75</v>
          </cell>
          <cell r="L84">
            <v>-850.29499999999996</v>
          </cell>
          <cell r="M84">
            <v>-1760.602069</v>
          </cell>
          <cell r="N84">
            <v>-113.672</v>
          </cell>
          <cell r="P84">
            <v>-5175.591829</v>
          </cell>
        </row>
        <row r="85">
          <cell r="E85" t="str">
            <v>Skutečnost (AC)
1-12 /2016Q200-30</v>
          </cell>
          <cell r="F85" t="str">
            <v>Skutečnost (AC)
1-12 /2016</v>
          </cell>
          <cell r="G85" t="str">
            <v>Prodej KZ - VO</v>
          </cell>
          <cell r="H85" t="str">
            <v>Q200-30</v>
          </cell>
          <cell r="I85">
            <v>-18972.163661999999</v>
          </cell>
          <cell r="J85">
            <v>-10140.64882</v>
          </cell>
          <cell r="K85">
            <v>-1726.463</v>
          </cell>
          <cell r="L85">
            <v>-814.85699999999997</v>
          </cell>
          <cell r="M85">
            <v>-3675.5428419999998</v>
          </cell>
          <cell r="N85">
            <v>-2614.652</v>
          </cell>
          <cell r="P85">
            <v>-18972.163661999999</v>
          </cell>
        </row>
        <row r="86">
          <cell r="E86" t="str">
            <v>Skutečnost (AC)
1-12 /2016EE-13</v>
          </cell>
          <cell r="F86" t="str">
            <v>Skutečnost (AC)
1-12 /2016</v>
          </cell>
          <cell r="G86" t="str">
            <v>Saldo velkoobchodu</v>
          </cell>
          <cell r="H86" t="str">
            <v>EE-13</v>
          </cell>
          <cell r="I86">
            <v>-12861.287974999999</v>
          </cell>
          <cell r="J86">
            <v>-29115.211791999998</v>
          </cell>
          <cell r="K86">
            <v>-667.01807799999995</v>
          </cell>
          <cell r="L86">
            <v>3137.47514</v>
          </cell>
          <cell r="M86">
            <v>10919.523755</v>
          </cell>
          <cell r="N86">
            <v>2863.9430000000002</v>
          </cell>
          <cell r="O86">
            <v>0</v>
          </cell>
          <cell r="P86">
            <v>-12861.287974999999</v>
          </cell>
        </row>
        <row r="87">
          <cell r="E87" t="str">
            <v>Skutečnost (AC)
1-12 /2016Q260-00</v>
          </cell>
          <cell r="F87" t="str">
            <v>Skutečnost (AC)
1-12 /2016</v>
          </cell>
          <cell r="G87" t="str">
            <v>Nákup</v>
          </cell>
          <cell r="H87" t="str">
            <v>Q260-00</v>
          </cell>
          <cell r="I87">
            <v>193931.500061</v>
          </cell>
          <cell r="J87">
            <v>172091.36418800001</v>
          </cell>
          <cell r="K87">
            <v>2228.2203490000002</v>
          </cell>
          <cell r="L87">
            <v>5097.4501399999999</v>
          </cell>
          <cell r="M87">
            <v>11443.596384</v>
          </cell>
          <cell r="N87">
            <v>3070.8690000000001</v>
          </cell>
          <cell r="O87">
            <v>-8083.6350000000002</v>
          </cell>
          <cell r="P87">
            <v>185847.86506099999</v>
          </cell>
        </row>
        <row r="88">
          <cell r="E88" t="str">
            <v>Skutečnost (AC)
1-12 /2016Q210-00</v>
          </cell>
          <cell r="F88" t="str">
            <v>Skutečnost (AC)
1-12 /2016</v>
          </cell>
          <cell r="G88" t="str">
            <v>Prodej velkoobchod</v>
          </cell>
          <cell r="H88" t="str">
            <v>Q210-00</v>
          </cell>
          <cell r="I88">
            <v>-206792.78803600001</v>
          </cell>
          <cell r="J88">
            <v>-201206.57597999999</v>
          </cell>
          <cell r="K88">
            <v>-2895.2384269999998</v>
          </cell>
          <cell r="L88">
            <v>-1959.9749999999999</v>
          </cell>
          <cell r="M88">
            <v>-524.07262900000001</v>
          </cell>
          <cell r="N88">
            <v>-206.92599999999999</v>
          </cell>
          <cell r="O88">
            <v>8083.6350000000002</v>
          </cell>
          <cell r="P88">
            <v>-198709.153036</v>
          </cell>
        </row>
        <row r="89">
          <cell r="E89" t="str">
            <v>Skutečnost (AC)
1-12 /2016Q390-00</v>
          </cell>
          <cell r="F89" t="str">
            <v>Skutečnost (AC)
1-12 /2016</v>
          </cell>
          <cell r="G89" t="str">
            <v>Ztráty v sítích</v>
          </cell>
          <cell r="H89" t="str">
            <v>Q390-00</v>
          </cell>
          <cell r="I89">
            <v>-4319.5647230000004</v>
          </cell>
          <cell r="J89">
            <v>-2107.6329999999998</v>
          </cell>
          <cell r="L89">
            <v>-999.40013999999996</v>
          </cell>
          <cell r="M89">
            <v>-1212.531583</v>
          </cell>
          <cell r="P89">
            <v>-4319.5647230000004</v>
          </cell>
        </row>
        <row r="90">
          <cell r="E90" t="str">
            <v>Skutečnost (AC)
1-12 /2016EE-2</v>
          </cell>
          <cell r="F90" t="str">
            <v>Skutečnost (AC)
1-12 /2016</v>
          </cell>
          <cell r="G90" t="str">
            <v>Distribuce el.celkem</v>
          </cell>
          <cell r="H90" t="str">
            <v>EE-2</v>
          </cell>
          <cell r="I90">
            <v>-63699.241276000001</v>
          </cell>
          <cell r="J90">
            <v>-43381.237999999998</v>
          </cell>
          <cell r="L90">
            <v>-9799.9181399999998</v>
          </cell>
          <cell r="M90">
            <v>-10518.085136</v>
          </cell>
          <cell r="P90">
            <v>-63699.241276000001</v>
          </cell>
        </row>
        <row r="91">
          <cell r="E91" t="str">
            <v>Skutečnost (AC)
1-12 /2016Q300-00</v>
          </cell>
          <cell r="F91" t="str">
            <v>Skutečnost (AC)
1-12 /2016</v>
          </cell>
          <cell r="G91" t="str">
            <v>Distr. EE koncovým</v>
          </cell>
          <cell r="H91" t="str">
            <v>Q300-00</v>
          </cell>
          <cell r="I91">
            <v>-50636.585552999997</v>
          </cell>
          <cell r="J91">
            <v>-34949.995999999999</v>
          </cell>
          <cell r="L91">
            <v>-6381.0360000000001</v>
          </cell>
          <cell r="M91">
            <v>-9305.5535529999997</v>
          </cell>
          <cell r="P91">
            <v>-50636.585552999997</v>
          </cell>
        </row>
        <row r="92">
          <cell r="E92" t="str">
            <v>Skutečnost (AC)
1-12 /2016Q350-00</v>
          </cell>
          <cell r="F92" t="str">
            <v>Skutečnost (AC)
1-12 /2016</v>
          </cell>
          <cell r="G92" t="str">
            <v>Distr. EE ostatní</v>
          </cell>
          <cell r="H92" t="str">
            <v>Q350-00</v>
          </cell>
          <cell r="I92">
            <v>-8743.0910000000003</v>
          </cell>
          <cell r="J92">
            <v>-6323.6090000000004</v>
          </cell>
          <cell r="L92">
            <v>-2419.482</v>
          </cell>
          <cell r="P92">
            <v>-8743.0910000000003</v>
          </cell>
        </row>
        <row r="93">
          <cell r="E93" t="str">
            <v>Skutečnost (AC)
1-12 /2016Q390-00</v>
          </cell>
          <cell r="F93" t="str">
            <v>Skutečnost (AC)
1-12 /2016</v>
          </cell>
          <cell r="G93" t="str">
            <v>Ztráty v sítích</v>
          </cell>
          <cell r="H93" t="str">
            <v>Q390-00</v>
          </cell>
          <cell r="I93">
            <v>-4319.5647230000004</v>
          </cell>
          <cell r="J93">
            <v>-2107.6329999999998</v>
          </cell>
          <cell r="L93">
            <v>-999.40013999999996</v>
          </cell>
          <cell r="M93">
            <v>-1212.531583</v>
          </cell>
          <cell r="P93">
            <v>-4319.5647230000004</v>
          </cell>
        </row>
        <row r="94">
          <cell r="E94" t="str">
            <v>S - S min. rokEE-1</v>
          </cell>
          <cell r="F94" t="str">
            <v>S - S min. rok</v>
          </cell>
          <cell r="G94" t="str">
            <v>Bilance elektřiny</v>
          </cell>
          <cell r="H94" t="str">
            <v>EE-1</v>
          </cell>
          <cell r="I94">
            <v>1E-3</v>
          </cell>
          <cell r="J94">
            <v>1E-3</v>
          </cell>
          <cell r="K94">
            <v>0</v>
          </cell>
          <cell r="L94">
            <v>0</v>
          </cell>
          <cell r="M94">
            <v>0</v>
          </cell>
          <cell r="N94">
            <v>0</v>
          </cell>
          <cell r="O94">
            <v>0</v>
          </cell>
          <cell r="P94">
            <v>1E-3</v>
          </cell>
        </row>
        <row r="95">
          <cell r="E95" t="str">
            <v>S - S min. rokEE-11</v>
          </cell>
          <cell r="F95" t="str">
            <v>S - S min. rok</v>
          </cell>
          <cell r="G95" t="str">
            <v>Dod. E ze zdr. skup.</v>
          </cell>
          <cell r="H95" t="str">
            <v>EE-11</v>
          </cell>
          <cell r="I95">
            <v>1963.472442</v>
          </cell>
          <cell r="J95">
            <v>1694.2582239999999</v>
          </cell>
          <cell r="K95">
            <v>-114.557434</v>
          </cell>
          <cell r="L95">
            <v>143.648</v>
          </cell>
          <cell r="M95">
            <v>8.3423999999999998E-2</v>
          </cell>
          <cell r="N95">
            <v>240.04022800000001</v>
          </cell>
          <cell r="P95">
            <v>1963.472442</v>
          </cell>
        </row>
        <row r="96">
          <cell r="E96" t="str">
            <v>S - S min. rokEE-111</v>
          </cell>
          <cell r="F96" t="str">
            <v>S - S min. rok</v>
          </cell>
          <cell r="G96" t="str">
            <v>Výr. E podle zdroje</v>
          </cell>
          <cell r="H96" t="str">
            <v>EE-111</v>
          </cell>
          <cell r="I96">
            <v>1755.414403</v>
          </cell>
          <cell r="J96">
            <v>1492.8065819999999</v>
          </cell>
          <cell r="K96">
            <v>-119.382831</v>
          </cell>
          <cell r="L96">
            <v>141.86699999999999</v>
          </cell>
          <cell r="M96">
            <v>8.3423999999999998E-2</v>
          </cell>
          <cell r="N96">
            <v>240.04022800000001</v>
          </cell>
          <cell r="P96">
            <v>1755.414403</v>
          </cell>
        </row>
        <row r="97">
          <cell r="E97" t="str">
            <v>S - S min. rokQ120-00</v>
          </cell>
          <cell r="F97" t="str">
            <v>S - S min. rok</v>
          </cell>
          <cell r="G97" t="str">
            <v>Jádro</v>
          </cell>
          <cell r="H97" t="str">
            <v>Q120-00</v>
          </cell>
          <cell r="I97">
            <v>4235.2879999999996</v>
          </cell>
          <cell r="J97">
            <v>4235.2879999999996</v>
          </cell>
          <cell r="P97">
            <v>4235.2879999999996</v>
          </cell>
        </row>
        <row r="98">
          <cell r="E98" t="str">
            <v>S - S min. rokQ110-00</v>
          </cell>
          <cell r="F98" t="str">
            <v>S - S min. rok</v>
          </cell>
          <cell r="G98" t="str">
            <v>Biomasa</v>
          </cell>
          <cell r="H98" t="str">
            <v>Q110-00</v>
          </cell>
          <cell r="I98">
            <v>-71.375337000000002</v>
          </cell>
          <cell r="J98">
            <v>72.974000000000004</v>
          </cell>
          <cell r="K98">
            <v>-144.34933699999999</v>
          </cell>
          <cell r="P98">
            <v>-71.375337000000002</v>
          </cell>
        </row>
        <row r="99">
          <cell r="E99" t="str">
            <v>S - S min. rokQ160-00</v>
          </cell>
          <cell r="F99" t="str">
            <v>S - S min. rok</v>
          </cell>
          <cell r="G99" t="str">
            <v>Slunce</v>
          </cell>
          <cell r="H99" t="str">
            <v>Q160-00</v>
          </cell>
          <cell r="I99">
            <v>6.5397420000000004</v>
          </cell>
          <cell r="J99">
            <v>6.4563179999999996</v>
          </cell>
          <cell r="M99">
            <v>8.3423999999999998E-2</v>
          </cell>
          <cell r="P99">
            <v>6.5397420000000004</v>
          </cell>
        </row>
        <row r="100">
          <cell r="E100" t="str">
            <v>S - S min. rokQ150-00</v>
          </cell>
          <cell r="F100" t="str">
            <v>S - S min. rok</v>
          </cell>
          <cell r="G100" t="str">
            <v>Vítr</v>
          </cell>
          <cell r="H100" t="str">
            <v>Q150-00</v>
          </cell>
          <cell r="I100">
            <v>405.58754599999997</v>
          </cell>
          <cell r="J100">
            <v>1.5283180000000001</v>
          </cell>
          <cell r="L100">
            <v>164.01900000000001</v>
          </cell>
          <cell r="N100">
            <v>240.04022800000001</v>
          </cell>
          <cell r="P100">
            <v>405.58754599999997</v>
          </cell>
        </row>
        <row r="101">
          <cell r="E101" t="str">
            <v>S - S min. rokEE-1111</v>
          </cell>
          <cell r="F101" t="str">
            <v>S - S min. rok</v>
          </cell>
          <cell r="G101" t="str">
            <v>Voda</v>
          </cell>
          <cell r="H101" t="str">
            <v>EE-1111</v>
          </cell>
          <cell r="I101">
            <v>-191.24626799999999</v>
          </cell>
          <cell r="J101">
            <v>-168.02533299999999</v>
          </cell>
          <cell r="K101">
            <v>-1.068935</v>
          </cell>
          <cell r="L101">
            <v>-22.152000000000001</v>
          </cell>
          <cell r="P101">
            <v>-191.24626799999999</v>
          </cell>
        </row>
        <row r="102">
          <cell r="E102" t="str">
            <v>S - S min. rokEE-11111</v>
          </cell>
          <cell r="F102" t="str">
            <v>S - S min. rok</v>
          </cell>
          <cell r="G102" t="str">
            <v>Akumulační průtočné</v>
          </cell>
          <cell r="H102" t="str">
            <v>EE-11111</v>
          </cell>
          <cell r="I102">
            <v>-159.821268</v>
          </cell>
          <cell r="J102">
            <v>-136.60033300000001</v>
          </cell>
          <cell r="K102">
            <v>-1.068935</v>
          </cell>
          <cell r="L102">
            <v>-22.152000000000001</v>
          </cell>
          <cell r="P102">
            <v>-159.821268</v>
          </cell>
        </row>
        <row r="103">
          <cell r="E103" t="str">
            <v>S - S min. rokQ140-00</v>
          </cell>
          <cell r="F103" t="str">
            <v>S - S min. rok</v>
          </cell>
          <cell r="G103" t="str">
            <v>Vodní do 10 MW</v>
          </cell>
          <cell r="H103" t="str">
            <v>Q140-00</v>
          </cell>
          <cell r="I103">
            <v>-26.024871000000001</v>
          </cell>
          <cell r="J103">
            <v>-2.8039360000000002</v>
          </cell>
          <cell r="K103">
            <v>-1.068935</v>
          </cell>
          <cell r="L103">
            <v>-22.152000000000001</v>
          </cell>
          <cell r="P103">
            <v>-26.024871000000001</v>
          </cell>
        </row>
        <row r="104">
          <cell r="E104" t="str">
            <v>S - S min. rokQ140-01</v>
          </cell>
          <cell r="F104" t="str">
            <v>S - S min. rok</v>
          </cell>
          <cell r="G104" t="str">
            <v>Vodní nad 10 MW</v>
          </cell>
          <cell r="H104" t="str">
            <v>Q140-01</v>
          </cell>
          <cell r="I104">
            <v>-133.79639700000001</v>
          </cell>
          <cell r="J104">
            <v>-133.79639700000001</v>
          </cell>
          <cell r="P104">
            <v>-133.79639700000001</v>
          </cell>
        </row>
        <row r="105">
          <cell r="E105" t="str">
            <v>S - S min. rokEE-11112</v>
          </cell>
          <cell r="F105" t="str">
            <v>S - S min. rok</v>
          </cell>
          <cell r="G105" t="str">
            <v>Přečerpávací</v>
          </cell>
          <cell r="H105" t="str">
            <v>EE-11112</v>
          </cell>
          <cell r="I105">
            <v>-31.425000000000001</v>
          </cell>
          <cell r="J105">
            <v>-31.425000000000001</v>
          </cell>
          <cell r="P105">
            <v>-31.425000000000001</v>
          </cell>
        </row>
        <row r="106">
          <cell r="E106" t="str">
            <v>S - S min. rokQ140-02</v>
          </cell>
          <cell r="F106" t="str">
            <v>S - S min. rok</v>
          </cell>
          <cell r="G106" t="str">
            <v>Přečerpávací brutto</v>
          </cell>
          <cell r="H106" t="str">
            <v>Q140-02</v>
          </cell>
          <cell r="I106">
            <v>-31.425000000000001</v>
          </cell>
          <cell r="J106">
            <v>-31.425000000000001</v>
          </cell>
          <cell r="P106">
            <v>-31.425000000000001</v>
          </cell>
        </row>
        <row r="107">
          <cell r="E107" t="str">
            <v>S - S min. rokEE1112</v>
          </cell>
          <cell r="F107" t="str">
            <v>S - S min. rok</v>
          </cell>
          <cell r="G107" t="str">
            <v>Ostatní</v>
          </cell>
          <cell r="H107" t="str">
            <v>EE1112</v>
          </cell>
          <cell r="I107">
            <v>-115.58572100000001</v>
          </cell>
          <cell r="J107">
            <v>-115.58572100000001</v>
          </cell>
          <cell r="P107">
            <v>-115.58572100000001</v>
          </cell>
        </row>
        <row r="108">
          <cell r="E108" t="str">
            <v>S - S min. rokQ130-01</v>
          </cell>
          <cell r="F108" t="str">
            <v>S - S min. rok</v>
          </cell>
          <cell r="G108" t="str">
            <v>Bioplyn</v>
          </cell>
          <cell r="H108" t="str">
            <v>Q130-01</v>
          </cell>
          <cell r="I108">
            <v>1.459279</v>
          </cell>
          <cell r="J108">
            <v>1.459279</v>
          </cell>
          <cell r="P108">
            <v>1.459279</v>
          </cell>
        </row>
        <row r="109">
          <cell r="E109" t="str">
            <v>S - S min. rokQ130-00</v>
          </cell>
          <cell r="F109" t="str">
            <v>S - S min. rok</v>
          </cell>
          <cell r="G109" t="str">
            <v>Zemní plyn</v>
          </cell>
          <cell r="H109" t="str">
            <v>Q130-00</v>
          </cell>
          <cell r="I109">
            <v>-117.045</v>
          </cell>
          <cell r="J109">
            <v>-117.045</v>
          </cell>
          <cell r="P109">
            <v>-117.045</v>
          </cell>
        </row>
        <row r="110">
          <cell r="E110" t="str">
            <v>S - S min. rokEE-1113</v>
          </cell>
          <cell r="F110" t="str">
            <v>S - S min. rok</v>
          </cell>
          <cell r="G110" t="str">
            <v>Výroba z uhlí</v>
          </cell>
          <cell r="H110" t="str">
            <v>EE-1113</v>
          </cell>
          <cell r="I110">
            <v>-2513.7935590000002</v>
          </cell>
          <cell r="J110">
            <v>-2539.8290000000002</v>
          </cell>
          <cell r="K110">
            <v>26.035440999999999</v>
          </cell>
          <cell r="P110">
            <v>-2513.7935590000002</v>
          </cell>
        </row>
        <row r="111">
          <cell r="E111" t="str">
            <v>S - S min. rokQ100-00</v>
          </cell>
          <cell r="F111" t="str">
            <v>S - S min. rok</v>
          </cell>
          <cell r="G111" t="str">
            <v>Uhlí</v>
          </cell>
          <cell r="H111" t="str">
            <v>Q100-00</v>
          </cell>
          <cell r="I111">
            <v>-2433.0925590000002</v>
          </cell>
          <cell r="J111">
            <v>-2459.1280000000002</v>
          </cell>
          <cell r="K111">
            <v>26.035440999999999</v>
          </cell>
          <cell r="P111">
            <v>-2433.0925590000002</v>
          </cell>
        </row>
        <row r="112">
          <cell r="E112" t="str">
            <v>S - S min. rokQ100-01</v>
          </cell>
          <cell r="F112" t="str">
            <v>S - S min. rok</v>
          </cell>
          <cell r="G112" t="str">
            <v>- Biomasa</v>
          </cell>
          <cell r="H112" t="str">
            <v>Q100-01</v>
          </cell>
          <cell r="I112">
            <v>-80.700999999999993</v>
          </cell>
          <cell r="J112">
            <v>-80.700999999999993</v>
          </cell>
          <cell r="P112">
            <v>-80.700999999999993</v>
          </cell>
        </row>
        <row r="113">
          <cell r="E113" t="str">
            <v>S - S min. rokEE-112</v>
          </cell>
          <cell r="F113" t="str">
            <v>S - S min. rok</v>
          </cell>
          <cell r="G113" t="str">
            <v>Vl.+ost.sp.vč. přeč.</v>
          </cell>
          <cell r="H113" t="str">
            <v>EE-112</v>
          </cell>
          <cell r="I113">
            <v>208.05803900000001</v>
          </cell>
          <cell r="J113">
            <v>201.45164199999999</v>
          </cell>
          <cell r="K113">
            <v>4.8253969999999997</v>
          </cell>
          <cell r="L113">
            <v>1.7809999999999999</v>
          </cell>
          <cell r="P113">
            <v>208.05803900000001</v>
          </cell>
        </row>
        <row r="114">
          <cell r="E114" t="str">
            <v>S - S min. rokQ190-00</v>
          </cell>
          <cell r="F114" t="str">
            <v>S - S min. rok</v>
          </cell>
          <cell r="G114" t="str">
            <v>Vlastní spotřeba</v>
          </cell>
          <cell r="H114" t="str">
            <v>Q190-00</v>
          </cell>
          <cell r="I114">
            <v>109.662971</v>
          </cell>
          <cell r="J114">
            <v>91.489642000000003</v>
          </cell>
          <cell r="K114">
            <v>16.392329</v>
          </cell>
          <cell r="L114">
            <v>1.7809999999999999</v>
          </cell>
          <cell r="P114">
            <v>109.662971</v>
          </cell>
        </row>
        <row r="115">
          <cell r="E115" t="str">
            <v>S - S min. rokQ191-00</v>
          </cell>
          <cell r="F115" t="str">
            <v>S - S min. rok</v>
          </cell>
          <cell r="G115" t="str">
            <v>Sp. na tepl. a ost.</v>
          </cell>
          <cell r="H115" t="str">
            <v>Q191-00</v>
          </cell>
          <cell r="I115">
            <v>61.627068000000001</v>
          </cell>
          <cell r="J115">
            <v>73.194000000000003</v>
          </cell>
          <cell r="K115">
            <v>-11.566932</v>
          </cell>
          <cell r="P115">
            <v>61.627068000000001</v>
          </cell>
        </row>
        <row r="116">
          <cell r="E116" t="str">
            <v>S - S min. rokQ191-99</v>
          </cell>
          <cell r="F116" t="str">
            <v>S - S min. rok</v>
          </cell>
          <cell r="G116" t="str">
            <v>Diference</v>
          </cell>
          <cell r="H116" t="str">
            <v>Q191-99</v>
          </cell>
          <cell r="I116">
            <v>-2.5670000000000002</v>
          </cell>
          <cell r="J116">
            <v>-2.5670000000000002</v>
          </cell>
          <cell r="P116">
            <v>-2.5670000000000002</v>
          </cell>
        </row>
        <row r="117">
          <cell r="E117" t="str">
            <v>S - S min. rokQ141-00</v>
          </cell>
          <cell r="F117" t="str">
            <v>S - S min. rok</v>
          </cell>
          <cell r="G117" t="str">
            <v>Spotřeba na čerpání</v>
          </cell>
          <cell r="H117" t="str">
            <v>Q141-00</v>
          </cell>
          <cell r="I117">
            <v>39.271999999999998</v>
          </cell>
          <cell r="J117">
            <v>39.271999999999998</v>
          </cell>
          <cell r="P117">
            <v>39.271999999999998</v>
          </cell>
        </row>
        <row r="118">
          <cell r="E118" t="str">
            <v>S - S min. rokQ170-00</v>
          </cell>
          <cell r="F118" t="str">
            <v>S - S min. rok</v>
          </cell>
          <cell r="G118" t="str">
            <v>Diesel  (ČEZ, a.s.)</v>
          </cell>
          <cell r="H118" t="str">
            <v>Q170-00</v>
          </cell>
          <cell r="I118">
            <v>6.3E-2</v>
          </cell>
          <cell r="J118">
            <v>6.3E-2</v>
          </cell>
          <cell r="P118">
            <v>6.3E-2</v>
          </cell>
        </row>
        <row r="119">
          <cell r="E119" t="str">
            <v>S - S min. rokEE-12</v>
          </cell>
          <cell r="F119" t="str">
            <v>S - S min. rok</v>
          </cell>
          <cell r="G119" t="str">
            <v>Prodej konc. zákazn.</v>
          </cell>
          <cell r="H119" t="str">
            <v>EE-12</v>
          </cell>
          <cell r="I119">
            <v>438.90347100000002</v>
          </cell>
          <cell r="J119">
            <v>1812.28124</v>
          </cell>
          <cell r="K119">
            <v>-955.83900000000006</v>
          </cell>
          <cell r="L119">
            <v>78.606999999999999</v>
          </cell>
          <cell r="M119">
            <v>-344.35176899999999</v>
          </cell>
          <cell r="N119">
            <v>-151.79400000000001</v>
          </cell>
          <cell r="P119">
            <v>438.90347100000002</v>
          </cell>
        </row>
        <row r="120">
          <cell r="E120" t="str">
            <v>S - S min. rokQ200-10</v>
          </cell>
          <cell r="F120" t="str">
            <v>S - S min. rok</v>
          </cell>
          <cell r="G120" t="str">
            <v>Prodej KZ - MOO</v>
          </cell>
          <cell r="H120" t="str">
            <v>Q200-10</v>
          </cell>
          <cell r="I120">
            <v>-90.313006000000001</v>
          </cell>
          <cell r="J120">
            <v>57.411659999999998</v>
          </cell>
          <cell r="L120">
            <v>-29.463000000000001</v>
          </cell>
          <cell r="M120">
            <v>-139.745666</v>
          </cell>
          <cell r="N120">
            <v>21.484000000000002</v>
          </cell>
          <cell r="P120">
            <v>-90.313006000000001</v>
          </cell>
        </row>
        <row r="121">
          <cell r="E121" t="str">
            <v>S - S min. rokQ200-20</v>
          </cell>
          <cell r="F121" t="str">
            <v>S - S min. rok</v>
          </cell>
          <cell r="G121" t="str">
            <v>Prodej KZ - MOP</v>
          </cell>
          <cell r="H121" t="str">
            <v>Q200-20</v>
          </cell>
          <cell r="I121">
            <v>283.48104999999998</v>
          </cell>
          <cell r="J121">
            <v>117.19376</v>
          </cell>
          <cell r="K121">
            <v>-69.16</v>
          </cell>
          <cell r="L121">
            <v>23.757999999999999</v>
          </cell>
          <cell r="M121">
            <v>217.11229</v>
          </cell>
          <cell r="N121">
            <v>-5.423</v>
          </cell>
          <cell r="P121">
            <v>283.48104999999998</v>
          </cell>
        </row>
        <row r="122">
          <cell r="E122" t="str">
            <v>S - S min. rokQ200-30</v>
          </cell>
          <cell r="F122" t="str">
            <v>S - S min. rok</v>
          </cell>
          <cell r="G122" t="str">
            <v>Prodej KZ - VO</v>
          </cell>
          <cell r="H122" t="str">
            <v>Q200-30</v>
          </cell>
          <cell r="I122">
            <v>245.73542699999999</v>
          </cell>
          <cell r="J122">
            <v>1637.6758199999999</v>
          </cell>
          <cell r="K122">
            <v>-886.67899999999997</v>
          </cell>
          <cell r="L122">
            <v>84.311999999999998</v>
          </cell>
          <cell r="M122">
            <v>-421.71839299999999</v>
          </cell>
          <cell r="N122">
            <v>-167.85499999999999</v>
          </cell>
          <cell r="P122">
            <v>245.73542699999999</v>
          </cell>
        </row>
        <row r="123">
          <cell r="E123" t="str">
            <v>S - S min. rokEE-13</v>
          </cell>
          <cell r="F123" t="str">
            <v>S - S min. rok</v>
          </cell>
          <cell r="G123" t="str">
            <v>Saldo velkoobchodu</v>
          </cell>
          <cell r="H123" t="str">
            <v>EE-13</v>
          </cell>
          <cell r="I123">
            <v>-2546.3516439999999</v>
          </cell>
          <cell r="J123">
            <v>-3462.9654639999999</v>
          </cell>
          <cell r="K123">
            <v>1070.396434</v>
          </cell>
          <cell r="L123">
            <v>-303.81846999999999</v>
          </cell>
          <cell r="M123">
            <v>238.282084</v>
          </cell>
          <cell r="N123">
            <v>-88.246228000000002</v>
          </cell>
          <cell r="O123">
            <v>0</v>
          </cell>
          <cell r="P123">
            <v>-2546.3516439999999</v>
          </cell>
        </row>
        <row r="124">
          <cell r="E124" t="str">
            <v>S - S min. rokQ260-00</v>
          </cell>
          <cell r="F124" t="str">
            <v>S - S min. rok</v>
          </cell>
          <cell r="G124" t="str">
            <v>Nákup</v>
          </cell>
          <cell r="H124" t="str">
            <v>Q260-00</v>
          </cell>
          <cell r="I124">
            <v>63474.330645000002</v>
          </cell>
          <cell r="J124">
            <v>62894.842556000003</v>
          </cell>
          <cell r="K124">
            <v>907.32832099999996</v>
          </cell>
          <cell r="L124">
            <v>-538.20246999999995</v>
          </cell>
          <cell r="M124">
            <v>-102.930762</v>
          </cell>
          <cell r="N124">
            <v>313.29300000000001</v>
          </cell>
          <cell r="O124">
            <v>-590.10299999999995</v>
          </cell>
          <cell r="P124">
            <v>62884.227644999999</v>
          </cell>
        </row>
        <row r="125">
          <cell r="E125" t="str">
            <v>S - S min. rokQ210-00</v>
          </cell>
          <cell r="F125" t="str">
            <v>S - S min. rok</v>
          </cell>
          <cell r="G125" t="str">
            <v>Prodej velkoobchod</v>
          </cell>
          <cell r="H125" t="str">
            <v>Q210-00</v>
          </cell>
          <cell r="I125">
            <v>-66020.682289000004</v>
          </cell>
          <cell r="J125">
            <v>-66357.808019999997</v>
          </cell>
          <cell r="K125">
            <v>163.06811300000001</v>
          </cell>
          <cell r="L125">
            <v>234.38399999999999</v>
          </cell>
          <cell r="M125">
            <v>341.21284600000001</v>
          </cell>
          <cell r="N125">
            <v>-401.53922799999998</v>
          </cell>
          <cell r="O125">
            <v>590.10299999999995</v>
          </cell>
          <cell r="P125">
            <v>-65430.579289000001</v>
          </cell>
        </row>
        <row r="126">
          <cell r="E126" t="str">
            <v>S - S min. rokQ390-00</v>
          </cell>
          <cell r="F126" t="str">
            <v>S - S min. rok</v>
          </cell>
          <cell r="G126" t="str">
            <v>Ztráty v sítích</v>
          </cell>
          <cell r="H126" t="str">
            <v>Q390-00</v>
          </cell>
          <cell r="I126">
            <v>143.976731</v>
          </cell>
          <cell r="J126">
            <v>-43.573</v>
          </cell>
          <cell r="L126">
            <v>81.563469999999995</v>
          </cell>
          <cell r="M126">
            <v>105.986261</v>
          </cell>
          <cell r="P126">
            <v>143.976731</v>
          </cell>
        </row>
        <row r="127">
          <cell r="E127" t="str">
            <v>S - S min. rokEE-2</v>
          </cell>
          <cell r="F127" t="str">
            <v>S - S min. rok</v>
          </cell>
          <cell r="G127" t="str">
            <v>Distribuce el.celkem</v>
          </cell>
          <cell r="H127" t="str">
            <v>EE-2</v>
          </cell>
          <cell r="I127">
            <v>-772.21861699999999</v>
          </cell>
          <cell r="J127">
            <v>-1014.322</v>
          </cell>
          <cell r="L127">
            <v>418.36847</v>
          </cell>
          <cell r="M127">
            <v>-176.26508699999999</v>
          </cell>
          <cell r="P127">
            <v>-772.21861699999999</v>
          </cell>
        </row>
        <row r="128">
          <cell r="E128" t="str">
            <v>S - S min. rokQ300-00</v>
          </cell>
          <cell r="F128" t="str">
            <v>S - S min. rok</v>
          </cell>
          <cell r="G128" t="str">
            <v>Distr. EE koncovým</v>
          </cell>
          <cell r="H128" t="str">
            <v>Q300-00</v>
          </cell>
          <cell r="I128">
            <v>-1405.7453479999999</v>
          </cell>
          <cell r="J128">
            <v>-855.34799999999996</v>
          </cell>
          <cell r="L128">
            <v>-268.14600000000002</v>
          </cell>
          <cell r="M128">
            <v>-282.25134800000001</v>
          </cell>
          <cell r="P128">
            <v>-1405.7453479999999</v>
          </cell>
        </row>
        <row r="129">
          <cell r="E129" t="str">
            <v>S - S min. rokQ350-00</v>
          </cell>
          <cell r="F129" t="str">
            <v>S - S min. rok</v>
          </cell>
          <cell r="G129" t="str">
            <v>Distr. EE ostatní</v>
          </cell>
          <cell r="H129" t="str">
            <v>Q350-00</v>
          </cell>
          <cell r="I129">
            <v>489.55</v>
          </cell>
          <cell r="J129">
            <v>-115.401</v>
          </cell>
          <cell r="L129">
            <v>604.95100000000002</v>
          </cell>
          <cell r="P129">
            <v>489.55</v>
          </cell>
        </row>
        <row r="130">
          <cell r="E130" t="str">
            <v>S - S min. rokQ390-00</v>
          </cell>
          <cell r="F130" t="str">
            <v>S - S min. rok</v>
          </cell>
          <cell r="G130" t="str">
            <v>Ztráty v sítích</v>
          </cell>
          <cell r="H130" t="str">
            <v>Q390-00</v>
          </cell>
          <cell r="I130">
            <v>143.976731</v>
          </cell>
          <cell r="J130">
            <v>-43.573</v>
          </cell>
          <cell r="L130">
            <v>81.563469999999995</v>
          </cell>
          <cell r="M130">
            <v>105.986261</v>
          </cell>
          <cell r="P130">
            <v>143.976731</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0</v>
          </cell>
          <cell r="P131">
            <v>0</v>
          </cell>
        </row>
        <row r="132">
          <cell r="E132" t="str">
            <v>Očekávaná skutečnost (FC)
12 /2017EE-11</v>
          </cell>
          <cell r="F132" t="str">
            <v>Očekávaná skutečnost (FC)
12 /2017</v>
          </cell>
          <cell r="G132" t="str">
            <v>Dod. E ze zdr. skup.</v>
          </cell>
          <cell r="H132" t="str">
            <v>EE-11</v>
          </cell>
          <cell r="I132">
            <v>57028.221394</v>
          </cell>
          <cell r="J132">
            <v>52925.322289000003</v>
          </cell>
          <cell r="K132">
            <v>2497.7527540000001</v>
          </cell>
          <cell r="L132">
            <v>1368.3150000000001</v>
          </cell>
          <cell r="M132">
            <v>6.2668419999999996</v>
          </cell>
          <cell r="N132">
            <v>230.56450899999999</v>
          </cell>
          <cell r="P132">
            <v>57028.221394</v>
          </cell>
        </row>
        <row r="133">
          <cell r="E133" t="str">
            <v>Očekávaná skutečnost (FC)
12 /2017EE-111</v>
          </cell>
          <cell r="F133" t="str">
            <v>Očekávaná skutečnost (FC)
12 /2017</v>
          </cell>
          <cell r="G133" t="str">
            <v>Výr. E podle zdroje</v>
          </cell>
          <cell r="H133" t="str">
            <v>EE-111</v>
          </cell>
          <cell r="I133">
            <v>63269.335987999999</v>
          </cell>
          <cell r="J133">
            <v>58824.914085999997</v>
          </cell>
          <cell r="K133">
            <v>2824.6805509999999</v>
          </cell>
          <cell r="L133">
            <v>1382.91</v>
          </cell>
          <cell r="M133">
            <v>6.2668419999999996</v>
          </cell>
          <cell r="N133">
            <v>230.56450899999999</v>
          </cell>
          <cell r="P133">
            <v>63269.335987999999</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P134">
            <v>28337.192999999999</v>
          </cell>
        </row>
        <row r="135">
          <cell r="E135" t="str">
            <v>Očekávaná skutečnost (FC)
12 /2017Q110-00</v>
          </cell>
          <cell r="F135" t="str">
            <v>Očekávaná skutečnost (FC)
12 /2017</v>
          </cell>
          <cell r="G135" t="str">
            <v>Biomasa</v>
          </cell>
          <cell r="H135" t="str">
            <v>Q110-00</v>
          </cell>
          <cell r="I135">
            <v>820.89257999999995</v>
          </cell>
          <cell r="J135">
            <v>588.07899999999995</v>
          </cell>
          <cell r="K135">
            <v>232.81358</v>
          </cell>
          <cell r="P135">
            <v>820.89257999999995</v>
          </cell>
        </row>
        <row r="136">
          <cell r="E136" t="str">
            <v>Očekávaná skutečnost (FC)
12 /2017Q160-00</v>
          </cell>
          <cell r="F136" t="str">
            <v>Očekávaná skutečnost (FC)
12 /2017</v>
          </cell>
          <cell r="G136" t="str">
            <v>Slunce</v>
          </cell>
          <cell r="H136" t="str">
            <v>Q160-00</v>
          </cell>
          <cell r="I136">
            <v>138.24879899999999</v>
          </cell>
          <cell r="J136">
            <v>131.98195699999999</v>
          </cell>
          <cell r="M136">
            <v>6.2668419999999996</v>
          </cell>
          <cell r="P136">
            <v>138.24879899999999</v>
          </cell>
        </row>
        <row r="137">
          <cell r="E137" t="str">
            <v>Očekávaná skutečnost (FC)
12 /2017Q150-00</v>
          </cell>
          <cell r="F137" t="str">
            <v>Očekávaná skutečnost (FC)
12 /2017</v>
          </cell>
          <cell r="G137" t="str">
            <v>Vítr</v>
          </cell>
          <cell r="H137" t="str">
            <v>Q150-00</v>
          </cell>
          <cell r="I137">
            <v>1551.8060390000001</v>
          </cell>
          <cell r="J137">
            <v>7.60853</v>
          </cell>
          <cell r="L137">
            <v>1313.633</v>
          </cell>
          <cell r="N137">
            <v>230.56450899999999</v>
          </cell>
          <cell r="P137">
            <v>1551.8060390000001</v>
          </cell>
        </row>
        <row r="138">
          <cell r="E138" t="str">
            <v>Očekávaná skutečnost (FC)
12 /2017EE-1111</v>
          </cell>
          <cell r="F138" t="str">
            <v>Očekávaná skutečnost (FC)
12 /2017</v>
          </cell>
          <cell r="G138" t="str">
            <v>Voda</v>
          </cell>
          <cell r="H138" t="str">
            <v>EE-1111</v>
          </cell>
          <cell r="I138">
            <v>2131.2093909999999</v>
          </cell>
          <cell r="J138">
            <v>2051.6012839999999</v>
          </cell>
          <cell r="K138">
            <v>10.331106999999999</v>
          </cell>
          <cell r="L138">
            <v>69.277000000000001</v>
          </cell>
          <cell r="P138">
            <v>2131.2093909999999</v>
          </cell>
        </row>
        <row r="139">
          <cell r="E139" t="str">
            <v>Očekávaná skutečnost (FC)
12 /2017EE-11111</v>
          </cell>
          <cell r="F139" t="str">
            <v>Očekávaná skutečnost (FC)
12 /2017</v>
          </cell>
          <cell r="G139" t="str">
            <v>Akumulační průtočné</v>
          </cell>
          <cell r="H139" t="str">
            <v>EE-11111</v>
          </cell>
          <cell r="I139">
            <v>1002.979391</v>
          </cell>
          <cell r="J139">
            <v>923.37128399999995</v>
          </cell>
          <cell r="K139">
            <v>10.331106999999999</v>
          </cell>
          <cell r="L139">
            <v>69.277000000000001</v>
          </cell>
          <cell r="P139">
            <v>1002.979391</v>
          </cell>
        </row>
        <row r="140">
          <cell r="E140" t="str">
            <v>Očekávaná skutečnost (FC)
12 /2017Q140-00</v>
          </cell>
          <cell r="F140" t="str">
            <v>Očekávaná skutečnost (FC)
12 /2017</v>
          </cell>
          <cell r="G140" t="str">
            <v>Vodní do 10 MW</v>
          </cell>
          <cell r="H140" t="str">
            <v>Q140-00</v>
          </cell>
          <cell r="I140">
            <v>236.07020900000001</v>
          </cell>
          <cell r="J140">
            <v>156.46210199999999</v>
          </cell>
          <cell r="K140">
            <v>10.331106999999999</v>
          </cell>
          <cell r="L140">
            <v>69.277000000000001</v>
          </cell>
          <cell r="P140">
            <v>236.07020900000001</v>
          </cell>
        </row>
        <row r="141">
          <cell r="E141" t="str">
            <v>Očekávaná skutečnost (FC)
12 /2017Q140-01</v>
          </cell>
          <cell r="F141" t="str">
            <v>Očekávaná skutečnost (FC)
12 /2017</v>
          </cell>
          <cell r="G141" t="str">
            <v>Vodní nad 10 MW</v>
          </cell>
          <cell r="H141" t="str">
            <v>Q140-01</v>
          </cell>
          <cell r="I141">
            <v>766.90918199999999</v>
          </cell>
          <cell r="J141">
            <v>766.90918199999999</v>
          </cell>
          <cell r="L141">
            <v>0</v>
          </cell>
          <cell r="P141">
            <v>766.90918199999999</v>
          </cell>
        </row>
        <row r="142">
          <cell r="E142" t="str">
            <v>Očekávaná skutečnost (FC)
12 /2017EE-11112</v>
          </cell>
          <cell r="F142" t="str">
            <v>Očekávaná skutečnost (FC)
12 /2017</v>
          </cell>
          <cell r="G142" t="str">
            <v>Přečerpávací</v>
          </cell>
          <cell r="H142" t="str">
            <v>EE-11112</v>
          </cell>
          <cell r="I142">
            <v>1128.23</v>
          </cell>
          <cell r="J142">
            <v>1128.23</v>
          </cell>
          <cell r="P142">
            <v>1128.23</v>
          </cell>
        </row>
        <row r="143">
          <cell r="E143" t="str">
            <v>Očekávaná skutečnost (FC)
12 /2017Q140-02</v>
          </cell>
          <cell r="F143" t="str">
            <v>Očekávaná skutečnost (FC)
12 /2017</v>
          </cell>
          <cell r="G143" t="str">
            <v>Přečerpávací brutto</v>
          </cell>
          <cell r="H143" t="str">
            <v>Q140-02</v>
          </cell>
          <cell r="I143">
            <v>1128.23</v>
          </cell>
          <cell r="J143">
            <v>1128.23</v>
          </cell>
          <cell r="P143">
            <v>1128.23</v>
          </cell>
        </row>
        <row r="144">
          <cell r="E144" t="str">
            <v>Očekávaná skutečnost (FC)
12 /2017EE1112</v>
          </cell>
          <cell r="F144" t="str">
            <v>Očekávaná skutečnost (FC)
12 /2017</v>
          </cell>
          <cell r="G144" t="str">
            <v>Ostatní</v>
          </cell>
          <cell r="H144" t="str">
            <v>EE1112</v>
          </cell>
          <cell r="I144">
            <v>1802.3873149999999</v>
          </cell>
          <cell r="J144">
            <v>1802.3873149999999</v>
          </cell>
          <cell r="P144">
            <v>1802.3873149999999</v>
          </cell>
        </row>
        <row r="145">
          <cell r="E145" t="str">
            <v>Očekávaná skutečnost (FC)
12 /2017Q130-01</v>
          </cell>
          <cell r="F145" t="str">
            <v>Očekávaná skutečnost (FC)
12 /2017</v>
          </cell>
          <cell r="G145" t="str">
            <v>Bioplyn</v>
          </cell>
          <cell r="H145" t="str">
            <v>Q130-01</v>
          </cell>
          <cell r="I145">
            <v>3.674315</v>
          </cell>
          <cell r="J145">
            <v>3.674315</v>
          </cell>
          <cell r="P145">
            <v>3.674315</v>
          </cell>
        </row>
        <row r="146">
          <cell r="E146" t="str">
            <v>Očekávaná skutečnost (FC)
12 /2017Q130-00</v>
          </cell>
          <cell r="F146" t="str">
            <v>Očekávaná skutečnost (FC)
12 /2017</v>
          </cell>
          <cell r="G146" t="str">
            <v>Zemní plyn</v>
          </cell>
          <cell r="H146" t="str">
            <v>Q130-00</v>
          </cell>
          <cell r="I146">
            <v>1798.713</v>
          </cell>
          <cell r="J146">
            <v>1798.713</v>
          </cell>
          <cell r="P146">
            <v>1798.713</v>
          </cell>
        </row>
        <row r="147">
          <cell r="E147" t="str">
            <v>Očekávaná skutečnost (FC)
12 /2017EE-1113</v>
          </cell>
          <cell r="F147" t="str">
            <v>Očekávaná skutečnost (FC)
12 /2017</v>
          </cell>
          <cell r="G147" t="str">
            <v>Výroba z uhlí</v>
          </cell>
          <cell r="H147" t="str">
            <v>EE-1113</v>
          </cell>
          <cell r="I147">
            <v>28487.598864</v>
          </cell>
          <cell r="J147">
            <v>25906.062999999998</v>
          </cell>
          <cell r="K147">
            <v>2581.5358639999999</v>
          </cell>
          <cell r="P147">
            <v>28487.598864</v>
          </cell>
        </row>
        <row r="148">
          <cell r="E148" t="str">
            <v>Očekávaná skutečnost (FC)
12 /2017Q100-00</v>
          </cell>
          <cell r="F148" t="str">
            <v>Očekávaná skutečnost (FC)
12 /2017</v>
          </cell>
          <cell r="G148" t="str">
            <v>Uhlí</v>
          </cell>
          <cell r="H148" t="str">
            <v>Q100-00</v>
          </cell>
          <cell r="I148">
            <v>29043.519864000002</v>
          </cell>
          <cell r="J148">
            <v>26461.984</v>
          </cell>
          <cell r="K148">
            <v>2581.5358639999999</v>
          </cell>
          <cell r="P148">
            <v>29043.519864000002</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P149">
            <v>-555.92100000000005</v>
          </cell>
        </row>
        <row r="150">
          <cell r="E150" t="str">
            <v>Očekávaná skutečnost (FC)
12 /2017EE-112</v>
          </cell>
          <cell r="F150" t="str">
            <v>Očekávaná skutečnost (FC)
12 /2017</v>
          </cell>
          <cell r="G150" t="str">
            <v>Vl.+ost.sp.vč. přeč.</v>
          </cell>
          <cell r="H150" t="str">
            <v>EE-112</v>
          </cell>
          <cell r="I150">
            <v>-6241.1145939999997</v>
          </cell>
          <cell r="J150">
            <v>-5899.591797</v>
          </cell>
          <cell r="K150">
            <v>-326.927797</v>
          </cell>
          <cell r="L150">
            <v>-14.595000000000001</v>
          </cell>
          <cell r="P150">
            <v>-6241.1145939999997</v>
          </cell>
        </row>
        <row r="151">
          <cell r="E151" t="str">
            <v>Očekávaná skutečnost (FC)
12 /2017Q190-00</v>
          </cell>
          <cell r="F151" t="str">
            <v>Očekávaná skutečnost (FC)
12 /2017</v>
          </cell>
          <cell r="G151" t="str">
            <v>Vlastní spotřeba</v>
          </cell>
          <cell r="H151" t="str">
            <v>Q190-00</v>
          </cell>
          <cell r="I151">
            <v>-4253.7746800000004</v>
          </cell>
          <cell r="J151">
            <v>-3971.812797</v>
          </cell>
          <cell r="K151">
            <v>-267.36688299999997</v>
          </cell>
          <cell r="L151">
            <v>-14.595000000000001</v>
          </cell>
          <cell r="P151">
            <v>-4253.7746800000004</v>
          </cell>
        </row>
        <row r="152">
          <cell r="E152" t="str">
            <v>Očekávaná skutečnost (FC)
12 /2017Q191-00</v>
          </cell>
          <cell r="F152" t="str">
            <v>Očekávaná skutečnost (FC)
12 /2017</v>
          </cell>
          <cell r="G152" t="str">
            <v>Sp. na tepl. a ost.</v>
          </cell>
          <cell r="H152" t="str">
            <v>Q191-00</v>
          </cell>
          <cell r="I152">
            <v>-524.80591400000003</v>
          </cell>
          <cell r="J152">
            <v>-465.245</v>
          </cell>
          <cell r="K152">
            <v>-59.560913999999997</v>
          </cell>
          <cell r="P152">
            <v>-524.80591400000003</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P153">
            <v>5.0469999999999997</v>
          </cell>
        </row>
        <row r="154">
          <cell r="E154" t="str">
            <v>Očekávaná skutečnost (FC)
12 /2017Q141-00</v>
          </cell>
          <cell r="F154" t="str">
            <v>Očekávaná skutečnost (FC)
12 /2017</v>
          </cell>
          <cell r="G154" t="str">
            <v>Spotřeba na čerpání</v>
          </cell>
          <cell r="H154" t="str">
            <v>Q141-00</v>
          </cell>
          <cell r="I154">
            <v>-1468.21</v>
          </cell>
          <cell r="J154">
            <v>-1468.21</v>
          </cell>
          <cell r="P154">
            <v>-1468.21</v>
          </cell>
        </row>
        <row r="155">
          <cell r="E155" t="str">
            <v>Očekávaná skutečnost (FC)
12 /2017Q170-00</v>
          </cell>
          <cell r="F155" t="str">
            <v>Očekávaná skutečnost (FC)
12 /2017</v>
          </cell>
          <cell r="G155" t="str">
            <v>Diesel  (ČEZ, a.s.)</v>
          </cell>
          <cell r="H155" t="str">
            <v>Q170-00</v>
          </cell>
          <cell r="I155">
            <v>0.629</v>
          </cell>
          <cell r="J155">
            <v>0.629</v>
          </cell>
          <cell r="P155">
            <v>0.629</v>
          </cell>
        </row>
        <row r="156">
          <cell r="E156" t="str">
            <v>Očekávaná skutečnost (FC)
12 /2017EE-12</v>
          </cell>
          <cell r="F156" t="str">
            <v>Očekávaná skutečnost (FC)
12 /2017</v>
          </cell>
          <cell r="G156" t="str">
            <v>Prodej konc. zákazn.</v>
          </cell>
          <cell r="H156" t="str">
            <v>EE-12</v>
          </cell>
          <cell r="I156">
            <v>-36924.137618000001</v>
          </cell>
          <cell r="J156">
            <v>-17709.541000000001</v>
          </cell>
          <cell r="K156">
            <v>-2878.6869999999999</v>
          </cell>
          <cell r="L156">
            <v>-3302.7869999999998</v>
          </cell>
          <cell r="M156">
            <v>-10013.504618000001</v>
          </cell>
          <cell r="N156">
            <v>-3019.6179999999999</v>
          </cell>
          <cell r="P156">
            <v>-36924.137618000001</v>
          </cell>
        </row>
        <row r="157">
          <cell r="E157" t="str">
            <v>Očekávaná skutečnost (FC)
12 /2017Q200-10</v>
          </cell>
          <cell r="F157" t="str">
            <v>Očekávaná skutečnost (FC)
12 /2017</v>
          </cell>
          <cell r="G157" t="str">
            <v>Prodej KZ - MOO</v>
          </cell>
          <cell r="H157" t="str">
            <v>Q200-10</v>
          </cell>
          <cell r="I157">
            <v>-13440.471469</v>
          </cell>
          <cell r="J157">
            <v>-7151.38</v>
          </cell>
          <cell r="L157">
            <v>-1753.7809999999999</v>
          </cell>
          <cell r="M157">
            <v>-4421.4514689999996</v>
          </cell>
          <cell r="N157">
            <v>-113.85899999999999</v>
          </cell>
          <cell r="P157">
            <v>-13440.471469</v>
          </cell>
        </row>
        <row r="158">
          <cell r="E158" t="str">
            <v>Očekávaná skutečnost (FC)
12 /2017Q200-20</v>
          </cell>
          <cell r="F158" t="str">
            <v>Očekávaná skutečnost (FC)
12 /2017</v>
          </cell>
          <cell r="G158" t="str">
            <v>Prodej KZ - MOP</v>
          </cell>
          <cell r="H158" t="str">
            <v>Q200-20</v>
          </cell>
          <cell r="I158">
            <v>-4853.4624279999998</v>
          </cell>
          <cell r="J158">
            <v>-2125.9989999999998</v>
          </cell>
          <cell r="K158">
            <v>-269.55799999999999</v>
          </cell>
          <cell r="L158">
            <v>-821.81600000000003</v>
          </cell>
          <cell r="M158">
            <v>-1516.9774279999999</v>
          </cell>
          <cell r="N158">
            <v>-119.11199999999999</v>
          </cell>
          <cell r="P158">
            <v>-4853.4624279999998</v>
          </cell>
        </row>
        <row r="159">
          <cell r="E159" t="str">
            <v>Očekávaná skutečnost (FC)
12 /2017Q200-30</v>
          </cell>
          <cell r="F159" t="str">
            <v>Očekávaná skutečnost (FC)
12 /2017</v>
          </cell>
          <cell r="G159" t="str">
            <v>Prodej KZ - VO</v>
          </cell>
          <cell r="H159" t="str">
            <v>Q200-30</v>
          </cell>
          <cell r="I159">
            <v>-18630.203721000002</v>
          </cell>
          <cell r="J159">
            <v>-8432.1620000000003</v>
          </cell>
          <cell r="K159">
            <v>-2609.1289999999999</v>
          </cell>
          <cell r="L159">
            <v>-727.19</v>
          </cell>
          <cell r="M159">
            <v>-4075.0757210000002</v>
          </cell>
          <cell r="N159">
            <v>-2786.6469999999999</v>
          </cell>
          <cell r="P159">
            <v>-18630.203721000002</v>
          </cell>
        </row>
        <row r="160">
          <cell r="E160" t="str">
            <v>Očekávaná skutečnost (FC)
12 /2017EE-13</v>
          </cell>
          <cell r="F160" t="str">
            <v>Očekávaná skutečnost (FC)
12 /2017</v>
          </cell>
          <cell r="G160" t="str">
            <v>Saldo velkoobchodu</v>
          </cell>
          <cell r="H160" t="str">
            <v>EE-13</v>
          </cell>
          <cell r="I160">
            <v>-15907.262065000001</v>
          </cell>
          <cell r="J160">
            <v>-33058.986289</v>
          </cell>
          <cell r="K160">
            <v>380.93424599999997</v>
          </cell>
          <cell r="L160">
            <v>2852.5073000000002</v>
          </cell>
          <cell r="M160">
            <v>11129.229187000001</v>
          </cell>
          <cell r="N160">
            <v>2789.0534910000001</v>
          </cell>
          <cell r="O160">
            <v>0</v>
          </cell>
          <cell r="P160">
            <v>-15907.262065000001</v>
          </cell>
        </row>
        <row r="161">
          <cell r="E161" t="str">
            <v>Očekávaná skutečnost (FC)
12 /2017Q260-00</v>
          </cell>
          <cell r="F161" t="str">
            <v>Očekávaná skutečnost (FC)
12 /2017</v>
          </cell>
          <cell r="G161" t="str">
            <v>Nákup</v>
          </cell>
          <cell r="H161" t="str">
            <v>Q260-00</v>
          </cell>
          <cell r="I161">
            <v>251462.47507499999</v>
          </cell>
          <cell r="J161">
            <v>229938.42371100001</v>
          </cell>
          <cell r="K161">
            <v>3098.8999199999998</v>
          </cell>
          <cell r="L161">
            <v>3774.8773000000001</v>
          </cell>
          <cell r="M161">
            <v>11314.895144</v>
          </cell>
          <cell r="N161">
            <v>3335.3789999999999</v>
          </cell>
          <cell r="O161">
            <v>-8517.4709999999995</v>
          </cell>
          <cell r="P161">
            <v>242945.004075</v>
          </cell>
        </row>
        <row r="162">
          <cell r="E162" t="str">
            <v>Očekávaná skutečnost (FC)
12 /2017Q210-00</v>
          </cell>
          <cell r="F162" t="str">
            <v>Očekávaná skutečnost (FC)
12 /2017</v>
          </cell>
          <cell r="G162" t="str">
            <v>Prodej velkoobchod</v>
          </cell>
          <cell r="H162" t="str">
            <v>Q210-00</v>
          </cell>
          <cell r="I162">
            <v>-267369.73713999998</v>
          </cell>
          <cell r="J162">
            <v>-262997.40999999997</v>
          </cell>
          <cell r="K162">
            <v>-2717.965674</v>
          </cell>
          <cell r="L162">
            <v>-922.37</v>
          </cell>
          <cell r="M162">
            <v>-185.66595699999999</v>
          </cell>
          <cell r="N162">
            <v>-546.32550900000001</v>
          </cell>
          <cell r="O162">
            <v>8517.4709999999995</v>
          </cell>
          <cell r="P162">
            <v>-258852.26613999999</v>
          </cell>
        </row>
        <row r="163">
          <cell r="E163" t="str">
            <v>Očekávaná skutečnost (FC)
12 /2017Q390-00</v>
          </cell>
          <cell r="F163" t="str">
            <v>Očekávaná skutečnost (FC)
12 /2017</v>
          </cell>
          <cell r="G163" t="str">
            <v>Ztráty v sítích</v>
          </cell>
          <cell r="H163" t="str">
            <v>Q390-00</v>
          </cell>
          <cell r="I163">
            <v>-4196.8217109999996</v>
          </cell>
          <cell r="J163">
            <v>-2156.7950000000001</v>
          </cell>
          <cell r="L163">
            <v>-918.03530000000001</v>
          </cell>
          <cell r="M163">
            <v>-1121.991411</v>
          </cell>
          <cell r="P163">
            <v>-4196.8217109999996</v>
          </cell>
        </row>
        <row r="164">
          <cell r="E164" t="str">
            <v>Očekávaná skutečnost (FC)
12 /2017EE-2</v>
          </cell>
          <cell r="F164" t="str">
            <v>Očekávaná skutečnost (FC)
12 /2017</v>
          </cell>
          <cell r="G164" t="str">
            <v>Distribuce el.celkem</v>
          </cell>
          <cell r="H164" t="str">
            <v>EE-2</v>
          </cell>
          <cell r="I164">
            <v>-64639.312253999997</v>
          </cell>
          <cell r="J164">
            <v>-44496.7</v>
          </cell>
          <cell r="L164">
            <v>-9364.6303000000007</v>
          </cell>
          <cell r="M164">
            <v>-10777.981954000001</v>
          </cell>
          <cell r="P164">
            <v>-64639.312253999997</v>
          </cell>
        </row>
        <row r="165">
          <cell r="E165" t="str">
            <v>Očekávaná skutečnost (FC)
12 /2017Q300-00</v>
          </cell>
          <cell r="F165" t="str">
            <v>Očekávaná skutečnost (FC)
12 /2017</v>
          </cell>
          <cell r="G165" t="str">
            <v>Distr. EE koncovým</v>
          </cell>
          <cell r="H165" t="str">
            <v>Q300-00</v>
          </cell>
          <cell r="I165">
            <v>-52176.676543000001</v>
          </cell>
          <cell r="J165">
            <v>-35891.33</v>
          </cell>
          <cell r="L165">
            <v>-6629.3559999999998</v>
          </cell>
          <cell r="M165">
            <v>-9655.9905429999999</v>
          </cell>
          <cell r="P165">
            <v>-52176.676543000001</v>
          </cell>
        </row>
        <row r="166">
          <cell r="E166" t="str">
            <v>Očekávaná skutečnost (FC)
12 /2017Q350-00</v>
          </cell>
          <cell r="F166" t="str">
            <v>Očekávaná skutečnost (FC)
12 /2017</v>
          </cell>
          <cell r="G166" t="str">
            <v>Distr. EE ostatní</v>
          </cell>
          <cell r="H166" t="str">
            <v>Q350-00</v>
          </cell>
          <cell r="I166">
            <v>-8265.8140000000003</v>
          </cell>
          <cell r="J166">
            <v>-6448.5749999999998</v>
          </cell>
          <cell r="L166">
            <v>-1817.239</v>
          </cell>
          <cell r="P166">
            <v>-8265.8140000000003</v>
          </cell>
        </row>
        <row r="167">
          <cell r="E167" t="str">
            <v>Očekávaná skutečnost (FC)
12 /2017Q390-00</v>
          </cell>
          <cell r="F167" t="str">
            <v>Očekávaná skutečnost (FC)
12 /2017</v>
          </cell>
          <cell r="G167" t="str">
            <v>Ztráty v sítích</v>
          </cell>
          <cell r="H167" t="str">
            <v>Q390-00</v>
          </cell>
          <cell r="I167">
            <v>-4196.8217109999996</v>
          </cell>
          <cell r="J167">
            <v>-2156.7950000000001</v>
          </cell>
          <cell r="L167">
            <v>-918.03530000000001</v>
          </cell>
          <cell r="M167">
            <v>-1121.991411</v>
          </cell>
          <cell r="P167">
            <v>-4196.8217109999996</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0</v>
          </cell>
          <cell r="P168">
            <v>0</v>
          </cell>
        </row>
        <row r="169">
          <cell r="E169" t="str">
            <v>Skutečnost min. pro rozvahu (AC)
0-12/2016EE-11</v>
          </cell>
          <cell r="F169" t="str">
            <v>Skutečnost min. pro rozvahu (AC)
0-12/2016</v>
          </cell>
          <cell r="G169" t="str">
            <v>Dod. E ze zdr. skup.</v>
          </cell>
          <cell r="H169" t="str">
            <v>EE-11</v>
          </cell>
          <cell r="I169">
            <v>54656.155169999998</v>
          </cell>
          <cell r="J169">
            <v>50823.058032000001</v>
          </cell>
          <cell r="K169">
            <v>2596.2310779999998</v>
          </cell>
          <cell r="L169">
            <v>1230.6869999999999</v>
          </cell>
          <cell r="M169">
            <v>6.1790599999999998</v>
          </cell>
          <cell r="P169">
            <v>54656.155169999998</v>
          </cell>
        </row>
        <row r="170">
          <cell r="E170" t="str">
            <v>Skutečnost min. pro rozvahu (AC)
0-12/2016EE-111</v>
          </cell>
          <cell r="F170" t="str">
            <v>Skutečnost min. pro rozvahu (AC)
0-12/2016</v>
          </cell>
          <cell r="G170" t="str">
            <v>Výr. E podle zdroje</v>
          </cell>
          <cell r="H170" t="str">
            <v>EE-111</v>
          </cell>
          <cell r="I170">
            <v>61132.048332999999</v>
          </cell>
          <cell r="J170">
            <v>56943.502740000004</v>
          </cell>
          <cell r="K170">
            <v>2931.0715329999998</v>
          </cell>
          <cell r="L170">
            <v>1251.2950000000001</v>
          </cell>
          <cell r="M170">
            <v>6.1790599999999998</v>
          </cell>
          <cell r="P170">
            <v>61132.048332999999</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P171">
            <v>24103.649000000001</v>
          </cell>
        </row>
        <row r="172">
          <cell r="E172" t="str">
            <v>Skutečnost min. pro rozvahu (AC)
0-12/2016Q110-00</v>
          </cell>
          <cell r="F172" t="str">
            <v>Skutečnost min. pro rozvahu (AC)
0-12/2016</v>
          </cell>
          <cell r="G172" t="str">
            <v>Biomasa</v>
          </cell>
          <cell r="H172" t="str">
            <v>Q110-00</v>
          </cell>
          <cell r="I172">
            <v>879.21838700000001</v>
          </cell>
          <cell r="J172">
            <v>500</v>
          </cell>
          <cell r="K172">
            <v>379.21838700000001</v>
          </cell>
          <cell r="P172">
            <v>879.21838700000001</v>
          </cell>
        </row>
        <row r="173">
          <cell r="E173" t="str">
            <v>Skutečnost min. pro rozvahu (AC)
0-12/2016Q160-00</v>
          </cell>
          <cell r="F173" t="str">
            <v>Skutečnost min. pro rozvahu (AC)
0-12/2016</v>
          </cell>
          <cell r="G173" t="str">
            <v>Slunce</v>
          </cell>
          <cell r="H173" t="str">
            <v>Q160-00</v>
          </cell>
          <cell r="I173">
            <v>131.81828899999999</v>
          </cell>
          <cell r="J173">
            <v>125.639229</v>
          </cell>
          <cell r="M173">
            <v>6.1790599999999998</v>
          </cell>
          <cell r="P173">
            <v>131.81828899999999</v>
          </cell>
        </row>
        <row r="174">
          <cell r="E174" t="str">
            <v>Skutečnost min. pro rozvahu (AC)
0-12/2016Q150-00</v>
          </cell>
          <cell r="F174" t="str">
            <v>Skutečnost min. pro rozvahu (AC)
0-12/2016</v>
          </cell>
          <cell r="G174" t="str">
            <v>Vítr</v>
          </cell>
          <cell r="H174" t="str">
            <v>Q150-00</v>
          </cell>
          <cell r="I174">
            <v>1165.60294</v>
          </cell>
          <cell r="J174">
            <v>6.3409399999999998</v>
          </cell>
          <cell r="L174">
            <v>1159.2619999999999</v>
          </cell>
          <cell r="P174">
            <v>1165.60294</v>
          </cell>
        </row>
        <row r="175">
          <cell r="E175" t="str">
            <v>Skutečnost min. pro rozvahu (AC)
0-12/2016EE-1111</v>
          </cell>
          <cell r="F175" t="str">
            <v>Skutečnost min. pro rozvahu (AC)
0-12/2016</v>
          </cell>
          <cell r="G175" t="str">
            <v>Voda</v>
          </cell>
          <cell r="H175" t="str">
            <v>EE-1111</v>
          </cell>
          <cell r="I175">
            <v>2346.8746460000002</v>
          </cell>
          <cell r="J175">
            <v>2243.3960480000001</v>
          </cell>
          <cell r="K175">
            <v>11.445598</v>
          </cell>
          <cell r="L175">
            <v>92.033000000000001</v>
          </cell>
          <cell r="P175">
            <v>2346.8746460000002</v>
          </cell>
        </row>
        <row r="176">
          <cell r="E176" t="str">
            <v>Skutečnost min. pro rozvahu (AC)
0-12/2016EE-11111</v>
          </cell>
          <cell r="F176" t="str">
            <v>Skutečnost min. pro rozvahu (AC)
0-12/2016</v>
          </cell>
          <cell r="G176" t="str">
            <v>Akumulační průtočné</v>
          </cell>
          <cell r="H176" t="str">
            <v>EE-11111</v>
          </cell>
          <cell r="I176">
            <v>1144.998646</v>
          </cell>
          <cell r="J176">
            <v>1041.5200480000001</v>
          </cell>
          <cell r="K176">
            <v>11.445598</v>
          </cell>
          <cell r="L176">
            <v>92.033000000000001</v>
          </cell>
          <cell r="P176">
            <v>1144.998646</v>
          </cell>
        </row>
        <row r="177">
          <cell r="E177" t="str">
            <v>Skutečnost min. pro rozvahu (AC)
0-12/2016Q140-00</v>
          </cell>
          <cell r="F177" t="str">
            <v>Skutečnost min. pro rozvahu (AC)
0-12/2016</v>
          </cell>
          <cell r="G177" t="str">
            <v>Vodní do 10 MW</v>
          </cell>
          <cell r="H177" t="str">
            <v>Q140-00</v>
          </cell>
          <cell r="I177">
            <v>267.40302600000001</v>
          </cell>
          <cell r="J177">
            <v>163.92442800000001</v>
          </cell>
          <cell r="K177">
            <v>11.445598</v>
          </cell>
          <cell r="L177">
            <v>92.033000000000001</v>
          </cell>
          <cell r="P177">
            <v>267.40302600000001</v>
          </cell>
        </row>
        <row r="178">
          <cell r="E178" t="str">
            <v>Skutečnost min. pro rozvahu (AC)
0-12/2016Q140-01</v>
          </cell>
          <cell r="F178" t="str">
            <v>Skutečnost min. pro rozvahu (AC)
0-12/2016</v>
          </cell>
          <cell r="G178" t="str">
            <v>Vodní nad 10 MW</v>
          </cell>
          <cell r="H178" t="str">
            <v>Q140-01</v>
          </cell>
          <cell r="I178">
            <v>877.59562000000005</v>
          </cell>
          <cell r="J178">
            <v>877.59562000000005</v>
          </cell>
          <cell r="P178">
            <v>877.59562000000005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P179">
            <v>1201.876</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P180">
            <v>1201.876</v>
          </cell>
        </row>
        <row r="181">
          <cell r="E181" t="str">
            <v>Skutečnost min. pro rozvahu (AC)
0-12/2016EE1112</v>
          </cell>
          <cell r="F181" t="str">
            <v>Skutečnost min. pro rozvahu (AC)
0-12/2016</v>
          </cell>
          <cell r="G181" t="str">
            <v>Ostatní</v>
          </cell>
          <cell r="H181" t="str">
            <v>EE1112</v>
          </cell>
          <cell r="I181">
            <v>1815.5785229999999</v>
          </cell>
          <cell r="J181">
            <v>1815.5785229999999</v>
          </cell>
          <cell r="P181">
            <v>1815.5785229999999</v>
          </cell>
        </row>
        <row r="182">
          <cell r="E182" t="str">
            <v>Skutečnost min. pro rozvahu (AC)
0-12/2016Q130-01</v>
          </cell>
          <cell r="F182" t="str">
            <v>Skutečnost min. pro rozvahu (AC)
0-12/2016</v>
          </cell>
          <cell r="G182" t="str">
            <v>Bioplyn</v>
          </cell>
          <cell r="H182" t="str">
            <v>Q130-01</v>
          </cell>
          <cell r="I182">
            <v>2.2315230000000001</v>
          </cell>
          <cell r="J182">
            <v>2.2315230000000001</v>
          </cell>
          <cell r="P182">
            <v>2.2315230000000001</v>
          </cell>
        </row>
        <row r="183">
          <cell r="E183" t="str">
            <v>Skutečnost min. pro rozvahu (AC)
0-12/2016Q130-00</v>
          </cell>
          <cell r="F183" t="str">
            <v>Skutečnost min. pro rozvahu (AC)
0-12/2016</v>
          </cell>
          <cell r="G183" t="str">
            <v>Zemní plyn</v>
          </cell>
          <cell r="H183" t="str">
            <v>Q130-00</v>
          </cell>
          <cell r="I183">
            <v>1813.347</v>
          </cell>
          <cell r="J183">
            <v>1813.347</v>
          </cell>
          <cell r="P183">
            <v>1813.347</v>
          </cell>
        </row>
        <row r="184">
          <cell r="E184" t="str">
            <v>Skutečnost min. pro rozvahu (AC)
0-12/2016EE-1113</v>
          </cell>
          <cell r="F184" t="str">
            <v>Skutečnost min. pro rozvahu (AC)
0-12/2016</v>
          </cell>
          <cell r="G184" t="str">
            <v>Výroba z uhlí</v>
          </cell>
          <cell r="H184" t="str">
            <v>EE-1113</v>
          </cell>
          <cell r="I184">
            <v>30689.306548</v>
          </cell>
          <cell r="J184">
            <v>28148.899000000001</v>
          </cell>
          <cell r="K184">
            <v>2540.4075480000001</v>
          </cell>
          <cell r="P184">
            <v>30689.306548</v>
          </cell>
        </row>
        <row r="185">
          <cell r="E185" t="str">
            <v>Skutečnost min. pro rozvahu (AC)
0-12/2016Q100-00</v>
          </cell>
          <cell r="F185" t="str">
            <v>Skutečnost min. pro rozvahu (AC)
0-12/2016</v>
          </cell>
          <cell r="G185" t="str">
            <v>Uhlí</v>
          </cell>
          <cell r="H185" t="str">
            <v>Q100-00</v>
          </cell>
          <cell r="I185">
            <v>31149.180548</v>
          </cell>
          <cell r="J185">
            <v>28608.773000000001</v>
          </cell>
          <cell r="K185">
            <v>2540.4075480000001</v>
          </cell>
          <cell r="P185">
            <v>31149.180548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P186">
            <v>-459.87400000000002</v>
          </cell>
        </row>
        <row r="187">
          <cell r="E187" t="str">
            <v>Skutečnost min. pro rozvahu (AC)
0-12/2016EE-112</v>
          </cell>
          <cell r="F187" t="str">
            <v>Skutečnost min. pro rozvahu (AC)
0-12/2016</v>
          </cell>
          <cell r="G187" t="str">
            <v>Vl.+ost.sp.vč. přeč.</v>
          </cell>
          <cell r="H187" t="str">
            <v>EE-112</v>
          </cell>
          <cell r="I187">
            <v>-6475.8931629999997</v>
          </cell>
          <cell r="J187">
            <v>-6120.444708</v>
          </cell>
          <cell r="K187">
            <v>-334.84045500000002</v>
          </cell>
          <cell r="L187">
            <v>-20.608000000000001</v>
          </cell>
          <cell r="P187">
            <v>-6475.8931629999997</v>
          </cell>
        </row>
        <row r="188">
          <cell r="E188" t="str">
            <v>Skutečnost min. pro rozvahu (AC)
0-12/2016Q190-00</v>
          </cell>
          <cell r="F188" t="str">
            <v>Skutečnost min. pro rozvahu (AC)
0-12/2016</v>
          </cell>
          <cell r="G188" t="str">
            <v>Vlastní spotřeba</v>
          </cell>
          <cell r="H188" t="str">
            <v>Q190-00</v>
          </cell>
          <cell r="I188">
            <v>-4345.3721349999996</v>
          </cell>
          <cell r="J188">
            <v>-4038.9697080000001</v>
          </cell>
          <cell r="K188">
            <v>-285.79442699999998</v>
          </cell>
          <cell r="L188">
            <v>-20.608000000000001</v>
          </cell>
          <cell r="P188">
            <v>-4345.3721349999996</v>
          </cell>
        </row>
        <row r="189">
          <cell r="E189" t="str">
            <v>Skutečnost min. pro rozvahu (AC)
0-12/2016Q191-00</v>
          </cell>
          <cell r="F189" t="str">
            <v>Skutečnost min. pro rozvahu (AC)
0-12/2016</v>
          </cell>
          <cell r="G189" t="str">
            <v>Sp. na tepl. a ost.</v>
          </cell>
          <cell r="H189" t="str">
            <v>Q191-00</v>
          </cell>
          <cell r="I189">
            <v>-584.14802799999995</v>
          </cell>
          <cell r="J189">
            <v>-535.10199999999998</v>
          </cell>
          <cell r="K189">
            <v>-49.046028</v>
          </cell>
          <cell r="P189">
            <v>-584.14802799999995</v>
          </cell>
        </row>
        <row r="190">
          <cell r="E190" t="str">
            <v>Skutečnost min. pro rozvahu (AC)
0-12/2016Q191-99</v>
          </cell>
          <cell r="F190" t="str">
            <v>Skutečnost min. pro rozvahu (AC)
0-12/2016</v>
          </cell>
          <cell r="G190" t="str">
            <v>Diference</v>
          </cell>
          <cell r="H190" t="str">
            <v>Q191-99</v>
          </cell>
          <cell r="I190">
            <v>10.65</v>
          </cell>
          <cell r="J190">
            <v>10.65</v>
          </cell>
          <cell r="P190">
            <v>10.65</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P191">
            <v>-1557.598</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P192">
            <v>0.57499999999999996</v>
          </cell>
        </row>
        <row r="193">
          <cell r="E193" t="str">
            <v>Skutečnost min. pro rozvahu (AC)
0-12/2016EE-12</v>
          </cell>
          <cell r="F193" t="str">
            <v>Skutečnost min. pro rozvahu (AC)
0-12/2016</v>
          </cell>
          <cell r="G193" t="str">
            <v>Prodej konc. zákazn.</v>
          </cell>
          <cell r="H193" t="str">
            <v>EE-12</v>
          </cell>
          <cell r="I193">
            <v>-37475.302472000003</v>
          </cell>
          <cell r="J193">
            <v>-19600.213240000001</v>
          </cell>
          <cell r="K193">
            <v>-1929.213</v>
          </cell>
          <cell r="L193">
            <v>-3368.7620000000002</v>
          </cell>
          <cell r="M193">
            <v>-9713.1712320000006</v>
          </cell>
          <cell r="N193">
            <v>-2863.9430000000002</v>
          </cell>
          <cell r="P193">
            <v>-37475.302472000003</v>
          </cell>
        </row>
        <row r="194">
          <cell r="E194" t="str">
            <v>Skutečnost min. pro rozvahu (AC)
0-12/2016Q200-10</v>
          </cell>
          <cell r="F194" t="str">
            <v>Skutečnost min. pro rozvahu (AC)
0-12/2016</v>
          </cell>
          <cell r="G194" t="str">
            <v>Prodej KZ - MOO</v>
          </cell>
          <cell r="H194" t="str">
            <v>Q200-10</v>
          </cell>
          <cell r="I194">
            <v>-13327.546981</v>
          </cell>
          <cell r="J194">
            <v>-7211.2916599999999</v>
          </cell>
          <cell r="L194">
            <v>-1703.61</v>
          </cell>
          <cell r="M194">
            <v>-4277.0263210000003</v>
          </cell>
          <cell r="N194">
            <v>-135.619</v>
          </cell>
          <cell r="P194">
            <v>-13327.546981</v>
          </cell>
        </row>
        <row r="195">
          <cell r="E195" t="str">
            <v>Skutečnost min. pro rozvahu (AC)
0-12/2016Q200-20</v>
          </cell>
          <cell r="F195" t="str">
            <v>Skutečnost min. pro rozvahu (AC)
0-12/2016</v>
          </cell>
          <cell r="G195" t="str">
            <v>Prodej KZ - MOP</v>
          </cell>
          <cell r="H195" t="str">
            <v>Q200-20</v>
          </cell>
          <cell r="I195">
            <v>-5175.591829</v>
          </cell>
          <cell r="J195">
            <v>-2248.2727599999998</v>
          </cell>
          <cell r="K195">
            <v>-202.75</v>
          </cell>
          <cell r="L195">
            <v>-850.29499999999996</v>
          </cell>
          <cell r="M195">
            <v>-1760.602069</v>
          </cell>
          <cell r="N195">
            <v>-113.672</v>
          </cell>
          <cell r="P195">
            <v>-5175.591829</v>
          </cell>
        </row>
        <row r="196">
          <cell r="E196" t="str">
            <v>Skutečnost min. pro rozvahu (AC)
0-12/2016Q200-30</v>
          </cell>
          <cell r="F196" t="str">
            <v>Skutečnost min. pro rozvahu (AC)
0-12/2016</v>
          </cell>
          <cell r="G196" t="str">
            <v>Prodej KZ - VO</v>
          </cell>
          <cell r="H196" t="str">
            <v>Q200-30</v>
          </cell>
          <cell r="I196">
            <v>-18972.163661999999</v>
          </cell>
          <cell r="J196">
            <v>-10140.64882</v>
          </cell>
          <cell r="K196">
            <v>-1726.463</v>
          </cell>
          <cell r="L196">
            <v>-814.85699999999997</v>
          </cell>
          <cell r="M196">
            <v>-3675.5428419999998</v>
          </cell>
          <cell r="N196">
            <v>-2614.652</v>
          </cell>
          <cell r="P196">
            <v>-18972.163661999999</v>
          </cell>
        </row>
        <row r="197">
          <cell r="E197" t="str">
            <v>Skutečnost min. pro rozvahu (AC)
0-12/2016EE-13</v>
          </cell>
          <cell r="F197" t="str">
            <v>Skutečnost min. pro rozvahu (AC)
0-12/2016</v>
          </cell>
          <cell r="G197" t="str">
            <v>Saldo velkoobchodu</v>
          </cell>
          <cell r="H197" t="str">
            <v>EE-13</v>
          </cell>
          <cell r="I197">
            <v>-12861.287974999999</v>
          </cell>
          <cell r="J197">
            <v>-29115.211791999998</v>
          </cell>
          <cell r="K197">
            <v>-667.01807799999995</v>
          </cell>
          <cell r="L197">
            <v>3137.47514</v>
          </cell>
          <cell r="M197">
            <v>10919.523755</v>
          </cell>
          <cell r="N197">
            <v>2863.9430000000002</v>
          </cell>
          <cell r="O197">
            <v>0</v>
          </cell>
          <cell r="P197">
            <v>-12861.287974999999</v>
          </cell>
        </row>
        <row r="198">
          <cell r="E198" t="str">
            <v>Skutečnost min. pro rozvahu (AC)
0-12/2016Q260-00</v>
          </cell>
          <cell r="F198" t="str">
            <v>Skutečnost min. pro rozvahu (AC)
0-12/2016</v>
          </cell>
          <cell r="G198" t="str">
            <v>Nákup</v>
          </cell>
          <cell r="H198" t="str">
            <v>Q260-00</v>
          </cell>
          <cell r="I198">
            <v>193931.500061</v>
          </cell>
          <cell r="J198">
            <v>172091.36418800001</v>
          </cell>
          <cell r="K198">
            <v>2228.2203490000002</v>
          </cell>
          <cell r="L198">
            <v>5097.4501399999999</v>
          </cell>
          <cell r="M198">
            <v>11443.596384</v>
          </cell>
          <cell r="N198">
            <v>3070.8690000000001</v>
          </cell>
          <cell r="O198">
            <v>-8083.6350000000002</v>
          </cell>
          <cell r="P198">
            <v>185847.86506099999</v>
          </cell>
        </row>
        <row r="199">
          <cell r="E199" t="str">
            <v>Skutečnost min. pro rozvahu (AC)
0-12/2016Q210-00</v>
          </cell>
          <cell r="F199" t="str">
            <v>Skutečnost min. pro rozvahu (AC)
0-12/2016</v>
          </cell>
          <cell r="G199" t="str">
            <v>Prodej velkoobchod</v>
          </cell>
          <cell r="H199" t="str">
            <v>Q210-00</v>
          </cell>
          <cell r="I199">
            <v>-206792.78803600001</v>
          </cell>
          <cell r="J199">
            <v>-201206.57597999999</v>
          </cell>
          <cell r="K199">
            <v>-2895.2384269999998</v>
          </cell>
          <cell r="L199">
            <v>-1959.9749999999999</v>
          </cell>
          <cell r="M199">
            <v>-524.07262900000001</v>
          </cell>
          <cell r="N199">
            <v>-206.92599999999999</v>
          </cell>
          <cell r="O199">
            <v>8083.6350000000002</v>
          </cell>
          <cell r="P199">
            <v>-198709.153036</v>
          </cell>
        </row>
        <row r="200">
          <cell r="E200" t="str">
            <v>Skutečnost min. pro rozvahu (AC)
0-12/2016Q390-00</v>
          </cell>
          <cell r="F200" t="str">
            <v>Skutečnost min. pro rozvahu (AC)
0-12/2016</v>
          </cell>
          <cell r="G200" t="str">
            <v>Ztráty v sítích</v>
          </cell>
          <cell r="H200" t="str">
            <v>Q390-00</v>
          </cell>
          <cell r="I200">
            <v>-4319.5647230000004</v>
          </cell>
          <cell r="J200">
            <v>-2107.6329999999998</v>
          </cell>
          <cell r="L200">
            <v>-999.40013999999996</v>
          </cell>
          <cell r="M200">
            <v>-1212.531583</v>
          </cell>
          <cell r="P200">
            <v>-4319.5647230000004</v>
          </cell>
        </row>
        <row r="201">
          <cell r="E201" t="str">
            <v>Skutečnost min. pro rozvahu (AC)
0-12/2016EE-2</v>
          </cell>
          <cell r="F201" t="str">
            <v>Skutečnost min. pro rozvahu (AC)
0-12/2016</v>
          </cell>
          <cell r="G201" t="str">
            <v>Distribuce el.celkem</v>
          </cell>
          <cell r="H201" t="str">
            <v>EE-2</v>
          </cell>
          <cell r="I201">
            <v>-63699.241276000001</v>
          </cell>
          <cell r="J201">
            <v>-43381.237999999998</v>
          </cell>
          <cell r="L201">
            <v>-9799.9181399999998</v>
          </cell>
          <cell r="M201">
            <v>-10518.085136</v>
          </cell>
          <cell r="P201">
            <v>-63699.241276000001</v>
          </cell>
        </row>
        <row r="202">
          <cell r="E202" t="str">
            <v>Skutečnost min. pro rozvahu (AC)
0-12/2016Q300-00</v>
          </cell>
          <cell r="F202" t="str">
            <v>Skutečnost min. pro rozvahu (AC)
0-12/2016</v>
          </cell>
          <cell r="G202" t="str">
            <v>Distr. EE koncovým</v>
          </cell>
          <cell r="H202" t="str">
            <v>Q300-00</v>
          </cell>
          <cell r="I202">
            <v>-50636.585552999997</v>
          </cell>
          <cell r="J202">
            <v>-34949.995999999999</v>
          </cell>
          <cell r="L202">
            <v>-6381.0360000000001</v>
          </cell>
          <cell r="M202">
            <v>-9305.5535529999997</v>
          </cell>
          <cell r="P202">
            <v>-50636.585552999997</v>
          </cell>
        </row>
        <row r="203">
          <cell r="E203" t="str">
            <v>Skutečnost min. pro rozvahu (AC)
0-12/2016Q350-00</v>
          </cell>
          <cell r="F203" t="str">
            <v>Skutečnost min. pro rozvahu (AC)
0-12/2016</v>
          </cell>
          <cell r="G203" t="str">
            <v>Distr. EE ostatní</v>
          </cell>
          <cell r="H203" t="str">
            <v>Q350-00</v>
          </cell>
          <cell r="I203">
            <v>-8743.0910000000003</v>
          </cell>
          <cell r="J203">
            <v>-6323.6090000000004</v>
          </cell>
          <cell r="L203">
            <v>-2419.482</v>
          </cell>
          <cell r="P203">
            <v>-8743.0910000000003</v>
          </cell>
        </row>
        <row r="204">
          <cell r="E204" t="str">
            <v>Skutečnost min. pro rozvahu (AC)
0-12/2016Q390-00</v>
          </cell>
          <cell r="F204" t="str">
            <v>Skutečnost min. pro rozvahu (AC)
0-12/2016</v>
          </cell>
          <cell r="G204" t="str">
            <v>Ztráty v sítích</v>
          </cell>
          <cell r="H204" t="str">
            <v>Q390-00</v>
          </cell>
          <cell r="I204">
            <v>-4319.5647230000004</v>
          </cell>
          <cell r="J204">
            <v>-2107.6329999999998</v>
          </cell>
          <cell r="L204">
            <v>-999.40013999999996</v>
          </cell>
          <cell r="M204">
            <v>-1212.531583</v>
          </cell>
          <cell r="P204">
            <v>-4319.5647230000004</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8" refreshError="1">
        <row r="1">
          <cell r="E1" t="str">
            <v>CON_Provozní_segmenty_Bilance EE_porovnání</v>
          </cell>
        </row>
        <row r="2">
          <cell r="G2" t="str">
            <v>Autor</v>
          </cell>
          <cell r="H2" t="str">
            <v>MIKESZDE1</v>
          </cell>
          <cell r="J2" t="str">
            <v>Aktuálnost dat</v>
          </cell>
          <cell r="K2" t="str">
            <v>29.5.2017 09:43:34</v>
          </cell>
        </row>
        <row r="5">
          <cell r="F5" t="str">
            <v>Information</v>
          </cell>
        </row>
        <row r="6">
          <cell r="F6" t="str">
            <v>Autor</v>
          </cell>
          <cell r="G6" t="str">
            <v>MIKESZDE1</v>
          </cell>
          <cell r="I6" t="str">
            <v>Posl.aktualizace</v>
          </cell>
          <cell r="J6" t="str">
            <v>9.2.2018 14:06:25</v>
          </cell>
        </row>
        <row r="7">
          <cell r="F7" t="str">
            <v>Aktuální uživatel</v>
          </cell>
          <cell r="G7" t="str">
            <v>GALETKAJAN</v>
          </cell>
          <cell r="I7" t="str">
            <v>Rozh.den</v>
          </cell>
          <cell r="J7" t="str">
            <v>9.2.2018</v>
          </cell>
        </row>
        <row r="8">
          <cell r="F8" t="str">
            <v>Naposledy změnil</v>
          </cell>
          <cell r="G8" t="str">
            <v>MIKESZDE1</v>
          </cell>
          <cell r="I8" t="str">
            <v>Čas změny</v>
          </cell>
          <cell r="J8" t="str">
            <v>12.2.2016 13:19:11</v>
          </cell>
        </row>
        <row r="9">
          <cell r="F9" t="str">
            <v>Infoprovider</v>
          </cell>
          <cell r="G9" t="str">
            <v>ZBCS_CM11</v>
          </cell>
          <cell r="I9" t="str">
            <v>Aktuálnost dat</v>
          </cell>
          <cell r="J9" t="str">
            <v>29.5.2017 09:43:34</v>
          </cell>
        </row>
        <row r="10">
          <cell r="F10" t="str">
            <v>Technický název query</v>
          </cell>
          <cell r="G10" t="str">
            <v>ZBCS_CM11_044_MIKESZDE1</v>
          </cell>
          <cell r="I10" t="str">
            <v>Aktuálnost dat (datum)</v>
          </cell>
          <cell r="J10" t="str">
            <v>29.5.2017</v>
          </cell>
        </row>
        <row r="11">
          <cell r="F11" t="str">
            <v>Popis dotazu</v>
          </cell>
          <cell r="G11" t="str">
            <v>CON_Provozní_segmenty_Bilance EE_porovnání</v>
          </cell>
          <cell r="I11" t="str">
            <v>Aktuálnost dat (čas)</v>
          </cell>
          <cell r="J11" t="str">
            <v>09:43:34</v>
          </cell>
        </row>
        <row r="12">
          <cell r="I12" t="str">
            <v>S01TOTCelkem za segment</v>
          </cell>
          <cell r="J12" t="str">
            <v xml:space="preserve">
S01-1TCelkem za segment</v>
          </cell>
          <cell r="K12" t="str">
            <v xml:space="preserve">
S01-1NCelkem za segment</v>
          </cell>
          <cell r="L12" t="str">
            <v xml:space="preserve">
S01-2Celkem za segment</v>
          </cell>
          <cell r="M12" t="str">
            <v xml:space="preserve">
S01-3Celkem za segment</v>
          </cell>
          <cell r="N12" t="str">
            <v>S01TOTEliminace mezi segm.</v>
          </cell>
          <cell r="O12" t="str">
            <v xml:space="preserve">
S01-1TEliminace mezi segm.</v>
          </cell>
          <cell r="P12" t="str">
            <v xml:space="preserve">
S01-1NEliminace mezi segm.</v>
          </cell>
          <cell r="Q12" t="str">
            <v xml:space="preserve">
S01-2Eliminace mezi segm.</v>
          </cell>
          <cell r="R12" t="str">
            <v xml:space="preserve">
S01-3Eliminace mezi segm.</v>
          </cell>
          <cell r="S12" t="str">
            <v>S01TOTKonsolidováno</v>
          </cell>
          <cell r="T12" t="str">
            <v xml:space="preserve">
S01-1TKonsolidováno</v>
          </cell>
          <cell r="U12" t="str">
            <v xml:space="preserve">
S01-1NKonsolidováno</v>
          </cell>
          <cell r="V12" t="str">
            <v xml:space="preserve">
S01-2Konsolidováno</v>
          </cell>
          <cell r="W12" t="str">
            <v xml:space="preserve">
S01-3Konsolidováno</v>
          </cell>
          <cell r="X12" t="str">
            <v>0Konsolidováno</v>
          </cell>
          <cell r="Y12" t="str">
            <v>0Konsolidováno</v>
          </cell>
          <cell r="Z12" t="str">
            <v>0Konsolidováno</v>
          </cell>
          <cell r="AA12" t="str">
            <v>0Konsolidováno</v>
          </cell>
          <cell r="AB12" t="str">
            <v>0Konsolidováno</v>
          </cell>
          <cell r="AC12" t="str">
            <v>S01TOTKonsolidováno</v>
          </cell>
          <cell r="AD12" t="str">
            <v xml:space="preserve">
S01-1TKonsolidováno</v>
          </cell>
          <cell r="AE12" t="str">
            <v xml:space="preserve">
S01-1NKonsolidováno</v>
          </cell>
          <cell r="AF12" t="str">
            <v xml:space="preserve">
S01-2Konsolidováno</v>
          </cell>
          <cell r="AG12" t="str">
            <v xml:space="preserve">
S01-3Konsolidováno</v>
          </cell>
          <cell r="AH12" t="str">
            <v>0Konsolidováno</v>
          </cell>
          <cell r="AI12" t="str">
            <v>0Konsolidováno</v>
          </cell>
          <cell r="AJ12" t="str">
            <v>0Konsolidováno</v>
          </cell>
          <cell r="AK12" t="str">
            <v>0Konsolidováno</v>
          </cell>
          <cell r="AL12" t="str">
            <v>0Konsolidováno</v>
          </cell>
          <cell r="AM12" t="str">
            <v>0Konsolidováno</v>
          </cell>
          <cell r="AN12" t="str">
            <v>0Konsolidováno</v>
          </cell>
          <cell r="AO12" t="str">
            <v>0Konsolidováno</v>
          </cell>
          <cell r="AP12" t="str">
            <v>0Konsolidováno</v>
          </cell>
          <cell r="AQ12" t="str">
            <v>0Konsolidováno</v>
          </cell>
          <cell r="AR12" t="str">
            <v>0Konsolidováno</v>
          </cell>
          <cell r="AS12" t="str">
            <v>0Konsolidováno</v>
          </cell>
          <cell r="AT12" t="str">
            <v>0Konsolidováno</v>
          </cell>
          <cell r="AU12" t="str">
            <v>0Konsolidováno</v>
          </cell>
          <cell r="AV12" t="str">
            <v>0Konsolidováno</v>
          </cell>
          <cell r="AW12" t="str">
            <v>0Konsolidováno</v>
          </cell>
          <cell r="AX12" t="str">
            <v>0Konsolidováno</v>
          </cell>
          <cell r="AY12" t="str">
            <v>0Konsolidováno</v>
          </cell>
          <cell r="AZ12" t="str">
            <v>0Konsolidováno</v>
          </cell>
          <cell r="BA12" t="str">
            <v>0Konsolidováno</v>
          </cell>
          <cell r="BB12" t="str">
            <v>0Konsolidováno</v>
          </cell>
          <cell r="BC12" t="str">
            <v>0Konsolidováno</v>
          </cell>
          <cell r="BD12" t="str">
            <v>0Konsolidováno</v>
          </cell>
          <cell r="BE12" t="str">
            <v>0Konsolidováno</v>
          </cell>
          <cell r="BF12" t="str">
            <v>0Konsolidováno</v>
          </cell>
          <cell r="BG12" t="str">
            <v>0Konsolidováno</v>
          </cell>
          <cell r="BH12" t="str">
            <v>0Konsolidováno</v>
          </cell>
          <cell r="BI12" t="str">
            <v>0Konsolidováno</v>
          </cell>
          <cell r="BJ12" t="str">
            <v>0Konsolidováno</v>
          </cell>
          <cell r="BK12" t="str">
            <v>0Konsolidováno</v>
          </cell>
          <cell r="BL12" t="str">
            <v>0Konsolidováno</v>
          </cell>
          <cell r="BM12" t="str">
            <v>0Konsolidováno</v>
          </cell>
          <cell r="BN12" t="str">
            <v>0Konsolidováno</v>
          </cell>
          <cell r="BO12" t="str">
            <v>0Konsolidováno</v>
          </cell>
          <cell r="BP12" t="str">
            <v>0Konsolidováno</v>
          </cell>
          <cell r="BQ12" t="str">
            <v>0Konsolidováno</v>
          </cell>
          <cell r="BR12" t="str">
            <v>0Konsolidováno</v>
          </cell>
          <cell r="BS12" t="str">
            <v>0Konsolidováno</v>
          </cell>
          <cell r="BT12" t="str">
            <v>0Konsolidováno</v>
          </cell>
          <cell r="BU12" t="str">
            <v>0Konsolidováno</v>
          </cell>
          <cell r="BV12" t="str">
            <v>0Konsolidováno</v>
          </cell>
          <cell r="BW12" t="str">
            <v>0Konsolidováno</v>
          </cell>
          <cell r="BX12" t="str">
            <v>0Konsolidováno</v>
          </cell>
          <cell r="BY12" t="str">
            <v>0Konsolidováno</v>
          </cell>
          <cell r="BZ12" t="str">
            <v>0Konsolidováno</v>
          </cell>
        </row>
        <row r="13">
          <cell r="I13" t="str">
            <v>S01TOT</v>
          </cell>
          <cell r="J13" t="str">
            <v xml:space="preserve">
S01-1T</v>
          </cell>
          <cell r="K13" t="str">
            <v xml:space="preserve">
S01-1N</v>
          </cell>
          <cell r="L13" t="str">
            <v xml:space="preserve">
S01-2</v>
          </cell>
          <cell r="M13" t="str">
            <v xml:space="preserve">
S01-3</v>
          </cell>
          <cell r="N13" t="str">
            <v>S01TOT</v>
          </cell>
          <cell r="O13" t="str">
            <v xml:space="preserve">
S01-1T</v>
          </cell>
          <cell r="P13" t="str">
            <v xml:space="preserve">
S01-1N</v>
          </cell>
          <cell r="Q13" t="str">
            <v xml:space="preserve">
S01-2</v>
          </cell>
          <cell r="R13" t="str">
            <v xml:space="preserve">
S01-3</v>
          </cell>
          <cell r="S13" t="str">
            <v>S01TOT</v>
          </cell>
          <cell r="T13" t="str">
            <v xml:space="preserve">
S01-1T</v>
          </cell>
          <cell r="U13" t="str">
            <v xml:space="preserve">
S01-1N</v>
          </cell>
          <cell r="V13" t="str">
            <v xml:space="preserve">
S01-2</v>
          </cell>
          <cell r="W13" t="str">
            <v xml:space="preserve">
S01-3</v>
          </cell>
          <cell r="X13">
            <v>0</v>
          </cell>
          <cell r="Y13">
            <v>0</v>
          </cell>
          <cell r="Z13">
            <v>0</v>
          </cell>
          <cell r="AA13">
            <v>0</v>
          </cell>
          <cell r="AB13">
            <v>0</v>
          </cell>
          <cell r="AC13" t="str">
            <v>S01TOT</v>
          </cell>
          <cell r="AD13" t="str">
            <v xml:space="preserve">
S01-1T</v>
          </cell>
          <cell r="AE13" t="str">
            <v xml:space="preserve">
S01-1N</v>
          </cell>
          <cell r="AF13" t="str">
            <v xml:space="preserve">
S01-2</v>
          </cell>
          <cell r="AG13" t="str">
            <v xml:space="preserve">
S01-3</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row>
        <row r="14">
          <cell r="I14" t="str">
            <v>Celkem za segment</v>
          </cell>
          <cell r="J14" t="str">
            <v>Celkem za segment</v>
          </cell>
          <cell r="K14" t="str">
            <v>Celkem za segment</v>
          </cell>
          <cell r="L14" t="str">
            <v>Celkem za segment</v>
          </cell>
          <cell r="M14" t="str">
            <v>Celkem za segment</v>
          </cell>
          <cell r="N14" t="str">
            <v>Eliminace mezi segm.</v>
          </cell>
          <cell r="O14" t="str">
            <v>Eliminace mezi segm.</v>
          </cell>
          <cell r="P14" t="str">
            <v>Eliminace mezi segm.</v>
          </cell>
          <cell r="Q14" t="str">
            <v>Eliminace mezi segm.</v>
          </cell>
          <cell r="R14" t="str">
            <v>Eliminace mezi segm.</v>
          </cell>
          <cell r="S14" t="str">
            <v>Konsolidováno</v>
          </cell>
          <cell r="T14" t="str">
            <v>Konsolidováno</v>
          </cell>
          <cell r="U14" t="str">
            <v>Konsolidováno</v>
          </cell>
          <cell r="V14" t="str">
            <v>Konsolidováno</v>
          </cell>
          <cell r="W14" t="str">
            <v>Konsolidováno</v>
          </cell>
          <cell r="X14" t="str">
            <v>Konsolidováno</v>
          </cell>
          <cell r="Y14" t="str">
            <v>Konsolidováno</v>
          </cell>
          <cell r="Z14" t="str">
            <v>Konsolidováno</v>
          </cell>
          <cell r="AA14" t="str">
            <v>Konsolidováno</v>
          </cell>
          <cell r="AB14" t="str">
            <v>Konsolidováno</v>
          </cell>
          <cell r="AC14" t="str">
            <v>Konsolidováno</v>
          </cell>
          <cell r="AD14" t="str">
            <v>Konsolidováno</v>
          </cell>
          <cell r="AE14" t="str">
            <v>Konsolidováno</v>
          </cell>
          <cell r="AF14" t="str">
            <v>Konsolidováno</v>
          </cell>
          <cell r="AG14" t="str">
            <v>Konsolidováno</v>
          </cell>
          <cell r="AH14" t="str">
            <v>Konsolidováno</v>
          </cell>
          <cell r="AI14" t="str">
            <v>Konsolidováno</v>
          </cell>
          <cell r="AJ14" t="str">
            <v>Konsolidováno</v>
          </cell>
          <cell r="AK14" t="str">
            <v>Konsolidováno</v>
          </cell>
          <cell r="AL14" t="str">
            <v>Konsolidováno</v>
          </cell>
          <cell r="AM14" t="str">
            <v>Konsolidováno</v>
          </cell>
          <cell r="AN14" t="str">
            <v>Konsolidováno</v>
          </cell>
          <cell r="AO14" t="str">
            <v>Konsolidováno</v>
          </cell>
          <cell r="AP14" t="str">
            <v>Konsolidováno</v>
          </cell>
          <cell r="AQ14" t="str">
            <v>Konsolidováno</v>
          </cell>
          <cell r="AR14" t="str">
            <v>Konsolidováno</v>
          </cell>
          <cell r="AS14" t="str">
            <v>Konsolidováno</v>
          </cell>
          <cell r="AT14" t="str">
            <v>Konsolidováno</v>
          </cell>
          <cell r="AU14" t="str">
            <v>Konsolidováno</v>
          </cell>
          <cell r="AV14" t="str">
            <v>Konsolidováno</v>
          </cell>
          <cell r="AW14" t="str">
            <v>Konsolidováno</v>
          </cell>
          <cell r="AX14" t="str">
            <v>Konsolidováno</v>
          </cell>
          <cell r="AY14" t="str">
            <v>Konsolidováno</v>
          </cell>
          <cell r="AZ14" t="str">
            <v>Konsolidováno</v>
          </cell>
          <cell r="BA14" t="str">
            <v>Konsolidováno</v>
          </cell>
          <cell r="BB14" t="str">
            <v>Konsolidováno</v>
          </cell>
          <cell r="BC14" t="str">
            <v>Konsolidováno</v>
          </cell>
          <cell r="BD14" t="str">
            <v>Konsolidováno</v>
          </cell>
          <cell r="BE14" t="str">
            <v>Konsolidováno</v>
          </cell>
          <cell r="BF14" t="str">
            <v>Konsolidováno</v>
          </cell>
          <cell r="BG14" t="str">
            <v>Konsolidováno</v>
          </cell>
          <cell r="BH14" t="str">
            <v>Konsolidováno</v>
          </cell>
          <cell r="BI14" t="str">
            <v>Konsolidováno</v>
          </cell>
          <cell r="BJ14" t="str">
            <v>Konsolidováno</v>
          </cell>
          <cell r="BK14" t="str">
            <v>Konsolidováno</v>
          </cell>
          <cell r="BL14" t="str">
            <v>Konsolidováno</v>
          </cell>
          <cell r="BM14" t="str">
            <v>Konsolidováno</v>
          </cell>
          <cell r="BN14" t="str">
            <v>Konsolidováno</v>
          </cell>
          <cell r="BO14" t="str">
            <v>Konsolidováno</v>
          </cell>
          <cell r="BP14" t="str">
            <v>Konsolidováno</v>
          </cell>
          <cell r="BQ14" t="str">
            <v>Konsolidováno</v>
          </cell>
          <cell r="BR14" t="str">
            <v>Konsolidováno</v>
          </cell>
          <cell r="BS14" t="str">
            <v>Konsolidováno</v>
          </cell>
          <cell r="BT14" t="str">
            <v>Konsolidováno</v>
          </cell>
          <cell r="BU14" t="str">
            <v>Konsolidováno</v>
          </cell>
          <cell r="BV14" t="str">
            <v>Konsolidováno</v>
          </cell>
          <cell r="BW14" t="str">
            <v>Konsolidováno</v>
          </cell>
          <cell r="BX14" t="str">
            <v>Konsolidováno</v>
          </cell>
          <cell r="BY14" t="str">
            <v>Konsolidováno</v>
          </cell>
          <cell r="BZ14" t="str">
            <v>Konsolidováno</v>
          </cell>
        </row>
        <row r="15">
          <cell r="F15" t="str">
            <v>Table</v>
          </cell>
        </row>
        <row r="16">
          <cell r="C16" t="str">
            <v>Casove rezy</v>
          </cell>
          <cell r="D16" t="str">
            <v>,Skutečnost (AC)_x000D_
1-12 /2017,Skutečnost (AC)_x000D_
1-12 /2016,S - S min. rok,Očekávaná skutečnost (FC)_x000D_
12 /2017...</v>
          </cell>
          <cell r="F16" t="str">
            <v/>
          </cell>
          <cell r="G16" t="str">
            <v/>
          </cell>
          <cell r="H16" t="str">
            <v/>
          </cell>
          <cell r="I16" t="str">
            <v>Celkem za segment</v>
          </cell>
          <cell r="J16" t="str">
            <v>Celkem za segment</v>
          </cell>
          <cell r="K16" t="str">
            <v>Celkem za segment</v>
          </cell>
          <cell r="L16" t="str">
            <v>Celkem za segment</v>
          </cell>
          <cell r="M16" t="str">
            <v>Celkem za segment</v>
          </cell>
          <cell r="N16" t="str">
            <v>Eliminace mezi segm.</v>
          </cell>
          <cell r="O16" t="str">
            <v>Eliminace mezi segm.</v>
          </cell>
          <cell r="P16" t="str">
            <v>Eliminace mezi segm.</v>
          </cell>
          <cell r="Q16" t="str">
            <v>Eliminace mezi segm.</v>
          </cell>
          <cell r="R16" t="str">
            <v>Eliminace mezi segm.</v>
          </cell>
          <cell r="S16" t="str">
            <v>Konsolidováno</v>
          </cell>
          <cell r="T16" t="str">
            <v>Konsolidováno</v>
          </cell>
          <cell r="U16" t="str">
            <v>Konsolidováno</v>
          </cell>
          <cell r="V16" t="str">
            <v>Konsolidováno</v>
          </cell>
          <cell r="W16" t="str">
            <v>Konsolidováno</v>
          </cell>
          <cell r="AC16" t="str">
            <v>Konsolidováno</v>
          </cell>
          <cell r="AD16" t="str">
            <v>Konsolidováno</v>
          </cell>
          <cell r="AE16" t="str">
            <v>Konsolidováno</v>
          </cell>
          <cell r="AF16" t="str">
            <v>Konsolidováno</v>
          </cell>
          <cell r="AG16" t="str">
            <v>Konsolidováno</v>
          </cell>
        </row>
        <row r="17">
          <cell r="C17" t="str">
            <v>Druh dokladu</v>
          </cell>
          <cell r="D17" t="str">
            <v>&lt; 81 CF úpravy</v>
          </cell>
          <cell r="F17" t="str">
            <v/>
          </cell>
          <cell r="G17" t="str">
            <v/>
          </cell>
          <cell r="H17" t="str">
            <v>Společnost</v>
          </cell>
          <cell r="I17" t="str">
            <v>S01TOT</v>
          </cell>
          <cell r="J17" t="str">
            <v xml:space="preserve">
S01-1T</v>
          </cell>
          <cell r="K17" t="str">
            <v xml:space="preserve">
S01-1N</v>
          </cell>
          <cell r="L17" t="str">
            <v xml:space="preserve">
S01-2</v>
          </cell>
          <cell r="M17" t="str">
            <v xml:space="preserve">
S01-3</v>
          </cell>
          <cell r="N17" t="str">
            <v>S01TOT</v>
          </cell>
          <cell r="O17" t="str">
            <v xml:space="preserve">
S01-1T</v>
          </cell>
          <cell r="P17" t="str">
            <v xml:space="preserve">
S01-1N</v>
          </cell>
          <cell r="Q17" t="str">
            <v xml:space="preserve">
S01-2</v>
          </cell>
          <cell r="R17" t="str">
            <v xml:space="preserve">
S01-3</v>
          </cell>
          <cell r="S17" t="str">
            <v>S01TOT</v>
          </cell>
          <cell r="T17" t="str">
            <v xml:space="preserve">
S01-1T</v>
          </cell>
          <cell r="U17" t="str">
            <v xml:space="preserve">
S01-1N</v>
          </cell>
          <cell r="V17" t="str">
            <v xml:space="preserve">
S01-2</v>
          </cell>
          <cell r="W17" t="str">
            <v xml:space="preserve">
S01-3</v>
          </cell>
          <cell r="AC17" t="str">
            <v>S01TOT</v>
          </cell>
          <cell r="AD17" t="str">
            <v xml:space="preserve">
S01-1T</v>
          </cell>
          <cell r="AE17" t="str">
            <v xml:space="preserve">
S01-1N</v>
          </cell>
          <cell r="AF17" t="str">
            <v xml:space="preserve">
S01-2</v>
          </cell>
          <cell r="AG17" t="str">
            <v xml:space="preserve">
S01-3</v>
          </cell>
        </row>
        <row r="18">
          <cell r="C18" t="str">
            <v>Druh pohybu</v>
          </cell>
          <cell r="D18" t="str">
            <v/>
          </cell>
          <cell r="E18" t="str">
            <v xml:space="preserve"> </v>
          </cell>
          <cell r="F18" t="str">
            <v/>
          </cell>
          <cell r="G18" t="str">
            <v/>
          </cell>
          <cell r="H18" t="str">
            <v/>
          </cell>
          <cell r="I18" t="str">
            <v>S01TOT</v>
          </cell>
          <cell r="J18" t="str">
            <v>Výroba - tradiční energetika</v>
          </cell>
          <cell r="K18" t="str">
            <v>Výroba - nová energetika</v>
          </cell>
          <cell r="L18" t="str">
            <v>Distribuce</v>
          </cell>
          <cell r="M18" t="str">
            <v>Prodej</v>
          </cell>
          <cell r="N18" t="str">
            <v>S01TOT</v>
          </cell>
          <cell r="O18" t="str">
            <v>Výroba - tradiční energetika</v>
          </cell>
          <cell r="P18" t="str">
            <v>Výroba - nová energetika</v>
          </cell>
          <cell r="Q18" t="str">
            <v>Distribuce</v>
          </cell>
          <cell r="R18" t="str">
            <v>Prodej</v>
          </cell>
          <cell r="S18" t="str">
            <v>S01TOT</v>
          </cell>
          <cell r="T18" t="str">
            <v>Výroba - tradiční energetika</v>
          </cell>
          <cell r="U18" t="str">
            <v>Výroba - nová energetika</v>
          </cell>
          <cell r="V18" t="str">
            <v>Distribuce</v>
          </cell>
          <cell r="W18" t="str">
            <v>Prodej</v>
          </cell>
          <cell r="AC18" t="str">
            <v>S01TOT</v>
          </cell>
          <cell r="AD18" t="str">
            <v>Výroba - tradiční energetika</v>
          </cell>
          <cell r="AE18" t="str">
            <v>Výroba - nová energetika</v>
          </cell>
          <cell r="AF18" t="str">
            <v>Distribuce</v>
          </cell>
          <cell r="AG18" t="str">
            <v>Prodej</v>
          </cell>
        </row>
        <row r="19">
          <cell r="C19" t="str">
            <v>Firemní měna</v>
          </cell>
          <cell r="D19" t="str">
            <v/>
          </cell>
          <cell r="E19" t="str">
            <v xml:space="preserve"> </v>
          </cell>
          <cell r="F19" t="str">
            <v/>
          </cell>
          <cell r="G19" t="str">
            <v>Účet</v>
          </cell>
          <cell r="H19" t="str">
            <v/>
          </cell>
          <cell r="I19" t="str">
            <v>* 1.000 MWH</v>
          </cell>
          <cell r="J19" t="str">
            <v>* 1.000 MWH</v>
          </cell>
          <cell r="K19" t="str">
            <v>* 1.000 MWH</v>
          </cell>
          <cell r="L19" t="str">
            <v>* 1.000 MWH</v>
          </cell>
          <cell r="M19" t="str">
            <v>* 1.000 MWH</v>
          </cell>
          <cell r="N19" t="str">
            <v>* 1.000 MWH</v>
          </cell>
          <cell r="O19" t="str">
            <v>* 1.000 MWH</v>
          </cell>
          <cell r="P19" t="str">
            <v>* 1.000 MWH</v>
          </cell>
          <cell r="Q19" t="str">
            <v>* 1.000 MWH</v>
          </cell>
          <cell r="R19" t="str">
            <v>* 1.000 MWH</v>
          </cell>
          <cell r="S19" t="str">
            <v>* 1.000 MWH</v>
          </cell>
          <cell r="T19" t="str">
            <v>* 1.000 MWH</v>
          </cell>
          <cell r="U19" t="str">
            <v>* 1.000 MWH</v>
          </cell>
          <cell r="V19" t="str">
            <v>* 1.000 MWH</v>
          </cell>
          <cell r="W19" t="str">
            <v>* 1.000 MWH</v>
          </cell>
          <cell r="AC19" t="str">
            <v>* 1.000 MWH</v>
          </cell>
          <cell r="AD19" t="str">
            <v>* 1.000 MWH</v>
          </cell>
          <cell r="AE19" t="str">
            <v>* 1.000 MWH</v>
          </cell>
          <cell r="AF19" t="str">
            <v>* 1.000 MWH</v>
          </cell>
          <cell r="AG19" t="str">
            <v>* 1.000 MWH</v>
          </cell>
        </row>
        <row r="20">
          <cell r="C20" t="str">
            <v>Fiskální rok</v>
          </cell>
          <cell r="D20" t="str">
            <v/>
          </cell>
          <cell r="E20" t="str">
            <v>Skutečnost (AC)
1-12 /2017EE-1</v>
          </cell>
          <cell r="F20" t="str">
            <v>Skutečnost (AC)
1-12 /2017</v>
          </cell>
          <cell r="G20" t="str">
            <v>Bilance elektřiny</v>
          </cell>
          <cell r="H20" t="str">
            <v>EE-1</v>
          </cell>
          <cell r="I20">
            <v>0</v>
          </cell>
          <cell r="J20">
            <v>0</v>
          </cell>
          <cell r="K20">
            <v>0</v>
          </cell>
          <cell r="L20">
            <v>0</v>
          </cell>
          <cell r="M20">
            <v>0</v>
          </cell>
          <cell r="N20">
            <v>1E-3</v>
          </cell>
          <cell r="O20">
            <v>23945.871744</v>
          </cell>
          <cell r="P20">
            <v>1440.2707399999999</v>
          </cell>
          <cell r="Q20">
            <v>-2261.7429999999999</v>
          </cell>
          <cell r="R20">
            <v>-23124.398484000001</v>
          </cell>
          <cell r="S20">
            <v>1E-3</v>
          </cell>
          <cell r="T20">
            <v>23945.871744</v>
          </cell>
          <cell r="U20">
            <v>1440.2707399999999</v>
          </cell>
          <cell r="V20">
            <v>-2261.7429999999999</v>
          </cell>
          <cell r="W20">
            <v>-23124.398484000001</v>
          </cell>
          <cell r="AC20">
            <v>0</v>
          </cell>
          <cell r="AD20">
            <v>17341.249158999999</v>
          </cell>
          <cell r="AE20">
            <v>1307.355002</v>
          </cell>
          <cell r="AF20">
            <v>-1564.953</v>
          </cell>
          <cell r="AG20">
            <v>-17083.651161000002</v>
          </cell>
        </row>
        <row r="21">
          <cell r="C21" t="str">
            <v>Holding.jedn.(spol.)</v>
          </cell>
          <cell r="D21" t="str">
            <v/>
          </cell>
          <cell r="E21" t="str">
            <v>Skutečnost (AC)
1-12 /2017EE-11</v>
          </cell>
          <cell r="F21" t="str">
            <v>Skutečnost (AC)
1-12 /2017</v>
          </cell>
          <cell r="G21" t="str">
            <v>Dod. E ze zdr. skup.</v>
          </cell>
          <cell r="H21" t="str">
            <v>EE-11</v>
          </cell>
          <cell r="I21">
            <v>56619.627611999997</v>
          </cell>
          <cell r="J21">
            <v>54647.263643999999</v>
          </cell>
          <cell r="K21">
            <v>1972.3639680000001</v>
          </cell>
          <cell r="S21">
            <v>56619.627611999997</v>
          </cell>
          <cell r="T21">
            <v>54647.263643999999</v>
          </cell>
          <cell r="U21">
            <v>1972.3639680000001</v>
          </cell>
          <cell r="AC21">
            <v>40362.020259999998</v>
          </cell>
          <cell r="AD21">
            <v>39248.542258000001</v>
          </cell>
          <cell r="AE21">
            <v>1113.4780020000001</v>
          </cell>
        </row>
        <row r="22">
          <cell r="C22" t="str">
            <v>Infoprovider</v>
          </cell>
          <cell r="D22" t="str">
            <v/>
          </cell>
          <cell r="E22" t="str">
            <v>Skutečnost (AC)
1-12 /2017EE-111</v>
          </cell>
          <cell r="F22" t="str">
            <v>Skutečnost (AC)
1-12 /2017</v>
          </cell>
          <cell r="G22" t="str">
            <v>Výr. E podle zdroje</v>
          </cell>
          <cell r="H22" t="str">
            <v>EE-111</v>
          </cell>
          <cell r="I22">
            <v>62887.462736000001</v>
          </cell>
          <cell r="J22">
            <v>60889.269701999998</v>
          </cell>
          <cell r="K22">
            <v>1998.1930339999999</v>
          </cell>
          <cell r="S22">
            <v>62887.462736000001</v>
          </cell>
          <cell r="T22">
            <v>60889.269701999998</v>
          </cell>
          <cell r="U22">
            <v>1998.1930339999999</v>
          </cell>
          <cell r="AC22">
            <v>45148.132156</v>
          </cell>
          <cell r="AD22">
            <v>44012.915590999997</v>
          </cell>
          <cell r="AE22">
            <v>1135.2165649999999</v>
          </cell>
        </row>
        <row r="23">
          <cell r="C23" t="str">
            <v>Konsolidační okruh</v>
          </cell>
          <cell r="D23" t="str">
            <v/>
          </cell>
          <cell r="E23" t="str">
            <v>Skutečnost (AC)
1-12 /2017Q120-00</v>
          </cell>
          <cell r="F23" t="str">
            <v>Skutečnost (AC)
1-12 /2017</v>
          </cell>
          <cell r="G23" t="str">
            <v>Jádro</v>
          </cell>
          <cell r="H23" t="str">
            <v>Q120-00</v>
          </cell>
          <cell r="I23">
            <v>28338.937000000002</v>
          </cell>
          <cell r="J23">
            <v>28338.937000000002</v>
          </cell>
          <cell r="S23">
            <v>28338.937000000002</v>
          </cell>
          <cell r="T23">
            <v>28338.937000000002</v>
          </cell>
          <cell r="AC23">
            <v>18678.032999999999</v>
          </cell>
          <cell r="AD23">
            <v>18678.032999999999</v>
          </cell>
        </row>
        <row r="24">
          <cell r="C24" t="str">
            <v>Korekce účtu</v>
          </cell>
          <cell r="D24" t="str">
            <v/>
          </cell>
          <cell r="E24" t="str">
            <v>Skutečnost (AC)
1-12 /2017Q110-00</v>
          </cell>
          <cell r="F24" t="str">
            <v>Skutečnost (AC)
1-12 /2017</v>
          </cell>
          <cell r="G24" t="str">
            <v>Biomasa</v>
          </cell>
          <cell r="H24" t="str">
            <v>Q110-00</v>
          </cell>
          <cell r="I24">
            <v>807.84304999999995</v>
          </cell>
          <cell r="J24">
            <v>807.84304999999995</v>
          </cell>
          <cell r="S24">
            <v>807.84304999999995</v>
          </cell>
          <cell r="T24">
            <v>807.84304999999995</v>
          </cell>
          <cell r="AC24">
            <v>673.57817499999999</v>
          </cell>
          <cell r="AD24">
            <v>673.57817499999999</v>
          </cell>
        </row>
        <row r="25">
          <cell r="C25" t="str">
            <v>Měrná jednotka</v>
          </cell>
          <cell r="D25" t="str">
            <v/>
          </cell>
          <cell r="E25" t="str">
            <v>Skutečnost (AC)
1-12 /2017Q160-00</v>
          </cell>
          <cell r="F25" t="str">
            <v>Skutečnost (AC)
1-12 /2017</v>
          </cell>
          <cell r="G25" t="str">
            <v>Slunce</v>
          </cell>
          <cell r="H25" t="str">
            <v>Q160-00</v>
          </cell>
          <cell r="I25">
            <v>138.35803100000001</v>
          </cell>
          <cell r="J25">
            <v>4.0000000000000001E-3</v>
          </cell>
          <cell r="K25">
            <v>138.35403099999999</v>
          </cell>
          <cell r="S25">
            <v>138.35803100000001</v>
          </cell>
          <cell r="T25">
            <v>4.0000000000000001E-3</v>
          </cell>
          <cell r="U25">
            <v>138.35403099999999</v>
          </cell>
          <cell r="AC25">
            <v>119.60660300000001</v>
          </cell>
          <cell r="AD25">
            <v>5.0000000000000001E-3</v>
          </cell>
          <cell r="AE25">
            <v>119.601603</v>
          </cell>
        </row>
        <row r="26">
          <cell r="C26" t="str">
            <v>Partner.společnost</v>
          </cell>
          <cell r="D26" t="str">
            <v/>
          </cell>
          <cell r="E26" t="str">
            <v>Skutečnost (AC)
1-12 /2017Q150-00</v>
          </cell>
          <cell r="F26" t="str">
            <v>Skutečnost (AC)
1-12 /2017</v>
          </cell>
          <cell r="G26" t="str">
            <v>Vítr</v>
          </cell>
          <cell r="H26" t="str">
            <v>Q150-00</v>
          </cell>
          <cell r="I26">
            <v>1571.190486</v>
          </cell>
          <cell r="K26">
            <v>1571.190486</v>
          </cell>
          <cell r="S26">
            <v>1571.190486</v>
          </cell>
          <cell r="U26">
            <v>1571.190486</v>
          </cell>
          <cell r="AC26">
            <v>780.07928300000003</v>
          </cell>
          <cell r="AE26">
            <v>780.07928300000003</v>
          </cell>
        </row>
        <row r="27">
          <cell r="C27" t="str">
            <v>S01_1str_2roky</v>
          </cell>
          <cell r="D27" t="str">
            <v>,Celkem za segment,Externí,Mezi segmenty,Eliminace mezi segm.,Konsolidováno</v>
          </cell>
          <cell r="E27" t="str">
            <v>Skutečnost (AC)
1-12 /2017EE-1111</v>
          </cell>
          <cell r="F27" t="str">
            <v>Skutečnost (AC)
1-12 /2017</v>
          </cell>
          <cell r="G27" t="str">
            <v>Voda</v>
          </cell>
          <cell r="H27" t="str">
            <v>EE-1111</v>
          </cell>
          <cell r="I27">
            <v>2155.6283779999999</v>
          </cell>
          <cell r="J27">
            <v>1870.6706630000001</v>
          </cell>
          <cell r="K27">
            <v>284.95771500000001</v>
          </cell>
          <cell r="S27">
            <v>2155.6283779999999</v>
          </cell>
          <cell r="T27">
            <v>1870.6706630000001</v>
          </cell>
          <cell r="U27">
            <v>284.95771500000001</v>
          </cell>
          <cell r="AC27">
            <v>1766.495381</v>
          </cell>
          <cell r="AD27">
            <v>1532.357829</v>
          </cell>
          <cell r="AE27">
            <v>234.137552</v>
          </cell>
        </row>
        <row r="28">
          <cell r="C28" t="str">
            <v>Společnost</v>
          </cell>
          <cell r="D28" t="str">
            <v/>
          </cell>
          <cell r="E28" t="str">
            <v>Skutečnost (AC)
1-12 /2017EE-11111</v>
          </cell>
          <cell r="F28" t="str">
            <v>Skutečnost (AC)
1-12 /2017</v>
          </cell>
          <cell r="G28" t="str">
            <v>Akumulační průtočné</v>
          </cell>
          <cell r="H28" t="str">
            <v>EE-11111</v>
          </cell>
          <cell r="I28">
            <v>985.17737799999998</v>
          </cell>
          <cell r="J28">
            <v>700.21966299999997</v>
          </cell>
          <cell r="K28">
            <v>284.95771500000001</v>
          </cell>
          <cell r="S28">
            <v>985.17737799999998</v>
          </cell>
          <cell r="T28">
            <v>700.21966299999997</v>
          </cell>
          <cell r="U28">
            <v>284.95771500000001</v>
          </cell>
          <cell r="AC28">
            <v>885.35638100000006</v>
          </cell>
          <cell r="AD28">
            <v>651.21882900000003</v>
          </cell>
          <cell r="AE28">
            <v>234.137552</v>
          </cell>
        </row>
        <row r="29">
          <cell r="C29" t="str">
            <v>Účet</v>
          </cell>
          <cell r="D29" t="str">
            <v>Bilance elektřiny EE-1, Distribuce elektřiny celkem EE-2</v>
          </cell>
          <cell r="E29" t="str">
            <v>Skutečnost (AC)
1-12 /2017Q140-00</v>
          </cell>
          <cell r="F29" t="str">
            <v>Skutečnost (AC)
1-12 /2017</v>
          </cell>
          <cell r="G29" t="str">
            <v>Vodní do 10 MW</v>
          </cell>
          <cell r="H29" t="str">
            <v>Q140-00</v>
          </cell>
          <cell r="I29">
            <v>241.37815499999999</v>
          </cell>
          <cell r="J29">
            <v>47.379663000000001</v>
          </cell>
          <cell r="K29">
            <v>193.998492</v>
          </cell>
          <cell r="S29">
            <v>241.37815499999999</v>
          </cell>
          <cell r="T29">
            <v>47.379663000000001</v>
          </cell>
          <cell r="U29">
            <v>193.998492</v>
          </cell>
          <cell r="AC29">
            <v>211.116737</v>
          </cell>
          <cell r="AD29">
            <v>44.870829000000001</v>
          </cell>
          <cell r="AE29">
            <v>166.24590799999999</v>
          </cell>
        </row>
        <row r="30">
          <cell r="C30" t="str">
            <v>Účetní období</v>
          </cell>
          <cell r="D30" t="str">
            <v/>
          </cell>
          <cell r="E30" t="str">
            <v>Skutečnost (AC)
1-12 /2017Q140-01</v>
          </cell>
          <cell r="F30" t="str">
            <v>Skutečnost (AC)
1-12 /2017</v>
          </cell>
          <cell r="G30" t="str">
            <v>Vodní nad 10 MW</v>
          </cell>
          <cell r="H30" t="str">
            <v>Q140-01</v>
          </cell>
          <cell r="I30">
            <v>743.79922299999998</v>
          </cell>
          <cell r="J30">
            <v>652.84</v>
          </cell>
          <cell r="K30">
            <v>90.959222999999994</v>
          </cell>
          <cell r="S30">
            <v>743.79922299999998</v>
          </cell>
          <cell r="T30">
            <v>652.84</v>
          </cell>
          <cell r="U30">
            <v>90.959222999999994</v>
          </cell>
          <cell r="AC30">
            <v>674.239644</v>
          </cell>
          <cell r="AD30">
            <v>606.34799999999996</v>
          </cell>
          <cell r="AE30">
            <v>67.891643999999999</v>
          </cell>
        </row>
        <row r="31">
          <cell r="C31" t="str">
            <v>Úroveň přiř.účtu</v>
          </cell>
          <cell r="D31" t="str">
            <v/>
          </cell>
          <cell r="E31" t="str">
            <v>Skutečnost (AC)
1-12 /2017EE-11112</v>
          </cell>
          <cell r="F31" t="str">
            <v>Skutečnost (AC)
1-12 /2017</v>
          </cell>
          <cell r="G31" t="str">
            <v>Přečerpávací</v>
          </cell>
          <cell r="H31" t="str">
            <v>EE-11112</v>
          </cell>
          <cell r="I31">
            <v>1170.451</v>
          </cell>
          <cell r="J31">
            <v>1170.451</v>
          </cell>
          <cell r="S31">
            <v>1170.451</v>
          </cell>
          <cell r="T31">
            <v>1170.451</v>
          </cell>
          <cell r="AC31">
            <v>881.13900000000001</v>
          </cell>
          <cell r="AD31">
            <v>881.13900000000001</v>
          </cell>
        </row>
        <row r="32">
          <cell r="E32" t="str">
            <v>Skutečnost (AC)
1-12 /2017Q140-02</v>
          </cell>
          <cell r="F32" t="str">
            <v>Skutečnost (AC)
1-12 /2017</v>
          </cell>
          <cell r="G32" t="str">
            <v>Přečerpávací brutto</v>
          </cell>
          <cell r="H32" t="str">
            <v>Q140-02</v>
          </cell>
          <cell r="I32">
            <v>1170.451</v>
          </cell>
          <cell r="J32">
            <v>1170.451</v>
          </cell>
          <cell r="S32">
            <v>1170.451</v>
          </cell>
          <cell r="T32">
            <v>1170.451</v>
          </cell>
          <cell r="AC32">
            <v>881.13900000000001</v>
          </cell>
          <cell r="AD32">
            <v>881.13900000000001</v>
          </cell>
        </row>
        <row r="33">
          <cell r="E33" t="str">
            <v>Skutečnost (AC)
1-12 /2017EE1112</v>
          </cell>
          <cell r="F33" t="str">
            <v>Skutečnost (AC)
1-12 /2017</v>
          </cell>
          <cell r="G33" t="str">
            <v>Ostatní</v>
          </cell>
          <cell r="H33" t="str">
            <v>EE1112</v>
          </cell>
          <cell r="I33">
            <v>1699.992802</v>
          </cell>
          <cell r="J33">
            <v>1696.3019999999999</v>
          </cell>
          <cell r="K33">
            <v>3.6908020000000001</v>
          </cell>
          <cell r="S33">
            <v>1699.992802</v>
          </cell>
          <cell r="T33">
            <v>1696.3019999999999</v>
          </cell>
          <cell r="U33">
            <v>3.6908020000000001</v>
          </cell>
          <cell r="AC33">
            <v>901.90312700000004</v>
          </cell>
          <cell r="AD33">
            <v>900.505</v>
          </cell>
          <cell r="AE33">
            <v>1.3981269999999999</v>
          </cell>
        </row>
        <row r="34">
          <cell r="E34" t="str">
            <v>Skutečnost (AC)
1-12 /2017Q130-01</v>
          </cell>
          <cell r="F34" t="str">
            <v>Skutečnost (AC)
1-12 /2017</v>
          </cell>
          <cell r="G34" t="str">
            <v>Bioplyn</v>
          </cell>
          <cell r="H34" t="str">
            <v>Q130-01</v>
          </cell>
          <cell r="I34">
            <v>3.6908020000000001</v>
          </cell>
          <cell r="K34">
            <v>3.6908020000000001</v>
          </cell>
          <cell r="S34">
            <v>3.6908020000000001</v>
          </cell>
          <cell r="U34">
            <v>3.6908020000000001</v>
          </cell>
          <cell r="AC34">
            <v>1.3981269999999999</v>
          </cell>
          <cell r="AE34">
            <v>1.3981269999999999</v>
          </cell>
        </row>
        <row r="35">
          <cell r="E35" t="str">
            <v>Skutečnost (AC)
1-12 /2017Q130-00</v>
          </cell>
          <cell r="F35" t="str">
            <v>Skutečnost (AC)
1-12 /2017</v>
          </cell>
          <cell r="G35" t="str">
            <v>Zemní plyn</v>
          </cell>
          <cell r="H35" t="str">
            <v>Q130-00</v>
          </cell>
          <cell r="I35">
            <v>1696.3019999999999</v>
          </cell>
          <cell r="J35">
            <v>1696.3019999999999</v>
          </cell>
          <cell r="S35">
            <v>1696.3019999999999</v>
          </cell>
          <cell r="T35">
            <v>1696.3019999999999</v>
          </cell>
          <cell r="AC35">
            <v>900.505</v>
          </cell>
          <cell r="AD35">
            <v>900.505</v>
          </cell>
        </row>
        <row r="36">
          <cell r="E36" t="str">
            <v>Skutečnost (AC)
1-12 /2017EE-1113</v>
          </cell>
          <cell r="F36" t="str">
            <v>Skutečnost (AC)
1-12 /2017</v>
          </cell>
          <cell r="G36" t="str">
            <v>Výroba z uhlí</v>
          </cell>
          <cell r="H36" t="str">
            <v>EE-1113</v>
          </cell>
          <cell r="I36">
            <v>28175.512988999999</v>
          </cell>
          <cell r="J36">
            <v>28175.512988999999</v>
          </cell>
          <cell r="S36">
            <v>28175.512988999999</v>
          </cell>
          <cell r="T36">
            <v>28175.512988999999</v>
          </cell>
          <cell r="AC36">
            <v>22228.436587</v>
          </cell>
          <cell r="AD36">
            <v>22228.436587</v>
          </cell>
        </row>
        <row r="37">
          <cell r="E37" t="str">
            <v>Skutečnost (AC)
1-12 /2017Q100-00</v>
          </cell>
          <cell r="F37" t="str">
            <v>Skutečnost (AC)
1-12 /2017</v>
          </cell>
          <cell r="G37" t="str">
            <v>Uhlí</v>
          </cell>
          <cell r="H37" t="str">
            <v>Q100-00</v>
          </cell>
          <cell r="I37">
            <v>28716.087989</v>
          </cell>
          <cell r="J37">
            <v>28716.087989</v>
          </cell>
          <cell r="S37">
            <v>28716.087989</v>
          </cell>
          <cell r="T37">
            <v>28716.087989</v>
          </cell>
          <cell r="AC37">
            <v>22568.704587</v>
          </cell>
          <cell r="AD37">
            <v>22568.704587</v>
          </cell>
        </row>
        <row r="38">
          <cell r="E38" t="str">
            <v>Skutečnost (AC)
1-12 /2017Q100-01</v>
          </cell>
          <cell r="F38" t="str">
            <v>Skutečnost (AC)
1-12 /2017</v>
          </cell>
          <cell r="G38" t="str">
            <v>- Biomasa</v>
          </cell>
          <cell r="H38" t="str">
            <v>Q100-01</v>
          </cell>
          <cell r="I38">
            <v>-540.57500000000005</v>
          </cell>
          <cell r="J38">
            <v>-540.57500000000005</v>
          </cell>
          <cell r="S38">
            <v>-540.57500000000005</v>
          </cell>
          <cell r="T38">
            <v>-540.57500000000005</v>
          </cell>
          <cell r="AC38">
            <v>-340.26799999999997</v>
          </cell>
          <cell r="AD38">
            <v>-340.26799999999997</v>
          </cell>
        </row>
        <row r="39">
          <cell r="E39" t="str">
            <v>Skutečnost (AC)
1-12 /2017EE-112</v>
          </cell>
          <cell r="F39" t="str">
            <v>Skutečnost (AC)
1-12 /2017</v>
          </cell>
          <cell r="G39" t="str">
            <v>Vl.+ost.sp.vč. přeč.</v>
          </cell>
          <cell r="H39" t="str">
            <v>EE-112</v>
          </cell>
          <cell r="I39">
            <v>-6267.8351240000002</v>
          </cell>
          <cell r="J39">
            <v>-6242.0060579999999</v>
          </cell>
          <cell r="K39">
            <v>-25.829066000000001</v>
          </cell>
          <cell r="S39">
            <v>-6267.8351240000002</v>
          </cell>
          <cell r="T39">
            <v>-6242.0060579999999</v>
          </cell>
          <cell r="U39">
            <v>-25.829066000000001</v>
          </cell>
          <cell r="AC39">
            <v>-4786.1118960000003</v>
          </cell>
          <cell r="AD39">
            <v>-4764.3733329999995</v>
          </cell>
          <cell r="AE39">
            <v>-21.738562999999999</v>
          </cell>
        </row>
        <row r="40">
          <cell r="E40" t="str">
            <v>Skutečnost (AC)
1-12 /2017Q190-00</v>
          </cell>
          <cell r="F40" t="str">
            <v>Skutečnost (AC)
1-12 /2017</v>
          </cell>
          <cell r="G40" t="str">
            <v>Vlastní spotřeba</v>
          </cell>
          <cell r="H40" t="str">
            <v>Q190-00</v>
          </cell>
          <cell r="I40">
            <v>-4235.7091639999999</v>
          </cell>
          <cell r="J40">
            <v>-4209.8800979999996</v>
          </cell>
          <cell r="K40">
            <v>-25.829066000000001</v>
          </cell>
          <cell r="S40">
            <v>-4235.7091639999999</v>
          </cell>
          <cell r="T40">
            <v>-4209.8800979999996</v>
          </cell>
          <cell r="U40">
            <v>-25.829066000000001</v>
          </cell>
          <cell r="AC40">
            <v>-3240.3474259999998</v>
          </cell>
          <cell r="AD40">
            <v>-3218.6088629999999</v>
          </cell>
          <cell r="AE40">
            <v>-21.738562999999999</v>
          </cell>
        </row>
        <row r="41">
          <cell r="E41" t="str">
            <v>Skutečnost (AC)
1-12 /2017Q191-00</v>
          </cell>
          <cell r="F41" t="str">
            <v>Skutečnost (AC)
1-12 /2017</v>
          </cell>
          <cell r="G41" t="str">
            <v>Sp. na tepl. a ost.</v>
          </cell>
          <cell r="H41" t="str">
            <v>Q191-00</v>
          </cell>
          <cell r="I41">
            <v>-522.52095999999995</v>
          </cell>
          <cell r="J41">
            <v>-522.52095999999995</v>
          </cell>
          <cell r="S41">
            <v>-522.52095999999995</v>
          </cell>
          <cell r="T41">
            <v>-522.52095999999995</v>
          </cell>
          <cell r="AC41">
            <v>-408.84546999999998</v>
          </cell>
          <cell r="AD41">
            <v>-408.84546999999998</v>
          </cell>
        </row>
        <row r="42">
          <cell r="E42" t="str">
            <v>Skutečnost (AC)
1-12 /2017Q191-99</v>
          </cell>
          <cell r="F42" t="str">
            <v>Skutečnost (AC)
1-12 /2017</v>
          </cell>
          <cell r="G42" t="str">
            <v>Diference</v>
          </cell>
          <cell r="H42" t="str">
            <v>Q191-99</v>
          </cell>
          <cell r="I42">
            <v>8.0830000000000002</v>
          </cell>
          <cell r="J42">
            <v>8.0830000000000002</v>
          </cell>
          <cell r="S42">
            <v>8.0830000000000002</v>
          </cell>
          <cell r="T42">
            <v>8.0830000000000002</v>
          </cell>
          <cell r="AC42">
            <v>3.0249999999999999</v>
          </cell>
          <cell r="AD42">
            <v>3.0249999999999999</v>
          </cell>
        </row>
        <row r="43">
          <cell r="E43" t="str">
            <v>Skutečnost (AC)
1-12 /2017Q141-00</v>
          </cell>
          <cell r="F43" t="str">
            <v>Skutečnost (AC)
1-12 /2017</v>
          </cell>
          <cell r="G43" t="str">
            <v>Spotřeba na čerpání</v>
          </cell>
          <cell r="H43" t="str">
            <v>Q141-00</v>
          </cell>
          <cell r="I43">
            <v>-1518.326</v>
          </cell>
          <cell r="J43">
            <v>-1518.326</v>
          </cell>
          <cell r="S43">
            <v>-1518.326</v>
          </cell>
          <cell r="T43">
            <v>-1518.326</v>
          </cell>
          <cell r="AC43">
            <v>-1140.337</v>
          </cell>
          <cell r="AD43">
            <v>-1140.337</v>
          </cell>
        </row>
        <row r="44">
          <cell r="E44" t="str">
            <v>Skutečnost (AC)
1-12 /2017Q170-00</v>
          </cell>
          <cell r="F44" t="str">
            <v>Skutečnost (AC)
1-12 /2017</v>
          </cell>
          <cell r="G44" t="str">
            <v>Diesel  (ČEZ, a.s.)</v>
          </cell>
          <cell r="H44" t="str">
            <v>Q170-00</v>
          </cell>
          <cell r="I44">
            <v>0.63800000000000001</v>
          </cell>
          <cell r="J44">
            <v>0.63800000000000001</v>
          </cell>
          <cell r="S44">
            <v>0.63800000000000001</v>
          </cell>
          <cell r="T44">
            <v>0.63800000000000001</v>
          </cell>
          <cell r="AC44">
            <v>0.39300000000000002</v>
          </cell>
          <cell r="AD44">
            <v>0.39300000000000002</v>
          </cell>
        </row>
        <row r="45">
          <cell r="E45" t="str">
            <v>Skutečnost (AC)
1-12 /2017EE-12</v>
          </cell>
          <cell r="F45" t="str">
            <v>Skutečnost (AC)
1-12 /2017</v>
          </cell>
          <cell r="G45" t="str">
            <v>Prodej konc. zákazn.</v>
          </cell>
          <cell r="H45" t="str">
            <v>EE-12</v>
          </cell>
          <cell r="I45">
            <v>-39053.116001000002</v>
          </cell>
          <cell r="J45">
            <v>-226.35400000000001</v>
          </cell>
          <cell r="M45">
            <v>-38826.762001000003</v>
          </cell>
          <cell r="N45">
            <v>2016.7170000000001</v>
          </cell>
          <cell r="R45">
            <v>2016.7170000000001</v>
          </cell>
          <cell r="S45">
            <v>-37036.399000999998</v>
          </cell>
          <cell r="T45">
            <v>-226.35400000000001</v>
          </cell>
          <cell r="W45">
            <v>-36810.045000999999</v>
          </cell>
          <cell r="AC45">
            <v>-26821.448294000002</v>
          </cell>
          <cell r="AD45">
            <v>-181.393</v>
          </cell>
          <cell r="AG45">
            <v>-26640.055294000002</v>
          </cell>
        </row>
        <row r="46">
          <cell r="E46" t="str">
            <v>Skutečnost (AC)
1-12 /2017Q200-10</v>
          </cell>
          <cell r="F46" t="str">
            <v>Skutečnost (AC)
1-12 /2017</v>
          </cell>
          <cell r="G46" t="str">
            <v>Prodej KZ - MOO</v>
          </cell>
          <cell r="H46" t="str">
            <v>Q200-10</v>
          </cell>
          <cell r="I46">
            <v>-13417.859987</v>
          </cell>
          <cell r="M46">
            <v>-13417.859987</v>
          </cell>
          <cell r="S46">
            <v>-13417.859987</v>
          </cell>
          <cell r="W46">
            <v>-13417.859987</v>
          </cell>
          <cell r="AC46">
            <v>-9398.4118600000002</v>
          </cell>
          <cell r="AG46">
            <v>-9398.4118600000002</v>
          </cell>
        </row>
        <row r="47">
          <cell r="E47" t="str">
            <v>Skutečnost (AC)
1-12 /2017Q200-20</v>
          </cell>
          <cell r="F47" t="str">
            <v>Skutečnost (AC)
1-12 /2017</v>
          </cell>
          <cell r="G47" t="str">
            <v>Prodej KZ - MOP</v>
          </cell>
          <cell r="H47" t="str">
            <v>Q200-20</v>
          </cell>
          <cell r="I47">
            <v>-4892.1107789999996</v>
          </cell>
          <cell r="J47">
            <v>-0.88400000000000001</v>
          </cell>
          <cell r="M47">
            <v>-4891.2267789999996</v>
          </cell>
          <cell r="S47">
            <v>-4892.1107789999996</v>
          </cell>
          <cell r="T47">
            <v>-0.88400000000000001</v>
          </cell>
          <cell r="W47">
            <v>-4891.2267789999996</v>
          </cell>
          <cell r="AC47">
            <v>-3637.130056</v>
          </cell>
          <cell r="AD47">
            <v>-0.84499999999999997</v>
          </cell>
          <cell r="AG47">
            <v>-3636.2850560000002</v>
          </cell>
        </row>
        <row r="48">
          <cell r="E48" t="str">
            <v>Skutečnost (AC)
1-12 /2017Q200-30</v>
          </cell>
          <cell r="F48" t="str">
            <v>Skutečnost (AC)
1-12 /2017</v>
          </cell>
          <cell r="G48" t="str">
            <v>Prodej KZ - VO</v>
          </cell>
          <cell r="H48" t="str">
            <v>Q200-30</v>
          </cell>
          <cell r="I48">
            <v>-20743.145235</v>
          </cell>
          <cell r="J48">
            <v>-225.47</v>
          </cell>
          <cell r="M48">
            <v>-20517.675234999999</v>
          </cell>
          <cell r="N48">
            <v>2016.7170000000001</v>
          </cell>
          <cell r="R48">
            <v>2016.7170000000001</v>
          </cell>
          <cell r="S48">
            <v>-18726.428234999999</v>
          </cell>
          <cell r="T48">
            <v>-225.47</v>
          </cell>
          <cell r="W48">
            <v>-18500.958234999998</v>
          </cell>
          <cell r="AC48">
            <v>-13785.906378</v>
          </cell>
          <cell r="AD48">
            <v>-180.548</v>
          </cell>
          <cell r="AG48">
            <v>-13605.358378000001</v>
          </cell>
        </row>
        <row r="49">
          <cell r="E49" t="str">
            <v>Skutečnost (AC)
1-12 /2017EE-13</v>
          </cell>
          <cell r="F49" t="str">
            <v>Skutečnost (AC)
1-12 /2017</v>
          </cell>
          <cell r="G49" t="str">
            <v>Saldo velkoobchodu</v>
          </cell>
          <cell r="H49" t="str">
            <v>EE-13</v>
          </cell>
          <cell r="I49">
            <v>-13390.923618999999</v>
          </cell>
          <cell r="J49">
            <v>-54420.909643999999</v>
          </cell>
          <cell r="K49">
            <v>-1972.3639680000001</v>
          </cell>
          <cell r="L49">
            <v>4175.5879919999998</v>
          </cell>
          <cell r="M49">
            <v>38826.762001000003</v>
          </cell>
          <cell r="N49">
            <v>-2016.7159999999999</v>
          </cell>
          <cell r="O49">
            <v>23945.871744</v>
          </cell>
          <cell r="P49">
            <v>1440.2707399999999</v>
          </cell>
          <cell r="Q49">
            <v>-2261.7429999999999</v>
          </cell>
          <cell r="R49">
            <v>-25141.115484000002</v>
          </cell>
          <cell r="S49">
            <v>-15407.639619</v>
          </cell>
          <cell r="T49">
            <v>-30475.037899999999</v>
          </cell>
          <cell r="U49">
            <v>-532.09322799999995</v>
          </cell>
          <cell r="V49">
            <v>1913.844992</v>
          </cell>
          <cell r="W49">
            <v>13685.646516999999</v>
          </cell>
          <cell r="AC49">
            <v>-10412.188926000001</v>
          </cell>
          <cell r="AD49">
            <v>-21725.900098999999</v>
          </cell>
          <cell r="AE49">
            <v>193.87700000000001</v>
          </cell>
          <cell r="AF49">
            <v>1563.43004</v>
          </cell>
          <cell r="AG49">
            <v>9556.404133</v>
          </cell>
        </row>
        <row r="50">
          <cell r="E50" t="str">
            <v>Skutečnost (AC)
1-12 /2017Q260-00</v>
          </cell>
          <cell r="F50" t="str">
            <v>Skutečnost (AC)
1-12 /2017</v>
          </cell>
          <cell r="G50" t="str">
            <v>Nákup</v>
          </cell>
          <cell r="H50" t="str">
            <v>Q260-00</v>
          </cell>
          <cell r="I50">
            <v>280407.969446</v>
          </cell>
          <cell r="J50">
            <v>234180.45267</v>
          </cell>
          <cell r="K50">
            <v>794.32500000000005</v>
          </cell>
          <cell r="L50">
            <v>4175.5879919999998</v>
          </cell>
          <cell r="M50">
            <v>41257.603783999999</v>
          </cell>
          <cell r="N50">
            <v>-31675.87674</v>
          </cell>
          <cell r="O50">
            <v>-2560.4572560000001</v>
          </cell>
          <cell r="P50">
            <v>-24.552</v>
          </cell>
          <cell r="Q50">
            <v>-2261.7429999999999</v>
          </cell>
          <cell r="R50">
            <v>-26829.124484</v>
          </cell>
          <cell r="S50">
            <v>248732.092706</v>
          </cell>
          <cell r="T50">
            <v>231619.995414</v>
          </cell>
          <cell r="U50">
            <v>769.77300000000002</v>
          </cell>
          <cell r="V50">
            <v>1913.844992</v>
          </cell>
          <cell r="W50">
            <v>14428.479300000001</v>
          </cell>
          <cell r="AC50">
            <v>133001.50934399999</v>
          </cell>
          <cell r="AD50">
            <v>120295.047171</v>
          </cell>
          <cell r="AE50">
            <v>637.279</v>
          </cell>
          <cell r="AF50">
            <v>1563.43004</v>
          </cell>
          <cell r="AG50">
            <v>10505.753133</v>
          </cell>
        </row>
        <row r="51">
          <cell r="E51" t="str">
            <v>Skutečnost (AC)
1-12 /2017Q210-00</v>
          </cell>
          <cell r="F51" t="str">
            <v>Skutečnost (AC)
1-12 /2017</v>
          </cell>
          <cell r="G51" t="str">
            <v>Prodej velkoobchod</v>
          </cell>
          <cell r="H51" t="str">
            <v>Q210-00</v>
          </cell>
          <cell r="I51">
            <v>-293798.89306500001</v>
          </cell>
          <cell r="J51">
            <v>-288601.36231400003</v>
          </cell>
          <cell r="K51">
            <v>-2766.6889679999999</v>
          </cell>
          <cell r="M51">
            <v>-2430.8417829999999</v>
          </cell>
          <cell r="N51">
            <v>29659.160739999999</v>
          </cell>
          <cell r="O51">
            <v>26506.329000000002</v>
          </cell>
          <cell r="P51">
            <v>1464.8227400000001</v>
          </cell>
          <cell r="R51">
            <v>1688.009</v>
          </cell>
          <cell r="S51">
            <v>-264139.73232499999</v>
          </cell>
          <cell r="T51">
            <v>-262095.033314</v>
          </cell>
          <cell r="U51">
            <v>-1301.8662280000001</v>
          </cell>
          <cell r="W51">
            <v>-742.83278299999995</v>
          </cell>
          <cell r="AC51">
            <v>-143413.69826999999</v>
          </cell>
          <cell r="AD51">
            <v>-142020.94727</v>
          </cell>
          <cell r="AE51">
            <v>-443.40199999999999</v>
          </cell>
          <cell r="AG51">
            <v>-949.34900000000005</v>
          </cell>
        </row>
        <row r="52">
          <cell r="E52" t="str">
            <v>Skutečnost (AC)
1-12 /2017Q390-00</v>
          </cell>
          <cell r="F52" t="str">
            <v>Skutečnost (AC)
1-12 /2017</v>
          </cell>
          <cell r="G52" t="str">
            <v>Ztráty v sítích</v>
          </cell>
          <cell r="H52" t="str">
            <v>Q390-00</v>
          </cell>
          <cell r="I52">
            <v>-4175.5879919999998</v>
          </cell>
          <cell r="L52">
            <v>-4175.5879919999998</v>
          </cell>
          <cell r="S52">
            <v>-4175.5879919999998</v>
          </cell>
          <cell r="V52">
            <v>-4175.5879919999998</v>
          </cell>
          <cell r="AC52">
            <v>-3128.3830400000002</v>
          </cell>
          <cell r="AF52">
            <v>-3128.3830400000002</v>
          </cell>
        </row>
        <row r="53">
          <cell r="E53" t="str">
            <v>Skutečnost (AC)
1-12 /2017EE-2</v>
          </cell>
          <cell r="F53" t="str">
            <v>Skutečnost (AC)
1-12 /2017</v>
          </cell>
          <cell r="G53" t="str">
            <v>Distribuce el.celkem</v>
          </cell>
          <cell r="H53" t="str">
            <v>EE-2</v>
          </cell>
          <cell r="I53">
            <v>-64471.459892999999</v>
          </cell>
          <cell r="L53">
            <v>-64471.459892999999</v>
          </cell>
          <cell r="S53">
            <v>-64471.459892999999</v>
          </cell>
          <cell r="V53">
            <v>-64471.459892999999</v>
          </cell>
          <cell r="AC53">
            <v>-46515.733226999997</v>
          </cell>
          <cell r="AF53">
            <v>-46515.733226999997</v>
          </cell>
        </row>
        <row r="54">
          <cell r="E54" t="str">
            <v>Skutečnost (AC)
1-12 /2017Q300-00</v>
          </cell>
          <cell r="F54" t="str">
            <v>Skutečnost (AC)
1-12 /2017</v>
          </cell>
          <cell r="G54" t="str">
            <v>Distr. EE koncovým</v>
          </cell>
          <cell r="H54" t="str">
            <v>Q300-00</v>
          </cell>
          <cell r="I54">
            <v>-52042.330901000001</v>
          </cell>
          <cell r="L54">
            <v>-52042.330901000001</v>
          </cell>
          <cell r="S54">
            <v>-52042.330901000001</v>
          </cell>
          <cell r="V54">
            <v>-52042.330901000001</v>
          </cell>
          <cell r="AC54">
            <v>-36751.222186999999</v>
          </cell>
          <cell r="AF54">
            <v>-36751.222186999999</v>
          </cell>
        </row>
        <row r="55">
          <cell r="E55" t="str">
            <v>Skutečnost (AC)
1-12 /2017Q350-00</v>
          </cell>
          <cell r="F55" t="str">
            <v>Skutečnost (AC)
1-12 /2017</v>
          </cell>
          <cell r="G55" t="str">
            <v>Distr. EE ostatní</v>
          </cell>
          <cell r="H55" t="str">
            <v>Q350-00</v>
          </cell>
          <cell r="I55">
            <v>-8253.5409999999993</v>
          </cell>
          <cell r="L55">
            <v>-8253.5409999999993</v>
          </cell>
          <cell r="S55">
            <v>-8253.5409999999993</v>
          </cell>
          <cell r="V55">
            <v>-8253.5409999999993</v>
          </cell>
          <cell r="AC55">
            <v>-6636.1279999999997</v>
          </cell>
          <cell r="AF55">
            <v>-6636.1279999999997</v>
          </cell>
        </row>
        <row r="56">
          <cell r="E56" t="str">
            <v>Skutečnost (AC)
1-12 /2017Q390-00</v>
          </cell>
          <cell r="F56" t="str">
            <v>Skutečnost (AC)
1-12 /2017</v>
          </cell>
          <cell r="G56" t="str">
            <v>Ztráty v sítích</v>
          </cell>
          <cell r="H56" t="str">
            <v>Q390-00</v>
          </cell>
          <cell r="I56">
            <v>-4175.5879919999998</v>
          </cell>
          <cell r="L56">
            <v>-4175.5879919999998</v>
          </cell>
          <cell r="S56">
            <v>-4175.5879919999998</v>
          </cell>
          <cell r="V56">
            <v>-4175.5879919999998</v>
          </cell>
          <cell r="AC56">
            <v>-3128.3830400000002</v>
          </cell>
          <cell r="AF56">
            <v>-3128.3830400000002</v>
          </cell>
        </row>
        <row r="57">
          <cell r="E57" t="str">
            <v>Skutečnost (AC)
1-12 /2016EE-1</v>
          </cell>
          <cell r="F57" t="str">
            <v>Skutečnost (AC)
1-12 /2016</v>
          </cell>
          <cell r="G57" t="str">
            <v>Bilance elektřiny</v>
          </cell>
          <cell r="H57" t="str">
            <v>EE-1</v>
          </cell>
          <cell r="I57">
            <v>0</v>
          </cell>
          <cell r="J57">
            <v>0</v>
          </cell>
          <cell r="K57">
            <v>0</v>
          </cell>
          <cell r="L57">
            <v>0</v>
          </cell>
          <cell r="M57">
            <v>0</v>
          </cell>
          <cell r="N57">
            <v>0</v>
          </cell>
          <cell r="O57">
            <v>24146.044967999998</v>
          </cell>
          <cell r="P57">
            <v>1729.4080919999999</v>
          </cell>
          <cell r="Q57">
            <v>-1838.3879999999999</v>
          </cell>
          <cell r="R57">
            <v>-24037.065060000001</v>
          </cell>
          <cell r="S57">
            <v>0</v>
          </cell>
          <cell r="T57">
            <v>24146.044967999998</v>
          </cell>
          <cell r="U57">
            <v>1729.4080919999999</v>
          </cell>
          <cell r="V57">
            <v>-1838.3879999999999</v>
          </cell>
          <cell r="W57">
            <v>-24037.065060000001</v>
          </cell>
          <cell r="AC57">
            <v>0</v>
          </cell>
          <cell r="AD57">
            <v>18290.889161999999</v>
          </cell>
          <cell r="AE57">
            <v>1269.237938</v>
          </cell>
          <cell r="AF57">
            <v>-1579.3879999999999</v>
          </cell>
          <cell r="AG57">
            <v>-17980.739099999999</v>
          </cell>
        </row>
        <row r="58">
          <cell r="E58" t="str">
            <v>Skutečnost (AC)
1-12 /2016EE-11</v>
          </cell>
          <cell r="F58" t="str">
            <v>Skutečnost (AC)
1-12 /2016</v>
          </cell>
          <cell r="G58" t="str">
            <v>Dod. E ze zdr. skup.</v>
          </cell>
          <cell r="H58" t="str">
            <v>EE-11</v>
          </cell>
          <cell r="I58">
            <v>54656.155169999998</v>
          </cell>
          <cell r="J58">
            <v>53083.206078000003</v>
          </cell>
          <cell r="K58">
            <v>1572.9490920000001</v>
          </cell>
          <cell r="S58">
            <v>54656.155169999998</v>
          </cell>
          <cell r="T58">
            <v>53083.206078000003</v>
          </cell>
          <cell r="U58">
            <v>1572.9490920000001</v>
          </cell>
          <cell r="AC58">
            <v>40739.754400999998</v>
          </cell>
          <cell r="AD58">
            <v>39496.059462999998</v>
          </cell>
          <cell r="AE58">
            <v>1243.6949380000001</v>
          </cell>
        </row>
        <row r="59">
          <cell r="E59" t="str">
            <v>Skutečnost (AC)
1-12 /2016EE-111</v>
          </cell>
          <cell r="F59" t="str">
            <v>Skutečnost (AC)
1-12 /2016</v>
          </cell>
          <cell r="G59" t="str">
            <v>Výr. E podle zdroje</v>
          </cell>
          <cell r="H59" t="str">
            <v>EE-111</v>
          </cell>
          <cell r="I59">
            <v>61132.048332999999</v>
          </cell>
          <cell r="J59">
            <v>59531.867532999997</v>
          </cell>
          <cell r="K59">
            <v>1600.1808000000001</v>
          </cell>
          <cell r="S59">
            <v>61132.048332999999</v>
          </cell>
          <cell r="T59">
            <v>59531.867532999997</v>
          </cell>
          <cell r="U59">
            <v>1600.1808000000001</v>
          </cell>
          <cell r="AC59">
            <v>45647.867489999997</v>
          </cell>
          <cell r="AD59">
            <v>44387.589177000002</v>
          </cell>
          <cell r="AE59">
            <v>1260.278313</v>
          </cell>
        </row>
        <row r="60">
          <cell r="E60" t="str">
            <v>Skutečnost (AC)
1-12 /2016Q120-00</v>
          </cell>
          <cell r="F60" t="str">
            <v>Skutečnost (AC)
1-12 /2016</v>
          </cell>
          <cell r="G60" t="str">
            <v>Jádro</v>
          </cell>
          <cell r="H60" t="str">
            <v>Q120-00</v>
          </cell>
          <cell r="I60">
            <v>24103.649000000001</v>
          </cell>
          <cell r="J60">
            <v>24103.649000000001</v>
          </cell>
          <cell r="S60">
            <v>24103.649000000001</v>
          </cell>
          <cell r="T60">
            <v>24103.649000000001</v>
          </cell>
          <cell r="AC60">
            <v>20875.185000000001</v>
          </cell>
          <cell r="AD60">
            <v>20875.185000000001</v>
          </cell>
        </row>
        <row r="61">
          <cell r="E61" t="str">
            <v>Skutečnost (AC)
1-12 /2016Q110-00</v>
          </cell>
          <cell r="F61" t="str">
            <v>Skutečnost (AC)
1-12 /2016</v>
          </cell>
          <cell r="G61" t="str">
            <v>Biomasa</v>
          </cell>
          <cell r="H61" t="str">
            <v>Q110-00</v>
          </cell>
          <cell r="I61">
            <v>879.21838700000001</v>
          </cell>
          <cell r="J61">
            <v>879.21838700000001</v>
          </cell>
          <cell r="S61">
            <v>879.21838700000001</v>
          </cell>
          <cell r="T61">
            <v>879.21838700000001</v>
          </cell>
          <cell r="AC61">
            <v>554.31444499999998</v>
          </cell>
          <cell r="AD61">
            <v>554.31444499999998</v>
          </cell>
        </row>
        <row r="62">
          <cell r="E62" t="str">
            <v>Skutečnost (AC)
1-12 /2016Q160-00</v>
          </cell>
          <cell r="F62" t="str">
            <v>Skutečnost (AC)
1-12 /2016</v>
          </cell>
          <cell r="G62" t="str">
            <v>Slunce</v>
          </cell>
          <cell r="H62" t="str">
            <v>Q160-00</v>
          </cell>
          <cell r="I62">
            <v>131.81828899999999</v>
          </cell>
          <cell r="J62">
            <v>5.0000000000000001E-3</v>
          </cell>
          <cell r="K62">
            <v>131.813289</v>
          </cell>
          <cell r="S62">
            <v>131.81828899999999</v>
          </cell>
          <cell r="T62">
            <v>5.0000000000000001E-3</v>
          </cell>
          <cell r="U62">
            <v>131.813289</v>
          </cell>
          <cell r="AC62">
            <v>124.139686</v>
          </cell>
          <cell r="AD62">
            <v>4.0000000000000001E-3</v>
          </cell>
          <cell r="AE62">
            <v>124.13568600000001</v>
          </cell>
        </row>
        <row r="63">
          <cell r="E63" t="str">
            <v>Skutečnost (AC)
1-12 /2016Q150-00</v>
          </cell>
          <cell r="F63" t="str">
            <v>Skutečnost (AC)
1-12 /2016</v>
          </cell>
          <cell r="G63" t="str">
            <v>Vítr</v>
          </cell>
          <cell r="H63" t="str">
            <v>Q150-00</v>
          </cell>
          <cell r="I63">
            <v>1165.60294</v>
          </cell>
          <cell r="K63">
            <v>1165.60294</v>
          </cell>
          <cell r="S63">
            <v>1165.60294</v>
          </cell>
          <cell r="U63">
            <v>1165.60294</v>
          </cell>
          <cell r="AC63">
            <v>945.42301699999996</v>
          </cell>
          <cell r="AE63">
            <v>945.42301699999996</v>
          </cell>
        </row>
        <row r="64">
          <cell r="E64" t="str">
            <v>Skutečnost (AC)
1-12 /2016EE-1111</v>
          </cell>
          <cell r="F64" t="str">
            <v>Skutečnost (AC)
1-12 /2016</v>
          </cell>
          <cell r="G64" t="str">
            <v>Voda</v>
          </cell>
          <cell r="H64" t="str">
            <v>EE-1111</v>
          </cell>
          <cell r="I64">
            <v>2346.8746460000002</v>
          </cell>
          <cell r="J64">
            <v>2046.341598</v>
          </cell>
          <cell r="K64">
            <v>300.53304800000001</v>
          </cell>
          <cell r="S64">
            <v>2346.8746460000002</v>
          </cell>
          <cell r="T64">
            <v>2046.341598</v>
          </cell>
          <cell r="U64">
            <v>300.53304800000001</v>
          </cell>
          <cell r="AC64">
            <v>1689.502837</v>
          </cell>
          <cell r="AD64">
            <v>1500.9426989999999</v>
          </cell>
          <cell r="AE64">
            <v>188.56013799999999</v>
          </cell>
        </row>
        <row r="65">
          <cell r="E65" t="str">
            <v>Skutečnost (AC)
1-12 /2016EE-11111</v>
          </cell>
          <cell r="F65" t="str">
            <v>Skutečnost (AC)
1-12 /2016</v>
          </cell>
          <cell r="G65" t="str">
            <v>Akumulační průtočné</v>
          </cell>
          <cell r="H65" t="str">
            <v>EE-11111</v>
          </cell>
          <cell r="I65">
            <v>1144.998646</v>
          </cell>
          <cell r="J65">
            <v>844.465598</v>
          </cell>
          <cell r="K65">
            <v>300.53304800000001</v>
          </cell>
          <cell r="S65">
            <v>1144.998646</v>
          </cell>
          <cell r="T65">
            <v>844.465598</v>
          </cell>
          <cell r="U65">
            <v>300.53304800000001</v>
          </cell>
          <cell r="AC65">
            <v>779.27383699999996</v>
          </cell>
          <cell r="AD65">
            <v>590.71369900000002</v>
          </cell>
          <cell r="AE65">
            <v>188.56013799999999</v>
          </cell>
        </row>
        <row r="66">
          <cell r="E66" t="str">
            <v>Skutečnost (AC)
1-12 /2016Q140-00</v>
          </cell>
          <cell r="F66" t="str">
            <v>Skutečnost (AC)
1-12 /2016</v>
          </cell>
          <cell r="G66" t="str">
            <v>Vodní do 10 MW</v>
          </cell>
          <cell r="H66" t="str">
            <v>Q140-00</v>
          </cell>
          <cell r="I66">
            <v>267.40302600000001</v>
          </cell>
          <cell r="J66">
            <v>56.528598000000002</v>
          </cell>
          <cell r="K66">
            <v>210.87442799999999</v>
          </cell>
          <cell r="S66">
            <v>267.40302600000001</v>
          </cell>
          <cell r="T66">
            <v>56.528598000000002</v>
          </cell>
          <cell r="U66">
            <v>210.87442799999999</v>
          </cell>
          <cell r="AC66">
            <v>169.17024699999999</v>
          </cell>
          <cell r="AD66">
            <v>38.793698999999997</v>
          </cell>
          <cell r="AE66">
            <v>130.37654800000001</v>
          </cell>
        </row>
        <row r="67">
          <cell r="E67" t="str">
            <v>Skutečnost (AC)
1-12 /2016Q140-01</v>
          </cell>
          <cell r="F67" t="str">
            <v>Skutečnost (AC)
1-12 /2016</v>
          </cell>
          <cell r="G67" t="str">
            <v>Vodní nad 10 MW</v>
          </cell>
          <cell r="H67" t="str">
            <v>Q140-01</v>
          </cell>
          <cell r="I67">
            <v>877.59562000000005</v>
          </cell>
          <cell r="J67">
            <v>787.93700000000001</v>
          </cell>
          <cell r="K67">
            <v>89.658619999999999</v>
          </cell>
          <cell r="S67">
            <v>877.59562000000005</v>
          </cell>
          <cell r="T67">
            <v>787.93700000000001</v>
          </cell>
          <cell r="U67">
            <v>89.658619999999999</v>
          </cell>
          <cell r="AC67">
            <v>610.10359000000005</v>
          </cell>
          <cell r="AD67">
            <v>551.91999999999996</v>
          </cell>
          <cell r="AE67">
            <v>58.183590000000002</v>
          </cell>
        </row>
        <row r="68">
          <cell r="E68" t="str">
            <v>Skutečnost (AC)
1-12 /2016EE-11112</v>
          </cell>
          <cell r="F68" t="str">
            <v>Skutečnost (AC)
1-12 /2016</v>
          </cell>
          <cell r="G68" t="str">
            <v>Přečerpávací</v>
          </cell>
          <cell r="H68" t="str">
            <v>EE-11112</v>
          </cell>
          <cell r="I68">
            <v>1201.876</v>
          </cell>
          <cell r="J68">
            <v>1201.876</v>
          </cell>
          <cell r="S68">
            <v>1201.876</v>
          </cell>
          <cell r="T68">
            <v>1201.876</v>
          </cell>
          <cell r="AC68">
            <v>910.22900000000004</v>
          </cell>
          <cell r="AD68">
            <v>910.22900000000004</v>
          </cell>
        </row>
        <row r="69">
          <cell r="E69" t="str">
            <v>Skutečnost (AC)
1-12 /2016Q140-02</v>
          </cell>
          <cell r="F69" t="str">
            <v>Skutečnost (AC)
1-12 /2016</v>
          </cell>
          <cell r="G69" t="str">
            <v>Přečerpávací brutto</v>
          </cell>
          <cell r="H69" t="str">
            <v>Q140-02</v>
          </cell>
          <cell r="I69">
            <v>1201.876</v>
          </cell>
          <cell r="J69">
            <v>1201.876</v>
          </cell>
          <cell r="S69">
            <v>1201.876</v>
          </cell>
          <cell r="T69">
            <v>1201.876</v>
          </cell>
          <cell r="AC69">
            <v>910.22900000000004</v>
          </cell>
          <cell r="AD69">
            <v>910.22900000000004</v>
          </cell>
        </row>
        <row r="70">
          <cell r="E70" t="str">
            <v>Skutečnost (AC)
1-12 /2016EE1112</v>
          </cell>
          <cell r="F70" t="str">
            <v>Skutečnost (AC)
1-12 /2016</v>
          </cell>
          <cell r="G70" t="str">
            <v>Ostatní</v>
          </cell>
          <cell r="H70" t="str">
            <v>EE1112</v>
          </cell>
          <cell r="I70">
            <v>1815.5785229999999</v>
          </cell>
          <cell r="J70">
            <v>1813.347</v>
          </cell>
          <cell r="K70">
            <v>2.2315230000000001</v>
          </cell>
          <cell r="S70">
            <v>1815.5785229999999</v>
          </cell>
          <cell r="T70">
            <v>1813.347</v>
          </cell>
          <cell r="U70">
            <v>2.2315230000000001</v>
          </cell>
          <cell r="AC70">
            <v>207.089472</v>
          </cell>
          <cell r="AD70">
            <v>204.93</v>
          </cell>
          <cell r="AE70">
            <v>2.1594720000000001</v>
          </cell>
        </row>
        <row r="71">
          <cell r="E71" t="str">
            <v>Skutečnost (AC)
1-12 /2016Q130-01</v>
          </cell>
          <cell r="F71" t="str">
            <v>Skutečnost (AC)
1-12 /2016</v>
          </cell>
          <cell r="G71" t="str">
            <v>Bioplyn</v>
          </cell>
          <cell r="H71" t="str">
            <v>Q130-01</v>
          </cell>
          <cell r="I71">
            <v>2.2315230000000001</v>
          </cell>
          <cell r="K71">
            <v>2.2315230000000001</v>
          </cell>
          <cell r="S71">
            <v>2.2315230000000001</v>
          </cell>
          <cell r="U71">
            <v>2.2315230000000001</v>
          </cell>
          <cell r="AC71">
            <v>2.1594720000000001</v>
          </cell>
          <cell r="AE71">
            <v>2.1594720000000001</v>
          </cell>
        </row>
        <row r="72">
          <cell r="E72" t="str">
            <v>Skutečnost (AC)
1-12 /2016Q130-00</v>
          </cell>
          <cell r="F72" t="str">
            <v>Skutečnost (AC)
1-12 /2016</v>
          </cell>
          <cell r="G72" t="str">
            <v>Zemní plyn</v>
          </cell>
          <cell r="H72" t="str">
            <v>Q130-00</v>
          </cell>
          <cell r="I72">
            <v>1813.347</v>
          </cell>
          <cell r="J72">
            <v>1813.347</v>
          </cell>
          <cell r="S72">
            <v>1813.347</v>
          </cell>
          <cell r="T72">
            <v>1813.347</v>
          </cell>
          <cell r="AC72">
            <v>204.93</v>
          </cell>
          <cell r="AD72">
            <v>204.93</v>
          </cell>
        </row>
        <row r="73">
          <cell r="E73" t="str">
            <v>Skutečnost (AC)
1-12 /2016EE-1113</v>
          </cell>
          <cell r="F73" t="str">
            <v>Skutečnost (AC)
1-12 /2016</v>
          </cell>
          <cell r="G73" t="str">
            <v>Výroba z uhlí</v>
          </cell>
          <cell r="H73" t="str">
            <v>EE-1113</v>
          </cell>
          <cell r="I73">
            <v>30689.306548</v>
          </cell>
          <cell r="J73">
            <v>30689.306548</v>
          </cell>
          <cell r="S73">
            <v>30689.306548</v>
          </cell>
          <cell r="T73">
            <v>30689.306548</v>
          </cell>
          <cell r="AC73">
            <v>21252.213033</v>
          </cell>
          <cell r="AD73">
            <v>21252.213033</v>
          </cell>
        </row>
        <row r="74">
          <cell r="E74" t="str">
            <v>Skutečnost (AC)
1-12 /2016Q100-00</v>
          </cell>
          <cell r="F74" t="str">
            <v>Skutečnost (AC)
1-12 /2016</v>
          </cell>
          <cell r="G74" t="str">
            <v>Uhlí</v>
          </cell>
          <cell r="H74" t="str">
            <v>Q100-00</v>
          </cell>
          <cell r="I74">
            <v>31149.180548</v>
          </cell>
          <cell r="J74">
            <v>31149.180548</v>
          </cell>
          <cell r="S74">
            <v>31149.180548</v>
          </cell>
          <cell r="T74">
            <v>31149.180548</v>
          </cell>
          <cell r="AC74">
            <v>21459.460032999999</v>
          </cell>
          <cell r="AD74">
            <v>21459.460032999999</v>
          </cell>
        </row>
        <row r="75">
          <cell r="E75" t="str">
            <v>Skutečnost (AC)
1-12 /2016Q100-01</v>
          </cell>
          <cell r="F75" t="str">
            <v>Skutečnost (AC)
1-12 /2016</v>
          </cell>
          <cell r="G75" t="str">
            <v>- Biomasa</v>
          </cell>
          <cell r="H75" t="str">
            <v>Q100-01</v>
          </cell>
          <cell r="I75">
            <v>-459.87400000000002</v>
          </cell>
          <cell r="J75">
            <v>-459.87400000000002</v>
          </cell>
          <cell r="S75">
            <v>-459.87400000000002</v>
          </cell>
          <cell r="T75">
            <v>-459.87400000000002</v>
          </cell>
          <cell r="AC75">
            <v>-207.24700000000001</v>
          </cell>
          <cell r="AD75">
            <v>-207.24700000000001</v>
          </cell>
        </row>
        <row r="76">
          <cell r="E76" t="str">
            <v>Skutečnost (AC)
1-12 /2016EE-112</v>
          </cell>
          <cell r="F76" t="str">
            <v>Skutečnost (AC)
1-12 /2016</v>
          </cell>
          <cell r="G76" t="str">
            <v>Vl.+ost.sp.vč. přeč.</v>
          </cell>
          <cell r="H76" t="str">
            <v>EE-112</v>
          </cell>
          <cell r="I76">
            <v>-6475.8931629999997</v>
          </cell>
          <cell r="J76">
            <v>-6448.6614550000004</v>
          </cell>
          <cell r="K76">
            <v>-27.231708000000001</v>
          </cell>
          <cell r="S76">
            <v>-6475.8931629999997</v>
          </cell>
          <cell r="T76">
            <v>-6448.6614550000004</v>
          </cell>
          <cell r="U76">
            <v>-27.231708000000001</v>
          </cell>
          <cell r="AC76">
            <v>-4908.1130890000004</v>
          </cell>
          <cell r="AD76">
            <v>-4891.5297140000002</v>
          </cell>
          <cell r="AE76">
            <v>-16.583375</v>
          </cell>
        </row>
        <row r="77">
          <cell r="E77" t="str">
            <v>Skutečnost (AC)
1-12 /2016Q190-00</v>
          </cell>
          <cell r="F77" t="str">
            <v>Skutečnost (AC)
1-12 /2016</v>
          </cell>
          <cell r="G77" t="str">
            <v>Vlastní spotřeba</v>
          </cell>
          <cell r="H77" t="str">
            <v>Q190-00</v>
          </cell>
          <cell r="I77">
            <v>-4345.3721349999996</v>
          </cell>
          <cell r="J77">
            <v>-4318.1404270000003</v>
          </cell>
          <cell r="K77">
            <v>-27.231708000000001</v>
          </cell>
          <cell r="S77">
            <v>-4345.3721349999996</v>
          </cell>
          <cell r="T77">
            <v>-4318.1404270000003</v>
          </cell>
          <cell r="U77">
            <v>-27.231708000000001</v>
          </cell>
          <cell r="AC77">
            <v>-3316.8200849999998</v>
          </cell>
          <cell r="AD77">
            <v>-3300.2367100000001</v>
          </cell>
          <cell r="AE77">
            <v>-16.583375</v>
          </cell>
        </row>
        <row r="78">
          <cell r="E78" t="str">
            <v>Skutečnost (AC)
1-12 /2016Q191-00</v>
          </cell>
          <cell r="F78" t="str">
            <v>Skutečnost (AC)
1-12 /2016</v>
          </cell>
          <cell r="G78" t="str">
            <v>Sp. na tepl. a ost.</v>
          </cell>
          <cell r="H78" t="str">
            <v>Q191-00</v>
          </cell>
          <cell r="I78">
            <v>-584.14802799999995</v>
          </cell>
          <cell r="J78">
            <v>-584.14802799999995</v>
          </cell>
          <cell r="S78">
            <v>-584.14802799999995</v>
          </cell>
          <cell r="T78">
            <v>-584.14802799999995</v>
          </cell>
          <cell r="AC78">
            <v>-420.72600399999999</v>
          </cell>
          <cell r="AD78">
            <v>-420.72600399999999</v>
          </cell>
        </row>
        <row r="79">
          <cell r="E79" t="str">
            <v>Skutečnost (AC)
1-12 /2016Q191-99</v>
          </cell>
          <cell r="F79" t="str">
            <v>Skutečnost (AC)
1-12 /2016</v>
          </cell>
          <cell r="G79" t="str">
            <v>Diference</v>
          </cell>
          <cell r="H79" t="str">
            <v>Q191-99</v>
          </cell>
          <cell r="I79">
            <v>10.65</v>
          </cell>
          <cell r="J79">
            <v>10.65</v>
          </cell>
          <cell r="S79">
            <v>10.65</v>
          </cell>
          <cell r="T79">
            <v>10.65</v>
          </cell>
          <cell r="AC79">
            <v>2.024</v>
          </cell>
          <cell r="AD79">
            <v>2.024</v>
          </cell>
        </row>
        <row r="80">
          <cell r="E80" t="str">
            <v>Skutečnost (AC)
1-12 /2016Q141-00</v>
          </cell>
          <cell r="F80" t="str">
            <v>Skutečnost (AC)
1-12 /2016</v>
          </cell>
          <cell r="G80" t="str">
            <v>Spotřeba na čerpání</v>
          </cell>
          <cell r="H80" t="str">
            <v>Q141-00</v>
          </cell>
          <cell r="I80">
            <v>-1557.598</v>
          </cell>
          <cell r="J80">
            <v>-1557.598</v>
          </cell>
          <cell r="S80">
            <v>-1557.598</v>
          </cell>
          <cell r="T80">
            <v>-1557.598</v>
          </cell>
          <cell r="AC80">
            <v>-1173.0550000000001</v>
          </cell>
          <cell r="AD80">
            <v>-1173.0550000000001</v>
          </cell>
        </row>
        <row r="81">
          <cell r="E81" t="str">
            <v>Skutečnost (AC)
1-12 /2016Q170-00</v>
          </cell>
          <cell r="F81" t="str">
            <v>Skutečnost (AC)
1-12 /2016</v>
          </cell>
          <cell r="G81" t="str">
            <v>Diesel  (ČEZ, a.s.)</v>
          </cell>
          <cell r="H81" t="str">
            <v>Q170-00</v>
          </cell>
          <cell r="I81">
            <v>0.57499999999999996</v>
          </cell>
          <cell r="J81">
            <v>0.57499999999999996</v>
          </cell>
          <cell r="S81">
            <v>0.57499999999999996</v>
          </cell>
          <cell r="T81">
            <v>0.57499999999999996</v>
          </cell>
          <cell r="AC81">
            <v>0.46400000000000002</v>
          </cell>
          <cell r="AD81">
            <v>0.46400000000000002</v>
          </cell>
        </row>
        <row r="82">
          <cell r="E82" t="str">
            <v>Skutečnost (AC)
1-12 /2016EE-12</v>
          </cell>
          <cell r="F82" t="str">
            <v>Skutečnost (AC)
1-12 /2016</v>
          </cell>
          <cell r="G82" t="str">
            <v>Prodej konc. zákazn.</v>
          </cell>
          <cell r="H82" t="str">
            <v>EE-12</v>
          </cell>
          <cell r="I82">
            <v>-38875.110472</v>
          </cell>
          <cell r="J82">
            <v>-240.262</v>
          </cell>
          <cell r="M82">
            <v>-38634.848471999998</v>
          </cell>
          <cell r="N82">
            <v>1399.808</v>
          </cell>
          <cell r="R82">
            <v>1399.808</v>
          </cell>
          <cell r="S82">
            <v>-37475.302472000003</v>
          </cell>
          <cell r="T82">
            <v>-240.262</v>
          </cell>
          <cell r="W82">
            <v>-37235.040472000001</v>
          </cell>
          <cell r="AC82">
            <v>-27967.481531000001</v>
          </cell>
          <cell r="AD82">
            <v>-174.58699999999999</v>
          </cell>
          <cell r="AG82">
            <v>-27792.894531000002</v>
          </cell>
        </row>
        <row r="83">
          <cell r="E83" t="str">
            <v>Skutečnost (AC)
1-12 /2016Q200-10</v>
          </cell>
          <cell r="F83" t="str">
            <v>Skutečnost (AC)
1-12 /2016</v>
          </cell>
          <cell r="G83" t="str">
            <v>Prodej KZ - MOO</v>
          </cell>
          <cell r="H83" t="str">
            <v>Q200-10</v>
          </cell>
          <cell r="I83">
            <v>-13327.546981</v>
          </cell>
          <cell r="M83">
            <v>-13327.546981</v>
          </cell>
          <cell r="S83">
            <v>-13327.546981</v>
          </cell>
          <cell r="W83">
            <v>-13327.546981</v>
          </cell>
          <cell r="AC83">
            <v>-9467.8371420000003</v>
          </cell>
          <cell r="AG83">
            <v>-9467.8371420000003</v>
          </cell>
        </row>
        <row r="84">
          <cell r="E84" t="str">
            <v>Skutečnost (AC)
1-12 /2016Q200-20</v>
          </cell>
          <cell r="F84" t="str">
            <v>Skutečnost (AC)
1-12 /2016</v>
          </cell>
          <cell r="G84" t="str">
            <v>Prodej KZ - MOP</v>
          </cell>
          <cell r="H84" t="str">
            <v>Q200-20</v>
          </cell>
          <cell r="I84">
            <v>-5175.591829</v>
          </cell>
          <cell r="J84">
            <v>-1.028</v>
          </cell>
          <cell r="M84">
            <v>-5174.5638289999997</v>
          </cell>
          <cell r="S84">
            <v>-5175.591829</v>
          </cell>
          <cell r="T84">
            <v>-1.028</v>
          </cell>
          <cell r="W84">
            <v>-5174.5638289999997</v>
          </cell>
          <cell r="AC84">
            <v>-4104.7628059999997</v>
          </cell>
          <cell r="AD84">
            <v>-1.165</v>
          </cell>
          <cell r="AG84">
            <v>-4103.5978059999998</v>
          </cell>
        </row>
        <row r="85">
          <cell r="E85" t="str">
            <v>Skutečnost (AC)
1-12 /2016Q200-30</v>
          </cell>
          <cell r="F85" t="str">
            <v>Skutečnost (AC)
1-12 /2016</v>
          </cell>
          <cell r="G85" t="str">
            <v>Prodej KZ - VO</v>
          </cell>
          <cell r="H85" t="str">
            <v>Q200-30</v>
          </cell>
          <cell r="I85">
            <v>-20371.971662</v>
          </cell>
          <cell r="J85">
            <v>-239.23400000000001</v>
          </cell>
          <cell r="M85">
            <v>-20132.737662</v>
          </cell>
          <cell r="N85">
            <v>1399.808</v>
          </cell>
          <cell r="R85">
            <v>1399.808</v>
          </cell>
          <cell r="S85">
            <v>-18972.163661999999</v>
          </cell>
          <cell r="T85">
            <v>-239.23400000000001</v>
          </cell>
          <cell r="W85">
            <v>-18732.929661999999</v>
          </cell>
          <cell r="AC85">
            <v>-14394.881583</v>
          </cell>
          <cell r="AD85">
            <v>-173.422</v>
          </cell>
          <cell r="AG85">
            <v>-14221.459583</v>
          </cell>
        </row>
        <row r="86">
          <cell r="E86" t="str">
            <v>Skutečnost (AC)
1-12 /2016EE-13</v>
          </cell>
          <cell r="F86" t="str">
            <v>Skutečnost (AC)
1-12 /2016</v>
          </cell>
          <cell r="G86" t="str">
            <v>Saldo velkoobchodu</v>
          </cell>
          <cell r="H86" t="str">
            <v>EE-13</v>
          </cell>
          <cell r="I86">
            <v>-11461.479975</v>
          </cell>
          <cell r="J86">
            <v>-52842.944078</v>
          </cell>
          <cell r="K86">
            <v>-1572.9490920000001</v>
          </cell>
          <cell r="L86">
            <v>4319.5647230000004</v>
          </cell>
          <cell r="M86">
            <v>38634.848471999998</v>
          </cell>
          <cell r="N86">
            <v>-1399.808</v>
          </cell>
          <cell r="O86">
            <v>24146.044967999998</v>
          </cell>
          <cell r="P86">
            <v>1729.4080919999999</v>
          </cell>
          <cell r="Q86">
            <v>-1838.3879999999999</v>
          </cell>
          <cell r="R86">
            <v>-25436.873060000002</v>
          </cell>
          <cell r="S86">
            <v>-12861.287974999999</v>
          </cell>
          <cell r="T86">
            <v>-28696.899109999998</v>
          </cell>
          <cell r="U86">
            <v>156.459</v>
          </cell>
          <cell r="V86">
            <v>2481.176723</v>
          </cell>
          <cell r="W86">
            <v>13197.975412</v>
          </cell>
          <cell r="AC86">
            <v>-9272.2906500000008</v>
          </cell>
          <cell r="AD86">
            <v>-21030.583300999999</v>
          </cell>
          <cell r="AE86">
            <v>25.542999999999999</v>
          </cell>
          <cell r="AF86">
            <v>1920.59422</v>
          </cell>
          <cell r="AG86">
            <v>9812.1554309999992</v>
          </cell>
        </row>
        <row r="87">
          <cell r="E87" t="str">
            <v>Skutečnost (AC)
1-12 /2016Q260-00</v>
          </cell>
          <cell r="F87" t="str">
            <v>Skutečnost (AC)
1-12 /2016</v>
          </cell>
          <cell r="G87" t="str">
            <v>Nákup</v>
          </cell>
          <cell r="H87" t="str">
            <v>Q260-00</v>
          </cell>
          <cell r="I87">
            <v>217728.905153</v>
          </cell>
          <cell r="J87">
            <v>171081.75534900001</v>
          </cell>
          <cell r="K87">
            <v>831.71299999999997</v>
          </cell>
          <cell r="L87">
            <v>4319.5647230000004</v>
          </cell>
          <cell r="M87">
            <v>41495.872081000001</v>
          </cell>
          <cell r="N87">
            <v>-31881.040091999999</v>
          </cell>
          <cell r="O87">
            <v>-2998.0790320000001</v>
          </cell>
          <cell r="Q87">
            <v>-1838.3879999999999</v>
          </cell>
          <cell r="R87">
            <v>-27044.573059999999</v>
          </cell>
          <cell r="S87">
            <v>185847.86506099999</v>
          </cell>
          <cell r="T87">
            <v>168083.676317</v>
          </cell>
          <cell r="U87">
            <v>831.71299999999997</v>
          </cell>
          <cell r="V87">
            <v>2481.176723</v>
          </cell>
          <cell r="W87">
            <v>14451.299021000001</v>
          </cell>
          <cell r="AC87">
            <v>142741.493113</v>
          </cell>
          <cell r="AD87">
            <v>129593.952462</v>
          </cell>
          <cell r="AE87">
            <v>589.33600000000001</v>
          </cell>
          <cell r="AF87">
            <v>1920.59422</v>
          </cell>
          <cell r="AG87">
            <v>10637.610430999999</v>
          </cell>
        </row>
        <row r="88">
          <cell r="E88" t="str">
            <v>Skutečnost (AC)
1-12 /2016Q210-00</v>
          </cell>
          <cell r="F88" t="str">
            <v>Skutečnost (AC)
1-12 /2016</v>
          </cell>
          <cell r="G88" t="str">
            <v>Prodej velkoobchod</v>
          </cell>
          <cell r="H88" t="str">
            <v>Q210-00</v>
          </cell>
          <cell r="I88">
            <v>-229190.38512799999</v>
          </cell>
          <cell r="J88">
            <v>-223924.69942700001</v>
          </cell>
          <cell r="K88">
            <v>-2404.662092</v>
          </cell>
          <cell r="M88">
            <v>-2861.0236089999999</v>
          </cell>
          <cell r="N88">
            <v>30481.232091999998</v>
          </cell>
          <cell r="O88">
            <v>27144.124</v>
          </cell>
          <cell r="P88">
            <v>1729.4080919999999</v>
          </cell>
          <cell r="R88">
            <v>1607.7</v>
          </cell>
          <cell r="S88">
            <v>-198709.153036</v>
          </cell>
          <cell r="T88">
            <v>-196780.575427</v>
          </cell>
          <cell r="U88">
            <v>-675.25400000000002</v>
          </cell>
          <cell r="W88">
            <v>-1253.323609</v>
          </cell>
          <cell r="AC88">
            <v>-152013.78376300001</v>
          </cell>
          <cell r="AD88">
            <v>-150624.53576299999</v>
          </cell>
          <cell r="AE88">
            <v>-563.79300000000001</v>
          </cell>
          <cell r="AG88">
            <v>-825.45500000000004</v>
          </cell>
        </row>
        <row r="89">
          <cell r="E89" t="str">
            <v>Skutečnost (AC)
1-12 /2016Q390-00</v>
          </cell>
          <cell r="F89" t="str">
            <v>Skutečnost (AC)
1-12 /2016</v>
          </cell>
          <cell r="G89" t="str">
            <v>Ztráty v sítích</v>
          </cell>
          <cell r="H89" t="str">
            <v>Q390-00</v>
          </cell>
          <cell r="I89">
            <v>-4319.5647230000004</v>
          </cell>
          <cell r="L89">
            <v>-4319.5647230000004</v>
          </cell>
          <cell r="S89">
            <v>-4319.5647230000004</v>
          </cell>
          <cell r="V89">
            <v>-4319.5647230000004</v>
          </cell>
          <cell r="AC89">
            <v>-3499.9822199999999</v>
          </cell>
          <cell r="AF89">
            <v>-3499.9822199999999</v>
          </cell>
        </row>
        <row r="90">
          <cell r="E90" t="str">
            <v>Skutečnost (AC)
1-12 /2016EE-2</v>
          </cell>
          <cell r="F90" t="str">
            <v>Skutečnost (AC)
1-12 /2016</v>
          </cell>
          <cell r="G90" t="str">
            <v>Distribuce el.celkem</v>
          </cell>
          <cell r="H90" t="str">
            <v>EE-2</v>
          </cell>
          <cell r="I90">
            <v>-63699.241276000001</v>
          </cell>
          <cell r="L90">
            <v>-63699.241276000001</v>
          </cell>
          <cell r="S90">
            <v>-63699.241276000001</v>
          </cell>
          <cell r="V90">
            <v>-63699.241276000001</v>
          </cell>
          <cell r="AC90">
            <v>-46381.427189000002</v>
          </cell>
          <cell r="AF90">
            <v>-46381.427189000002</v>
          </cell>
        </row>
        <row r="91">
          <cell r="E91" t="str">
            <v>Skutečnost (AC)
1-12 /2016Q300-00</v>
          </cell>
          <cell r="F91" t="str">
            <v>Skutečnost (AC)
1-12 /2016</v>
          </cell>
          <cell r="G91" t="str">
            <v>Distr. EE koncovým</v>
          </cell>
          <cell r="H91" t="str">
            <v>Q300-00</v>
          </cell>
          <cell r="I91">
            <v>-50636.585552999997</v>
          </cell>
          <cell r="L91">
            <v>-50636.585552999997</v>
          </cell>
          <cell r="S91">
            <v>-50636.585552999997</v>
          </cell>
          <cell r="V91">
            <v>-50636.585552999997</v>
          </cell>
          <cell r="AC91">
            <v>-36132.977969</v>
          </cell>
          <cell r="AF91">
            <v>-36132.977969</v>
          </cell>
        </row>
        <row r="92">
          <cell r="E92" t="str">
            <v>Skutečnost (AC)
1-12 /2016Q350-00</v>
          </cell>
          <cell r="F92" t="str">
            <v>Skutečnost (AC)
1-12 /2016</v>
          </cell>
          <cell r="G92" t="str">
            <v>Distr. EE ostatní</v>
          </cell>
          <cell r="H92" t="str">
            <v>Q350-00</v>
          </cell>
          <cell r="I92">
            <v>-8743.0910000000003</v>
          </cell>
          <cell r="L92">
            <v>-8743.0910000000003</v>
          </cell>
          <cell r="S92">
            <v>-8743.0910000000003</v>
          </cell>
          <cell r="V92">
            <v>-8743.0910000000003</v>
          </cell>
          <cell r="AC92">
            <v>-6748.4669999999996</v>
          </cell>
          <cell r="AF92">
            <v>-6748.4669999999996</v>
          </cell>
        </row>
        <row r="93">
          <cell r="E93" t="str">
            <v>Skutečnost (AC)
1-12 /2016Q390-00</v>
          </cell>
          <cell r="F93" t="str">
            <v>Skutečnost (AC)
1-12 /2016</v>
          </cell>
          <cell r="G93" t="str">
            <v>Ztráty v sítích</v>
          </cell>
          <cell r="H93" t="str">
            <v>Q390-00</v>
          </cell>
          <cell r="I93">
            <v>-4319.5647230000004</v>
          </cell>
          <cell r="L93">
            <v>-4319.5647230000004</v>
          </cell>
          <cell r="S93">
            <v>-4319.5647230000004</v>
          </cell>
          <cell r="V93">
            <v>-4319.5647230000004</v>
          </cell>
          <cell r="AC93">
            <v>-3499.9822199999999</v>
          </cell>
          <cell r="AF93">
            <v>-3499.9822199999999</v>
          </cell>
        </row>
        <row r="94">
          <cell r="E94" t="str">
            <v>S - S min. rokEE-1</v>
          </cell>
          <cell r="F94" t="str">
            <v>S - S min. rok</v>
          </cell>
          <cell r="G94" t="str">
            <v>Bilance elektřiny</v>
          </cell>
          <cell r="H94" t="str">
            <v>EE-1</v>
          </cell>
          <cell r="I94">
            <v>0</v>
          </cell>
          <cell r="J94">
            <v>0</v>
          </cell>
          <cell r="K94">
            <v>0</v>
          </cell>
          <cell r="L94">
            <v>0</v>
          </cell>
          <cell r="M94">
            <v>0</v>
          </cell>
          <cell r="N94">
            <v>1E-3</v>
          </cell>
          <cell r="O94">
            <v>-200.173224</v>
          </cell>
          <cell r="P94">
            <v>-289.13735200000002</v>
          </cell>
          <cell r="Q94">
            <v>-423.35500000000002</v>
          </cell>
          <cell r="R94">
            <v>912.66657599999996</v>
          </cell>
          <cell r="S94">
            <v>1E-3</v>
          </cell>
          <cell r="T94">
            <v>-200.173224</v>
          </cell>
          <cell r="U94">
            <v>-289.13735200000002</v>
          </cell>
          <cell r="V94">
            <v>-423.35500000000002</v>
          </cell>
          <cell r="W94">
            <v>912.66657599999996</v>
          </cell>
          <cell r="AC94">
            <v>0</v>
          </cell>
          <cell r="AD94">
            <v>-949.64000299999998</v>
          </cell>
          <cell r="AE94">
            <v>38.117063999999999</v>
          </cell>
          <cell r="AF94">
            <v>14.435</v>
          </cell>
          <cell r="AG94">
            <v>897.08793900000001</v>
          </cell>
        </row>
        <row r="95">
          <cell r="E95" t="str">
            <v>S - S min. rokEE-11</v>
          </cell>
          <cell r="F95" t="str">
            <v>S - S min. rok</v>
          </cell>
          <cell r="G95" t="str">
            <v>Dod. E ze zdr. skup.</v>
          </cell>
          <cell r="H95" t="str">
            <v>EE-11</v>
          </cell>
          <cell r="I95">
            <v>1963.472442</v>
          </cell>
          <cell r="J95">
            <v>1564.057566</v>
          </cell>
          <cell r="K95">
            <v>399.41487599999999</v>
          </cell>
          <cell r="S95">
            <v>1963.472442</v>
          </cell>
          <cell r="T95">
            <v>1564.057566</v>
          </cell>
          <cell r="U95">
            <v>399.41487599999999</v>
          </cell>
          <cell r="AC95">
            <v>-377.73414100000002</v>
          </cell>
          <cell r="AD95">
            <v>-247.51720499999999</v>
          </cell>
          <cell r="AE95">
            <v>-130.216936</v>
          </cell>
        </row>
        <row r="96">
          <cell r="E96" t="str">
            <v>S - S min. rokEE-111</v>
          </cell>
          <cell r="F96" t="str">
            <v>S - S min. rok</v>
          </cell>
          <cell r="G96" t="str">
            <v>Výr. E podle zdroje</v>
          </cell>
          <cell r="H96" t="str">
            <v>EE-111</v>
          </cell>
          <cell r="I96">
            <v>1755.414403</v>
          </cell>
          <cell r="J96">
            <v>1357.402169</v>
          </cell>
          <cell r="K96">
            <v>398.01223399999998</v>
          </cell>
          <cell r="S96">
            <v>1755.414403</v>
          </cell>
          <cell r="T96">
            <v>1357.402169</v>
          </cell>
          <cell r="U96">
            <v>398.01223399999998</v>
          </cell>
          <cell r="AC96">
            <v>-499.73533400000002</v>
          </cell>
          <cell r="AD96">
            <v>-374.673586</v>
          </cell>
          <cell r="AE96">
            <v>-125.06174799999999</v>
          </cell>
        </row>
        <row r="97">
          <cell r="E97" t="str">
            <v>S - S min. rokQ120-00</v>
          </cell>
          <cell r="F97" t="str">
            <v>S - S min. rok</v>
          </cell>
          <cell r="G97" t="str">
            <v>Jádro</v>
          </cell>
          <cell r="H97" t="str">
            <v>Q120-00</v>
          </cell>
          <cell r="I97">
            <v>4235.2879999999996</v>
          </cell>
          <cell r="J97">
            <v>4235.2879999999996</v>
          </cell>
          <cell r="S97">
            <v>4235.2879999999996</v>
          </cell>
          <cell r="T97">
            <v>4235.2879999999996</v>
          </cell>
          <cell r="AC97">
            <v>-2197.152</v>
          </cell>
          <cell r="AD97">
            <v>-2197.152</v>
          </cell>
        </row>
        <row r="98">
          <cell r="E98" t="str">
            <v>S - S min. rokQ110-00</v>
          </cell>
          <cell r="F98" t="str">
            <v>S - S min. rok</v>
          </cell>
          <cell r="G98" t="str">
            <v>Biomasa</v>
          </cell>
          <cell r="H98" t="str">
            <v>Q110-00</v>
          </cell>
          <cell r="I98">
            <v>-71.375337000000002</v>
          </cell>
          <cell r="J98">
            <v>-71.375337000000002</v>
          </cell>
          <cell r="S98">
            <v>-71.375337000000002</v>
          </cell>
          <cell r="T98">
            <v>-71.375337000000002</v>
          </cell>
          <cell r="AC98">
            <v>119.26373</v>
          </cell>
          <cell r="AD98">
            <v>119.26373</v>
          </cell>
        </row>
        <row r="99">
          <cell r="E99" t="str">
            <v>S - S min. rokQ160-00</v>
          </cell>
          <cell r="F99" t="str">
            <v>S - S min. rok</v>
          </cell>
          <cell r="G99" t="str">
            <v>Slunce</v>
          </cell>
          <cell r="H99" t="str">
            <v>Q160-00</v>
          </cell>
          <cell r="I99">
            <v>6.5397420000000004</v>
          </cell>
          <cell r="J99">
            <v>-1E-3</v>
          </cell>
          <cell r="K99">
            <v>6.5407419999999998</v>
          </cell>
          <cell r="S99">
            <v>6.5397420000000004</v>
          </cell>
          <cell r="T99">
            <v>-1E-3</v>
          </cell>
          <cell r="U99">
            <v>6.5407419999999998</v>
          </cell>
          <cell r="AC99">
            <v>-4.5330830000000004</v>
          </cell>
          <cell r="AD99">
            <v>1E-3</v>
          </cell>
          <cell r="AE99">
            <v>-4.5340829999999999</v>
          </cell>
        </row>
        <row r="100">
          <cell r="E100" t="str">
            <v>S - S min. rokQ150-00</v>
          </cell>
          <cell r="F100" t="str">
            <v>S - S min. rok</v>
          </cell>
          <cell r="G100" t="str">
            <v>Vítr</v>
          </cell>
          <cell r="H100" t="str">
            <v>Q150-00</v>
          </cell>
          <cell r="I100">
            <v>405.58754599999997</v>
          </cell>
          <cell r="K100">
            <v>405.58754599999997</v>
          </cell>
          <cell r="S100">
            <v>405.58754599999997</v>
          </cell>
          <cell r="U100">
            <v>405.58754599999997</v>
          </cell>
          <cell r="AC100">
            <v>-165.34373400000001</v>
          </cell>
          <cell r="AE100">
            <v>-165.34373400000001</v>
          </cell>
        </row>
        <row r="101">
          <cell r="E101" t="str">
            <v>S - S min. rokEE-1111</v>
          </cell>
          <cell r="F101" t="str">
            <v>S - S min. rok</v>
          </cell>
          <cell r="G101" t="str">
            <v>Voda</v>
          </cell>
          <cell r="H101" t="str">
            <v>EE-1111</v>
          </cell>
          <cell r="I101">
            <v>-191.24626799999999</v>
          </cell>
          <cell r="J101">
            <v>-175.67093499999999</v>
          </cell>
          <cell r="K101">
            <v>-15.575333000000001</v>
          </cell>
          <cell r="S101">
            <v>-191.24626799999999</v>
          </cell>
          <cell r="T101">
            <v>-175.67093499999999</v>
          </cell>
          <cell r="U101">
            <v>-15.575333000000001</v>
          </cell>
          <cell r="AC101">
            <v>76.992543999999995</v>
          </cell>
          <cell r="AD101">
            <v>31.415130000000001</v>
          </cell>
          <cell r="AE101">
            <v>45.577413999999997</v>
          </cell>
        </row>
        <row r="102">
          <cell r="E102" t="str">
            <v>S - S min. rokEE-11111</v>
          </cell>
          <cell r="F102" t="str">
            <v>S - S min. rok</v>
          </cell>
          <cell r="G102" t="str">
            <v>Akumulační průtočné</v>
          </cell>
          <cell r="H102" t="str">
            <v>EE-11111</v>
          </cell>
          <cell r="I102">
            <v>-159.821268</v>
          </cell>
          <cell r="J102">
            <v>-144.245935</v>
          </cell>
          <cell r="K102">
            <v>-15.575333000000001</v>
          </cell>
          <cell r="S102">
            <v>-159.821268</v>
          </cell>
          <cell r="T102">
            <v>-144.245935</v>
          </cell>
          <cell r="U102">
            <v>-15.575333000000001</v>
          </cell>
          <cell r="AC102">
            <v>106.082544</v>
          </cell>
          <cell r="AD102">
            <v>60.505130000000001</v>
          </cell>
          <cell r="AE102">
            <v>45.577413999999997</v>
          </cell>
        </row>
        <row r="103">
          <cell r="E103" t="str">
            <v>S - S min. rokQ140-00</v>
          </cell>
          <cell r="F103" t="str">
            <v>S - S min. rok</v>
          </cell>
          <cell r="G103" t="str">
            <v>Vodní do 10 MW</v>
          </cell>
          <cell r="H103" t="str">
            <v>Q140-00</v>
          </cell>
          <cell r="I103">
            <v>-26.024871000000001</v>
          </cell>
          <cell r="J103">
            <v>-9.1489349999999998</v>
          </cell>
          <cell r="K103">
            <v>-16.875935999999999</v>
          </cell>
          <cell r="S103">
            <v>-26.024871000000001</v>
          </cell>
          <cell r="T103">
            <v>-9.1489349999999998</v>
          </cell>
          <cell r="U103">
            <v>-16.875935999999999</v>
          </cell>
          <cell r="AC103">
            <v>41.946489999999997</v>
          </cell>
          <cell r="AD103">
            <v>6.0771300000000004</v>
          </cell>
          <cell r="AE103">
            <v>35.86936</v>
          </cell>
        </row>
        <row r="104">
          <cell r="E104" t="str">
            <v>S - S min. rokQ140-01</v>
          </cell>
          <cell r="F104" t="str">
            <v>S - S min. rok</v>
          </cell>
          <cell r="G104" t="str">
            <v>Vodní nad 10 MW</v>
          </cell>
          <cell r="H104" t="str">
            <v>Q140-01</v>
          </cell>
          <cell r="I104">
            <v>-133.79639700000001</v>
          </cell>
          <cell r="J104">
            <v>-135.09700000000001</v>
          </cell>
          <cell r="K104">
            <v>1.300603</v>
          </cell>
          <cell r="S104">
            <v>-133.79639700000001</v>
          </cell>
          <cell r="T104">
            <v>-135.09700000000001</v>
          </cell>
          <cell r="U104">
            <v>1.300603</v>
          </cell>
          <cell r="AC104">
            <v>64.136054000000001</v>
          </cell>
          <cell r="AD104">
            <v>54.427999999999997</v>
          </cell>
          <cell r="AE104">
            <v>9.7080540000000006</v>
          </cell>
        </row>
        <row r="105">
          <cell r="E105" t="str">
            <v>S - S min. rokEE-11112</v>
          </cell>
          <cell r="F105" t="str">
            <v>S - S min. rok</v>
          </cell>
          <cell r="G105" t="str">
            <v>Přečerpávací</v>
          </cell>
          <cell r="H105" t="str">
            <v>EE-11112</v>
          </cell>
          <cell r="I105">
            <v>-31.425000000000001</v>
          </cell>
          <cell r="J105">
            <v>-31.425000000000001</v>
          </cell>
          <cell r="S105">
            <v>-31.425000000000001</v>
          </cell>
          <cell r="T105">
            <v>-31.425000000000001</v>
          </cell>
          <cell r="AC105">
            <v>-29.09</v>
          </cell>
          <cell r="AD105">
            <v>-29.09</v>
          </cell>
        </row>
        <row r="106">
          <cell r="E106" t="str">
            <v>S - S min. rokQ140-02</v>
          </cell>
          <cell r="F106" t="str">
            <v>S - S min. rok</v>
          </cell>
          <cell r="G106" t="str">
            <v>Přečerpávací brutto</v>
          </cell>
          <cell r="H106" t="str">
            <v>Q140-02</v>
          </cell>
          <cell r="I106">
            <v>-31.425000000000001</v>
          </cell>
          <cell r="J106">
            <v>-31.425000000000001</v>
          </cell>
          <cell r="S106">
            <v>-31.425000000000001</v>
          </cell>
          <cell r="T106">
            <v>-31.425000000000001</v>
          </cell>
          <cell r="AC106">
            <v>-29.09</v>
          </cell>
          <cell r="AD106">
            <v>-29.09</v>
          </cell>
        </row>
        <row r="107">
          <cell r="E107" t="str">
            <v>S - S min. rokEE1112</v>
          </cell>
          <cell r="F107" t="str">
            <v>S - S min. rok</v>
          </cell>
          <cell r="G107" t="str">
            <v>Ostatní</v>
          </cell>
          <cell r="H107" t="str">
            <v>EE1112</v>
          </cell>
          <cell r="I107">
            <v>-115.58572100000001</v>
          </cell>
          <cell r="J107">
            <v>-117.045</v>
          </cell>
          <cell r="K107">
            <v>1.459279</v>
          </cell>
          <cell r="S107">
            <v>-115.58572100000001</v>
          </cell>
          <cell r="T107">
            <v>-117.045</v>
          </cell>
          <cell r="U107">
            <v>1.459279</v>
          </cell>
          <cell r="AC107">
            <v>694.81365500000004</v>
          </cell>
          <cell r="AD107">
            <v>695.57500000000005</v>
          </cell>
          <cell r="AE107">
            <v>-0.76134500000000005</v>
          </cell>
        </row>
        <row r="108">
          <cell r="E108" t="str">
            <v>S - S min. rokQ130-01</v>
          </cell>
          <cell r="F108" t="str">
            <v>S - S min. rok</v>
          </cell>
          <cell r="G108" t="str">
            <v>Bioplyn</v>
          </cell>
          <cell r="H108" t="str">
            <v>Q130-01</v>
          </cell>
          <cell r="I108">
            <v>1.459279</v>
          </cell>
          <cell r="K108">
            <v>1.459279</v>
          </cell>
          <cell r="S108">
            <v>1.459279</v>
          </cell>
          <cell r="U108">
            <v>1.459279</v>
          </cell>
          <cell r="AC108">
            <v>-0.76134500000000005</v>
          </cell>
          <cell r="AE108">
            <v>-0.76134500000000005</v>
          </cell>
        </row>
        <row r="109">
          <cell r="E109" t="str">
            <v>S - S min. rokQ130-00</v>
          </cell>
          <cell r="F109" t="str">
            <v>S - S min. rok</v>
          </cell>
          <cell r="G109" t="str">
            <v>Zemní plyn</v>
          </cell>
          <cell r="H109" t="str">
            <v>Q130-00</v>
          </cell>
          <cell r="I109">
            <v>-117.045</v>
          </cell>
          <cell r="J109">
            <v>-117.045</v>
          </cell>
          <cell r="S109">
            <v>-117.045</v>
          </cell>
          <cell r="T109">
            <v>-117.045</v>
          </cell>
          <cell r="AC109">
            <v>695.57500000000005</v>
          </cell>
          <cell r="AD109">
            <v>695.57500000000005</v>
          </cell>
        </row>
        <row r="110">
          <cell r="E110" t="str">
            <v>S - S min. rokEE-1113</v>
          </cell>
          <cell r="F110" t="str">
            <v>S - S min. rok</v>
          </cell>
          <cell r="G110" t="str">
            <v>Výroba z uhlí</v>
          </cell>
          <cell r="H110" t="str">
            <v>EE-1113</v>
          </cell>
          <cell r="I110">
            <v>-2513.7935590000002</v>
          </cell>
          <cell r="J110">
            <v>-2513.7935590000002</v>
          </cell>
          <cell r="S110">
            <v>-2513.7935590000002</v>
          </cell>
          <cell r="T110">
            <v>-2513.7935590000002</v>
          </cell>
          <cell r="AC110">
            <v>976.22355400000004</v>
          </cell>
          <cell r="AD110">
            <v>976.22355400000004</v>
          </cell>
        </row>
        <row r="111">
          <cell r="E111" t="str">
            <v>S - S min. rokQ100-00</v>
          </cell>
          <cell r="F111" t="str">
            <v>S - S min. rok</v>
          </cell>
          <cell r="G111" t="str">
            <v>Uhlí</v>
          </cell>
          <cell r="H111" t="str">
            <v>Q100-00</v>
          </cell>
          <cell r="I111">
            <v>-2433.0925590000002</v>
          </cell>
          <cell r="J111">
            <v>-2433.0925590000002</v>
          </cell>
          <cell r="S111">
            <v>-2433.0925590000002</v>
          </cell>
          <cell r="T111">
            <v>-2433.0925590000002</v>
          </cell>
          <cell r="AC111">
            <v>1109.2445540000001</v>
          </cell>
          <cell r="AD111">
            <v>1109.2445540000001</v>
          </cell>
        </row>
        <row r="112">
          <cell r="E112" t="str">
            <v>S - S min. rokQ100-01</v>
          </cell>
          <cell r="F112" t="str">
            <v>S - S min. rok</v>
          </cell>
          <cell r="G112" t="str">
            <v>- Biomasa</v>
          </cell>
          <cell r="H112" t="str">
            <v>Q100-01</v>
          </cell>
          <cell r="I112">
            <v>-80.700999999999993</v>
          </cell>
          <cell r="J112">
            <v>-80.700999999999993</v>
          </cell>
          <cell r="S112">
            <v>-80.700999999999993</v>
          </cell>
          <cell r="T112">
            <v>-80.700999999999993</v>
          </cell>
          <cell r="AC112">
            <v>-133.02099999999999</v>
          </cell>
          <cell r="AD112">
            <v>-133.02099999999999</v>
          </cell>
        </row>
        <row r="113">
          <cell r="E113" t="str">
            <v>S - S min. rokEE-112</v>
          </cell>
          <cell r="F113" t="str">
            <v>S - S min. rok</v>
          </cell>
          <cell r="G113" t="str">
            <v>Vl.+ost.sp.vč. přeč.</v>
          </cell>
          <cell r="H113" t="str">
            <v>EE-112</v>
          </cell>
          <cell r="I113">
            <v>208.05803900000001</v>
          </cell>
          <cell r="J113">
            <v>206.65539699999999</v>
          </cell>
          <cell r="K113">
            <v>1.4026419999999999</v>
          </cell>
          <cell r="S113">
            <v>208.05803900000001</v>
          </cell>
          <cell r="T113">
            <v>206.65539699999999</v>
          </cell>
          <cell r="U113">
            <v>1.4026419999999999</v>
          </cell>
          <cell r="AC113">
            <v>122.001193</v>
          </cell>
          <cell r="AD113">
            <v>127.156381</v>
          </cell>
          <cell r="AE113">
            <v>-5.1551879999999999</v>
          </cell>
        </row>
        <row r="114">
          <cell r="E114" t="str">
            <v>S - S min. rokQ190-00</v>
          </cell>
          <cell r="F114" t="str">
            <v>S - S min. rok</v>
          </cell>
          <cell r="G114" t="str">
            <v>Vlastní spotřeba</v>
          </cell>
          <cell r="H114" t="str">
            <v>Q190-00</v>
          </cell>
          <cell r="I114">
            <v>109.662971</v>
          </cell>
          <cell r="J114">
            <v>108.260329</v>
          </cell>
          <cell r="K114">
            <v>1.4026419999999999</v>
          </cell>
          <cell r="S114">
            <v>109.662971</v>
          </cell>
          <cell r="T114">
            <v>108.260329</v>
          </cell>
          <cell r="U114">
            <v>1.4026419999999999</v>
          </cell>
          <cell r="AC114">
            <v>76.472658999999993</v>
          </cell>
          <cell r="AD114">
            <v>81.627847000000003</v>
          </cell>
          <cell r="AE114">
            <v>-5.1551879999999999</v>
          </cell>
        </row>
        <row r="115">
          <cell r="E115" t="str">
            <v>S - S min. rokQ191-00</v>
          </cell>
          <cell r="F115" t="str">
            <v>S - S min. rok</v>
          </cell>
          <cell r="G115" t="str">
            <v>Sp. na tepl. a ost.</v>
          </cell>
          <cell r="H115" t="str">
            <v>Q191-00</v>
          </cell>
          <cell r="I115">
            <v>61.627068000000001</v>
          </cell>
          <cell r="J115">
            <v>61.627068000000001</v>
          </cell>
          <cell r="S115">
            <v>61.627068000000001</v>
          </cell>
          <cell r="T115">
            <v>61.627068000000001</v>
          </cell>
          <cell r="AC115">
            <v>11.880534000000001</v>
          </cell>
          <cell r="AD115">
            <v>11.880534000000001</v>
          </cell>
        </row>
        <row r="116">
          <cell r="E116" t="str">
            <v>S - S min. rokQ191-99</v>
          </cell>
          <cell r="F116" t="str">
            <v>S - S min. rok</v>
          </cell>
          <cell r="G116" t="str">
            <v>Diference</v>
          </cell>
          <cell r="H116" t="str">
            <v>Q191-99</v>
          </cell>
          <cell r="I116">
            <v>-2.5670000000000002</v>
          </cell>
          <cell r="J116">
            <v>-2.5670000000000002</v>
          </cell>
          <cell r="S116">
            <v>-2.5670000000000002</v>
          </cell>
          <cell r="T116">
            <v>-2.5670000000000002</v>
          </cell>
          <cell r="AC116">
            <v>1.0009999999999999</v>
          </cell>
          <cell r="AD116">
            <v>1.0009999999999999</v>
          </cell>
        </row>
        <row r="117">
          <cell r="E117" t="str">
            <v>S - S min. rokQ141-00</v>
          </cell>
          <cell r="F117" t="str">
            <v>S - S min. rok</v>
          </cell>
          <cell r="G117" t="str">
            <v>Spotřeba na čerpání</v>
          </cell>
          <cell r="H117" t="str">
            <v>Q141-00</v>
          </cell>
          <cell r="I117">
            <v>39.271999999999998</v>
          </cell>
          <cell r="J117">
            <v>39.271999999999998</v>
          </cell>
          <cell r="S117">
            <v>39.271999999999998</v>
          </cell>
          <cell r="T117">
            <v>39.271999999999998</v>
          </cell>
          <cell r="AC117">
            <v>32.718000000000004</v>
          </cell>
          <cell r="AD117">
            <v>32.718000000000004</v>
          </cell>
        </row>
        <row r="118">
          <cell r="E118" t="str">
            <v>S - S min. rokQ170-00</v>
          </cell>
          <cell r="F118" t="str">
            <v>S - S min. rok</v>
          </cell>
          <cell r="G118" t="str">
            <v>Diesel  (ČEZ, a.s.)</v>
          </cell>
          <cell r="H118" t="str">
            <v>Q170-00</v>
          </cell>
          <cell r="I118">
            <v>6.3E-2</v>
          </cell>
          <cell r="J118">
            <v>6.3E-2</v>
          </cell>
          <cell r="S118">
            <v>6.3E-2</v>
          </cell>
          <cell r="T118">
            <v>6.3E-2</v>
          </cell>
          <cell r="AC118">
            <v>-7.0999999999999994E-2</v>
          </cell>
          <cell r="AD118">
            <v>-7.0999999999999994E-2</v>
          </cell>
        </row>
        <row r="119">
          <cell r="E119" t="str">
            <v>S - S min. rokEE-12</v>
          </cell>
          <cell r="F119" t="str">
            <v>S - S min. rok</v>
          </cell>
          <cell r="G119" t="str">
            <v>Prodej konc. zákazn.</v>
          </cell>
          <cell r="H119" t="str">
            <v>EE-12</v>
          </cell>
          <cell r="I119">
            <v>-178.005529</v>
          </cell>
          <cell r="J119">
            <v>13.907999999999999</v>
          </cell>
          <cell r="M119">
            <v>-191.91352900000001</v>
          </cell>
          <cell r="N119">
            <v>616.90899999999999</v>
          </cell>
          <cell r="R119">
            <v>616.90899999999999</v>
          </cell>
          <cell r="S119">
            <v>438.90347100000002</v>
          </cell>
          <cell r="T119">
            <v>13.907999999999999</v>
          </cell>
          <cell r="W119">
            <v>424.99547100000001</v>
          </cell>
          <cell r="AC119">
            <v>1146.0332370000001</v>
          </cell>
          <cell r="AD119">
            <v>-6.806</v>
          </cell>
          <cell r="AG119">
            <v>1152.8392369999999</v>
          </cell>
        </row>
        <row r="120">
          <cell r="E120" t="str">
            <v>S - S min. rokQ200-10</v>
          </cell>
          <cell r="F120" t="str">
            <v>S - S min. rok</v>
          </cell>
          <cell r="G120" t="str">
            <v>Prodej KZ - MOO</v>
          </cell>
          <cell r="H120" t="str">
            <v>Q200-10</v>
          </cell>
          <cell r="I120">
            <v>-90.313006000000001</v>
          </cell>
          <cell r="M120">
            <v>-90.313006000000001</v>
          </cell>
          <cell r="S120">
            <v>-90.313006000000001</v>
          </cell>
          <cell r="W120">
            <v>-90.313006000000001</v>
          </cell>
          <cell r="AC120">
            <v>69.425281999999996</v>
          </cell>
          <cell r="AG120">
            <v>69.425281999999996</v>
          </cell>
        </row>
        <row r="121">
          <cell r="E121" t="str">
            <v>S - S min. rokQ200-20</v>
          </cell>
          <cell r="F121" t="str">
            <v>S - S min. rok</v>
          </cell>
          <cell r="G121" t="str">
            <v>Prodej KZ - MOP</v>
          </cell>
          <cell r="H121" t="str">
            <v>Q200-20</v>
          </cell>
          <cell r="I121">
            <v>283.48104999999998</v>
          </cell>
          <cell r="J121">
            <v>0.14399999999999999</v>
          </cell>
          <cell r="M121">
            <v>283.33704999999998</v>
          </cell>
          <cell r="S121">
            <v>283.48104999999998</v>
          </cell>
          <cell r="T121">
            <v>0.14399999999999999</v>
          </cell>
          <cell r="W121">
            <v>283.33704999999998</v>
          </cell>
          <cell r="AC121">
            <v>467.63274999999999</v>
          </cell>
          <cell r="AD121">
            <v>0.32</v>
          </cell>
          <cell r="AG121">
            <v>467.31274999999999</v>
          </cell>
        </row>
        <row r="122">
          <cell r="E122" t="str">
            <v>S - S min. rokQ200-30</v>
          </cell>
          <cell r="F122" t="str">
            <v>S - S min. rok</v>
          </cell>
          <cell r="G122" t="str">
            <v>Prodej KZ - VO</v>
          </cell>
          <cell r="H122" t="str">
            <v>Q200-30</v>
          </cell>
          <cell r="I122">
            <v>-371.17357299999998</v>
          </cell>
          <cell r="J122">
            <v>13.763999999999999</v>
          </cell>
          <cell r="M122">
            <v>-384.93757299999999</v>
          </cell>
          <cell r="N122">
            <v>616.90899999999999</v>
          </cell>
          <cell r="R122">
            <v>616.90899999999999</v>
          </cell>
          <cell r="S122">
            <v>245.73542699999999</v>
          </cell>
          <cell r="T122">
            <v>13.763999999999999</v>
          </cell>
          <cell r="W122">
            <v>231.97142700000001</v>
          </cell>
          <cell r="AC122">
            <v>608.97520499999996</v>
          </cell>
          <cell r="AD122">
            <v>-7.1260000000000003</v>
          </cell>
          <cell r="AG122">
            <v>616.10120500000005</v>
          </cell>
        </row>
        <row r="123">
          <cell r="E123" t="str">
            <v>S - S min. rokEE-13</v>
          </cell>
          <cell r="F123" t="str">
            <v>S - S min. rok</v>
          </cell>
          <cell r="G123" t="str">
            <v>Saldo velkoobchodu</v>
          </cell>
          <cell r="H123" t="str">
            <v>EE-13</v>
          </cell>
          <cell r="I123">
            <v>-1929.4436439999999</v>
          </cell>
          <cell r="J123">
            <v>-1577.9655660000001</v>
          </cell>
          <cell r="K123">
            <v>-399.41487599999999</v>
          </cell>
          <cell r="L123">
            <v>-143.976731</v>
          </cell>
          <cell r="M123">
            <v>191.91352900000001</v>
          </cell>
          <cell r="N123">
            <v>-616.90800000000002</v>
          </cell>
          <cell r="O123">
            <v>-200.173224</v>
          </cell>
          <cell r="P123">
            <v>-289.13735200000002</v>
          </cell>
          <cell r="Q123">
            <v>-423.35500000000002</v>
          </cell>
          <cell r="R123">
            <v>295.75757599999997</v>
          </cell>
          <cell r="S123">
            <v>-2546.3516439999999</v>
          </cell>
          <cell r="T123">
            <v>-1778.13879</v>
          </cell>
          <cell r="U123">
            <v>-688.55222800000001</v>
          </cell>
          <cell r="V123">
            <v>-567.33173099999999</v>
          </cell>
          <cell r="W123">
            <v>487.67110500000001</v>
          </cell>
          <cell r="AC123">
            <v>-1139.8982759999999</v>
          </cell>
          <cell r="AD123">
            <v>-695.31679799999995</v>
          </cell>
          <cell r="AE123">
            <v>168.334</v>
          </cell>
          <cell r="AF123">
            <v>-357.16417999999999</v>
          </cell>
          <cell r="AG123">
            <v>-255.75129799999999</v>
          </cell>
        </row>
        <row r="124">
          <cell r="E124" t="str">
            <v>S - S min. rokQ260-00</v>
          </cell>
          <cell r="F124" t="str">
            <v>S - S min. rok</v>
          </cell>
          <cell r="G124" t="str">
            <v>Nákup</v>
          </cell>
          <cell r="H124" t="str">
            <v>Q260-00</v>
          </cell>
          <cell r="I124">
            <v>62679.064293000003</v>
          </cell>
          <cell r="J124">
            <v>63098.697321</v>
          </cell>
          <cell r="K124">
            <v>-37.387999999999998</v>
          </cell>
          <cell r="L124">
            <v>-143.976731</v>
          </cell>
          <cell r="M124">
            <v>-238.26829699999999</v>
          </cell>
          <cell r="N124">
            <v>205.163352</v>
          </cell>
          <cell r="O124">
            <v>437.62177600000001</v>
          </cell>
          <cell r="P124">
            <v>-24.552</v>
          </cell>
          <cell r="Q124">
            <v>-423.35500000000002</v>
          </cell>
          <cell r="R124">
            <v>215.448576</v>
          </cell>
          <cell r="S124">
            <v>62884.227644999999</v>
          </cell>
          <cell r="T124">
            <v>63536.319097</v>
          </cell>
          <cell r="U124">
            <v>-61.94</v>
          </cell>
          <cell r="V124">
            <v>-567.33173099999999</v>
          </cell>
          <cell r="W124">
            <v>-22.819721000000001</v>
          </cell>
          <cell r="AC124">
            <v>-9739.9837690000004</v>
          </cell>
          <cell r="AD124">
            <v>-9298.9052909999991</v>
          </cell>
          <cell r="AE124">
            <v>47.942999999999998</v>
          </cell>
          <cell r="AF124">
            <v>-357.16417999999999</v>
          </cell>
          <cell r="AG124">
            <v>-131.85729799999999</v>
          </cell>
        </row>
        <row r="125">
          <cell r="E125" t="str">
            <v>S - S min. rokQ210-00</v>
          </cell>
          <cell r="F125" t="str">
            <v>S - S min. rok</v>
          </cell>
          <cell r="G125" t="str">
            <v>Prodej velkoobchod</v>
          </cell>
          <cell r="H125" t="str">
            <v>Q210-00</v>
          </cell>
          <cell r="I125">
            <v>-64608.507937000002</v>
          </cell>
          <cell r="J125">
            <v>-64676.662886999999</v>
          </cell>
          <cell r="K125">
            <v>-362.02687600000002</v>
          </cell>
          <cell r="M125">
            <v>430.181826</v>
          </cell>
          <cell r="N125">
            <v>-822.07135200000005</v>
          </cell>
          <cell r="O125">
            <v>-637.79499999999996</v>
          </cell>
          <cell r="P125">
            <v>-264.585352</v>
          </cell>
          <cell r="R125">
            <v>80.308999999999997</v>
          </cell>
          <cell r="S125">
            <v>-65430.579289000001</v>
          </cell>
          <cell r="T125">
            <v>-65314.457886999997</v>
          </cell>
          <cell r="U125">
            <v>-626.61222799999996</v>
          </cell>
          <cell r="W125">
            <v>510.49082600000003</v>
          </cell>
          <cell r="AC125">
            <v>8600.0854930000005</v>
          </cell>
          <cell r="AD125">
            <v>8603.5884929999993</v>
          </cell>
          <cell r="AE125">
            <v>120.39100000000001</v>
          </cell>
          <cell r="AG125">
            <v>-123.89400000000001</v>
          </cell>
        </row>
        <row r="126">
          <cell r="E126" t="str">
            <v>S - S min. rokQ390-00</v>
          </cell>
          <cell r="F126" t="str">
            <v>S - S min. rok</v>
          </cell>
          <cell r="G126" t="str">
            <v>Ztráty v sítích</v>
          </cell>
          <cell r="H126" t="str">
            <v>Q390-00</v>
          </cell>
          <cell r="I126">
            <v>143.976731</v>
          </cell>
          <cell r="L126">
            <v>143.976731</v>
          </cell>
          <cell r="S126">
            <v>143.976731</v>
          </cell>
          <cell r="V126">
            <v>143.976731</v>
          </cell>
          <cell r="AC126">
            <v>371.59917999999999</v>
          </cell>
          <cell r="AF126">
            <v>371.59917999999999</v>
          </cell>
        </row>
        <row r="127">
          <cell r="E127" t="str">
            <v>S - S min. rokEE-2</v>
          </cell>
          <cell r="F127" t="str">
            <v>S - S min. rok</v>
          </cell>
          <cell r="G127" t="str">
            <v>Distribuce el.celkem</v>
          </cell>
          <cell r="H127" t="str">
            <v>EE-2</v>
          </cell>
          <cell r="I127">
            <v>-772.21861699999999</v>
          </cell>
          <cell r="L127">
            <v>-772.21861699999999</v>
          </cell>
          <cell r="S127">
            <v>-772.21861699999999</v>
          </cell>
          <cell r="V127">
            <v>-772.21861699999999</v>
          </cell>
          <cell r="AC127">
            <v>-134.306038</v>
          </cell>
          <cell r="AF127">
            <v>-134.306038</v>
          </cell>
        </row>
        <row r="128">
          <cell r="E128" t="str">
            <v>S - S min. rokQ300-00</v>
          </cell>
          <cell r="F128" t="str">
            <v>S - S min. rok</v>
          </cell>
          <cell r="G128" t="str">
            <v>Distr. EE koncovým</v>
          </cell>
          <cell r="H128" t="str">
            <v>Q300-00</v>
          </cell>
          <cell r="I128">
            <v>-1405.7453479999999</v>
          </cell>
          <cell r="L128">
            <v>-1405.7453479999999</v>
          </cell>
          <cell r="S128">
            <v>-1405.7453479999999</v>
          </cell>
          <cell r="V128">
            <v>-1405.7453479999999</v>
          </cell>
          <cell r="AC128">
            <v>-618.24421800000005</v>
          </cell>
          <cell r="AF128">
            <v>-618.24421800000005</v>
          </cell>
        </row>
        <row r="129">
          <cell r="E129" t="str">
            <v>S - S min. rokQ350-00</v>
          </cell>
          <cell r="F129" t="str">
            <v>S - S min. rok</v>
          </cell>
          <cell r="G129" t="str">
            <v>Distr. EE ostatní</v>
          </cell>
          <cell r="H129" t="str">
            <v>Q350-00</v>
          </cell>
          <cell r="I129">
            <v>489.55</v>
          </cell>
          <cell r="L129">
            <v>489.55</v>
          </cell>
          <cell r="S129">
            <v>489.55</v>
          </cell>
          <cell r="V129">
            <v>489.55</v>
          </cell>
          <cell r="AC129">
            <v>112.339</v>
          </cell>
          <cell r="AF129">
            <v>112.339</v>
          </cell>
        </row>
        <row r="130">
          <cell r="E130" t="str">
            <v>S - S min. rokQ390-00</v>
          </cell>
          <cell r="F130" t="str">
            <v>S - S min. rok</v>
          </cell>
          <cell r="G130" t="str">
            <v>Ztráty v sítích</v>
          </cell>
          <cell r="H130" t="str">
            <v>Q390-00</v>
          </cell>
          <cell r="I130">
            <v>143.976731</v>
          </cell>
          <cell r="L130">
            <v>143.976731</v>
          </cell>
          <cell r="S130">
            <v>143.976731</v>
          </cell>
          <cell r="V130">
            <v>143.976731</v>
          </cell>
          <cell r="AC130">
            <v>371.59917999999999</v>
          </cell>
          <cell r="AF130">
            <v>371.59917999999999</v>
          </cell>
        </row>
        <row r="131">
          <cell r="E131" t="str">
            <v>Očekávaná skutečnost (FC)
12 /2017EE-1</v>
          </cell>
          <cell r="F131" t="str">
            <v>Očekávaná skutečnost (FC)
12 /2017</v>
          </cell>
          <cell r="G131" t="str">
            <v>Bilance elektřiny</v>
          </cell>
          <cell r="H131" t="str">
            <v>EE-1</v>
          </cell>
          <cell r="I131">
            <v>0</v>
          </cell>
          <cell r="J131">
            <v>0</v>
          </cell>
          <cell r="K131">
            <v>0</v>
          </cell>
          <cell r="L131">
            <v>0</v>
          </cell>
          <cell r="M131">
            <v>0</v>
          </cell>
          <cell r="N131">
            <v>0</v>
          </cell>
          <cell r="O131">
            <v>23924.606711</v>
          </cell>
          <cell r="P131">
            <v>1376.1501310000001</v>
          </cell>
          <cell r="Q131">
            <v>-2317.5100000000002</v>
          </cell>
          <cell r="R131">
            <v>-22983.246842</v>
          </cell>
          <cell r="S131">
            <v>0</v>
          </cell>
          <cell r="T131">
            <v>23924.606711</v>
          </cell>
          <cell r="U131">
            <v>1376.1501310000001</v>
          </cell>
          <cell r="V131">
            <v>-2317.5100000000002</v>
          </cell>
          <cell r="W131">
            <v>-22983.246842</v>
          </cell>
          <cell r="AC131">
            <v>-1.243E-3</v>
          </cell>
          <cell r="AD131">
            <v>23779.960999999999</v>
          </cell>
          <cell r="AE131">
            <v>1414.646706</v>
          </cell>
          <cell r="AF131">
            <v>-2250.547</v>
          </cell>
          <cell r="AG131">
            <v>-22944.061948999999</v>
          </cell>
        </row>
        <row r="132">
          <cell r="E132" t="str">
            <v>Očekávaná skutečnost (FC)
12 /2017EE-11</v>
          </cell>
          <cell r="F132" t="str">
            <v>Očekávaná skutečnost (FC)
12 /2017</v>
          </cell>
          <cell r="G132" t="str">
            <v>Dod. E ze zdr. skup.</v>
          </cell>
          <cell r="H132" t="str">
            <v>EE-11</v>
          </cell>
          <cell r="I132">
            <v>57028.221394</v>
          </cell>
          <cell r="J132">
            <v>55081.161754000001</v>
          </cell>
          <cell r="K132">
            <v>1947.0596399999999</v>
          </cell>
          <cell r="S132">
            <v>57028.221394</v>
          </cell>
          <cell r="T132">
            <v>55081.161754000001</v>
          </cell>
          <cell r="U132">
            <v>1947.0596399999999</v>
          </cell>
          <cell r="AC132">
            <v>54772.297744000003</v>
          </cell>
          <cell r="AD132">
            <v>53274.628038000003</v>
          </cell>
          <cell r="AE132">
            <v>1497.6697059999999</v>
          </cell>
        </row>
        <row r="133">
          <cell r="E133" t="str">
            <v>Očekávaná skutečnost (FC)
12 /2017EE-111</v>
          </cell>
          <cell r="F133" t="str">
            <v>Očekávaná skutečnost (FC)
12 /2017</v>
          </cell>
          <cell r="G133" t="str">
            <v>Výr. E podle zdroje</v>
          </cell>
          <cell r="H133" t="str">
            <v>EE-111</v>
          </cell>
          <cell r="I133">
            <v>63269.335987999999</v>
          </cell>
          <cell r="J133">
            <v>61300.990551000003</v>
          </cell>
          <cell r="K133">
            <v>1968.3454369999999</v>
          </cell>
          <cell r="S133">
            <v>63269.335987999999</v>
          </cell>
          <cell r="T133">
            <v>61300.990551000003</v>
          </cell>
          <cell r="U133">
            <v>1968.3454369999999</v>
          </cell>
          <cell r="AC133">
            <v>61282.737093999996</v>
          </cell>
          <cell r="AD133">
            <v>59759.156388000003</v>
          </cell>
          <cell r="AE133">
            <v>1523.580706</v>
          </cell>
        </row>
        <row r="134">
          <cell r="E134" t="str">
            <v>Očekávaná skutečnost (FC)
12 /2017Q120-00</v>
          </cell>
          <cell r="F134" t="str">
            <v>Očekávaná skutečnost (FC)
12 /2017</v>
          </cell>
          <cell r="G134" t="str">
            <v>Jádro</v>
          </cell>
          <cell r="H134" t="str">
            <v>Q120-00</v>
          </cell>
          <cell r="I134">
            <v>28337.192999999999</v>
          </cell>
          <cell r="J134">
            <v>28337.192999999999</v>
          </cell>
          <cell r="S134">
            <v>28337.192999999999</v>
          </cell>
          <cell r="T134">
            <v>28337.192999999999</v>
          </cell>
          <cell r="AC134">
            <v>24562.986000000001</v>
          </cell>
          <cell r="AD134">
            <v>24562.986000000001</v>
          </cell>
        </row>
        <row r="135">
          <cell r="E135" t="str">
            <v>Očekávaná skutečnost (FC)
12 /2017Q110-00</v>
          </cell>
          <cell r="F135" t="str">
            <v>Očekávaná skutečnost (FC)
12 /2017</v>
          </cell>
          <cell r="G135" t="str">
            <v>Biomasa</v>
          </cell>
          <cell r="H135" t="str">
            <v>Q110-00</v>
          </cell>
          <cell r="I135">
            <v>820.89257999999995</v>
          </cell>
          <cell r="J135">
            <v>820.89257999999995</v>
          </cell>
          <cell r="S135">
            <v>820.89257999999995</v>
          </cell>
          <cell r="T135">
            <v>820.89257999999995</v>
          </cell>
          <cell r="AC135">
            <v>830.68897000000004</v>
          </cell>
          <cell r="AD135">
            <v>830.68897000000004</v>
          </cell>
        </row>
        <row r="136">
          <cell r="E136" t="str">
            <v>Očekávaná skutečnost (FC)
12 /2017Q160-00</v>
          </cell>
          <cell r="F136" t="str">
            <v>Očekávaná skutečnost (FC)
12 /2017</v>
          </cell>
          <cell r="G136" t="str">
            <v>Slunce</v>
          </cell>
          <cell r="H136" t="str">
            <v>Q160-00</v>
          </cell>
          <cell r="I136">
            <v>138.24879899999999</v>
          </cell>
          <cell r="J136">
            <v>4.0000000000000001E-3</v>
          </cell>
          <cell r="K136">
            <v>138.244799</v>
          </cell>
          <cell r="S136">
            <v>138.24879899999999</v>
          </cell>
          <cell r="T136">
            <v>4.0000000000000001E-3</v>
          </cell>
          <cell r="U136">
            <v>138.244799</v>
          </cell>
          <cell r="AC136">
            <v>136.32170600000001</v>
          </cell>
          <cell r="AD136">
            <v>4.0000000000000001E-3</v>
          </cell>
          <cell r="AE136">
            <v>136.31770599999999</v>
          </cell>
        </row>
        <row r="137">
          <cell r="E137" t="str">
            <v>Očekávaná skutečnost (FC)
12 /2017Q150-00</v>
          </cell>
          <cell r="F137" t="str">
            <v>Očekávaná skutečnost (FC)
12 /2017</v>
          </cell>
          <cell r="G137" t="str">
            <v>Vítr</v>
          </cell>
          <cell r="H137" t="str">
            <v>Q150-00</v>
          </cell>
          <cell r="I137">
            <v>1551.8060390000001</v>
          </cell>
          <cell r="K137">
            <v>1551.8060390000001</v>
          </cell>
          <cell r="S137">
            <v>1551.8060390000001</v>
          </cell>
          <cell r="U137">
            <v>1551.8060390000001</v>
          </cell>
          <cell r="AC137">
            <v>1077.614</v>
          </cell>
          <cell r="AE137">
            <v>1077.614</v>
          </cell>
        </row>
        <row r="138">
          <cell r="E138" t="str">
            <v>Očekávaná skutečnost (FC)
12 /2017EE-1111</v>
          </cell>
          <cell r="F138" t="str">
            <v>Očekávaná skutečnost (FC)
12 /2017</v>
          </cell>
          <cell r="G138" t="str">
            <v>Voda</v>
          </cell>
          <cell r="H138" t="str">
            <v>EE-1111</v>
          </cell>
          <cell r="I138">
            <v>2131.2093909999999</v>
          </cell>
          <cell r="J138">
            <v>1856.589107</v>
          </cell>
          <cell r="K138">
            <v>274.62028400000003</v>
          </cell>
          <cell r="S138">
            <v>2131.2093909999999</v>
          </cell>
          <cell r="T138">
            <v>1856.589107</v>
          </cell>
          <cell r="U138">
            <v>274.62028400000003</v>
          </cell>
          <cell r="AC138">
            <v>2355.372609</v>
          </cell>
          <cell r="AD138">
            <v>2047.3406090000001</v>
          </cell>
          <cell r="AE138">
            <v>308.03199999999998</v>
          </cell>
        </row>
        <row r="139">
          <cell r="E139" t="str">
            <v>Očekávaná skutečnost (FC)
12 /2017EE-11111</v>
          </cell>
          <cell r="F139" t="str">
            <v>Očekávaná skutečnost (FC)
12 /2017</v>
          </cell>
          <cell r="G139" t="str">
            <v>Akumulační průtočné</v>
          </cell>
          <cell r="H139" t="str">
            <v>EE-11111</v>
          </cell>
          <cell r="I139">
            <v>1002.979391</v>
          </cell>
          <cell r="J139">
            <v>728.35910699999999</v>
          </cell>
          <cell r="K139">
            <v>274.62028400000003</v>
          </cell>
          <cell r="S139">
            <v>1002.979391</v>
          </cell>
          <cell r="T139">
            <v>728.35910699999999</v>
          </cell>
          <cell r="U139">
            <v>274.62028400000003</v>
          </cell>
          <cell r="AC139">
            <v>1199.737609</v>
          </cell>
          <cell r="AD139">
            <v>891.70560899999998</v>
          </cell>
          <cell r="AE139">
            <v>308.03199999999998</v>
          </cell>
        </row>
        <row r="140">
          <cell r="E140" t="str">
            <v>Očekávaná skutečnost (FC)
12 /2017Q140-00</v>
          </cell>
          <cell r="F140" t="str">
            <v>Očekávaná skutečnost (FC)
12 /2017</v>
          </cell>
          <cell r="G140" t="str">
            <v>Vodní do 10 MW</v>
          </cell>
          <cell r="H140" t="str">
            <v>Q140-00</v>
          </cell>
          <cell r="I140">
            <v>236.07020900000001</v>
          </cell>
          <cell r="J140">
            <v>48.908107000000001</v>
          </cell>
          <cell r="K140">
            <v>187.162102</v>
          </cell>
          <cell r="S140">
            <v>236.07020900000001</v>
          </cell>
          <cell r="T140">
            <v>48.908107000000001</v>
          </cell>
          <cell r="U140">
            <v>187.162102</v>
          </cell>
          <cell r="AC140">
            <v>281.704609</v>
          </cell>
          <cell r="AD140">
            <v>63.565609000000002</v>
          </cell>
          <cell r="AE140">
            <v>218.13900000000001</v>
          </cell>
        </row>
        <row r="141">
          <cell r="E141" t="str">
            <v>Očekávaná skutečnost (FC)
12 /2017Q140-01</v>
          </cell>
          <cell r="F141" t="str">
            <v>Očekávaná skutečnost (FC)
12 /2017</v>
          </cell>
          <cell r="G141" t="str">
            <v>Vodní nad 10 MW</v>
          </cell>
          <cell r="H141" t="str">
            <v>Q140-01</v>
          </cell>
          <cell r="I141">
            <v>766.90918199999999</v>
          </cell>
          <cell r="J141">
            <v>679.45100000000002</v>
          </cell>
          <cell r="K141">
            <v>87.458181999999994</v>
          </cell>
          <cell r="S141">
            <v>766.90918199999999</v>
          </cell>
          <cell r="T141">
            <v>679.45100000000002</v>
          </cell>
          <cell r="U141">
            <v>87.458181999999994</v>
          </cell>
          <cell r="AC141">
            <v>918.03300000000002</v>
          </cell>
          <cell r="AD141">
            <v>828.14</v>
          </cell>
          <cell r="AE141">
            <v>89.893000000000001</v>
          </cell>
        </row>
        <row r="142">
          <cell r="E142" t="str">
            <v>Očekávaná skutečnost (FC)
12 /2017EE-11112</v>
          </cell>
          <cell r="F142" t="str">
            <v>Očekávaná skutečnost (FC)
12 /2017</v>
          </cell>
          <cell r="G142" t="str">
            <v>Přečerpávací</v>
          </cell>
          <cell r="H142" t="str">
            <v>EE-11112</v>
          </cell>
          <cell r="I142">
            <v>1128.23</v>
          </cell>
          <cell r="J142">
            <v>1128.23</v>
          </cell>
          <cell r="S142">
            <v>1128.23</v>
          </cell>
          <cell r="T142">
            <v>1128.23</v>
          </cell>
          <cell r="AC142">
            <v>1155.635</v>
          </cell>
          <cell r="AD142">
            <v>1155.635</v>
          </cell>
        </row>
        <row r="143">
          <cell r="E143" t="str">
            <v>Očekávaná skutečnost (FC)
12 /2017Q140-02</v>
          </cell>
          <cell r="F143" t="str">
            <v>Očekávaná skutečnost (FC)
12 /2017</v>
          </cell>
          <cell r="G143" t="str">
            <v>Přečerpávací brutto</v>
          </cell>
          <cell r="H143" t="str">
            <v>Q140-02</v>
          </cell>
          <cell r="I143">
            <v>1128.23</v>
          </cell>
          <cell r="J143">
            <v>1128.23</v>
          </cell>
          <cell r="S143">
            <v>1128.23</v>
          </cell>
          <cell r="T143">
            <v>1128.23</v>
          </cell>
          <cell r="AC143">
            <v>1155.635</v>
          </cell>
          <cell r="AD143">
            <v>1155.635</v>
          </cell>
        </row>
        <row r="144">
          <cell r="E144" t="str">
            <v>Očekávaná skutečnost (FC)
12 /2017EE1112</v>
          </cell>
          <cell r="F144" t="str">
            <v>Očekávaná skutečnost (FC)
12 /2017</v>
          </cell>
          <cell r="G144" t="str">
            <v>Ostatní</v>
          </cell>
          <cell r="H144" t="str">
            <v>EE1112</v>
          </cell>
          <cell r="I144">
            <v>1802.3873149999999</v>
          </cell>
          <cell r="J144">
            <v>1798.713</v>
          </cell>
          <cell r="K144">
            <v>3.674315</v>
          </cell>
          <cell r="S144">
            <v>1802.3873149999999</v>
          </cell>
          <cell r="T144">
            <v>1798.713</v>
          </cell>
          <cell r="U144">
            <v>3.674315</v>
          </cell>
          <cell r="AC144">
            <v>1457.472</v>
          </cell>
          <cell r="AD144">
            <v>1455.855</v>
          </cell>
          <cell r="AE144">
            <v>1.617</v>
          </cell>
        </row>
        <row r="145">
          <cell r="E145" t="str">
            <v>Očekávaná skutečnost (FC)
12 /2017Q130-01</v>
          </cell>
          <cell r="F145" t="str">
            <v>Očekávaná skutečnost (FC)
12 /2017</v>
          </cell>
          <cell r="G145" t="str">
            <v>Bioplyn</v>
          </cell>
          <cell r="H145" t="str">
            <v>Q130-01</v>
          </cell>
          <cell r="I145">
            <v>3.674315</v>
          </cell>
          <cell r="K145">
            <v>3.674315</v>
          </cell>
          <cell r="S145">
            <v>3.674315</v>
          </cell>
          <cell r="U145">
            <v>3.674315</v>
          </cell>
          <cell r="AC145">
            <v>1.617</v>
          </cell>
          <cell r="AE145">
            <v>1.617</v>
          </cell>
        </row>
        <row r="146">
          <cell r="E146" t="str">
            <v>Očekávaná skutečnost (FC)
12 /2017Q130-00</v>
          </cell>
          <cell r="F146" t="str">
            <v>Očekávaná skutečnost (FC)
12 /2017</v>
          </cell>
          <cell r="G146" t="str">
            <v>Zemní plyn</v>
          </cell>
          <cell r="H146" t="str">
            <v>Q130-00</v>
          </cell>
          <cell r="I146">
            <v>1798.713</v>
          </cell>
          <cell r="J146">
            <v>1798.713</v>
          </cell>
          <cell r="S146">
            <v>1798.713</v>
          </cell>
          <cell r="T146">
            <v>1798.713</v>
          </cell>
          <cell r="AC146">
            <v>1455.855</v>
          </cell>
          <cell r="AD146">
            <v>1455.855</v>
          </cell>
        </row>
        <row r="147">
          <cell r="E147" t="str">
            <v>Očekávaná skutečnost (FC)
12 /2017EE-1113</v>
          </cell>
          <cell r="F147" t="str">
            <v>Očekávaná skutečnost (FC)
12 /2017</v>
          </cell>
          <cell r="G147" t="str">
            <v>Výroba z uhlí</v>
          </cell>
          <cell r="H147" t="str">
            <v>EE-1113</v>
          </cell>
          <cell r="I147">
            <v>28487.598864</v>
          </cell>
          <cell r="J147">
            <v>28487.598864</v>
          </cell>
          <cell r="S147">
            <v>28487.598864</v>
          </cell>
          <cell r="T147">
            <v>28487.598864</v>
          </cell>
          <cell r="AC147">
            <v>30862.281809</v>
          </cell>
          <cell r="AD147">
            <v>30862.281809</v>
          </cell>
        </row>
        <row r="148">
          <cell r="E148" t="str">
            <v>Očekávaná skutečnost (FC)
12 /2017Q100-00</v>
          </cell>
          <cell r="F148" t="str">
            <v>Očekávaná skutečnost (FC)
12 /2017</v>
          </cell>
          <cell r="G148" t="str">
            <v>Uhlí</v>
          </cell>
          <cell r="H148" t="str">
            <v>Q100-00</v>
          </cell>
          <cell r="I148">
            <v>29043.519864000002</v>
          </cell>
          <cell r="J148">
            <v>29043.519864000002</v>
          </cell>
          <cell r="S148">
            <v>29043.519864000002</v>
          </cell>
          <cell r="T148">
            <v>29043.519864000002</v>
          </cell>
          <cell r="AC148">
            <v>31314.973808999999</v>
          </cell>
          <cell r="AD148">
            <v>31314.973808999999</v>
          </cell>
        </row>
        <row r="149">
          <cell r="E149" t="str">
            <v>Očekávaná skutečnost (FC)
12 /2017Q100-01</v>
          </cell>
          <cell r="F149" t="str">
            <v>Očekávaná skutečnost (FC)
12 /2017</v>
          </cell>
          <cell r="G149" t="str">
            <v>- Biomasa</v>
          </cell>
          <cell r="H149" t="str">
            <v>Q100-01</v>
          </cell>
          <cell r="I149">
            <v>-555.92100000000005</v>
          </cell>
          <cell r="J149">
            <v>-555.92100000000005</v>
          </cell>
          <cell r="S149">
            <v>-555.92100000000005</v>
          </cell>
          <cell r="T149">
            <v>-555.92100000000005</v>
          </cell>
          <cell r="AC149">
            <v>-452.69200000000001</v>
          </cell>
          <cell r="AD149">
            <v>-452.69200000000001</v>
          </cell>
        </row>
        <row r="150">
          <cell r="E150" t="str">
            <v>Očekávaná skutečnost (FC)
12 /2017EE-112</v>
          </cell>
          <cell r="F150" t="str">
            <v>Očekávaná skutečnost (FC)
12 /2017</v>
          </cell>
          <cell r="G150" t="str">
            <v>Vl.+ost.sp.vč. přeč.</v>
          </cell>
          <cell r="H150" t="str">
            <v>EE-112</v>
          </cell>
          <cell r="I150">
            <v>-6241.1145939999997</v>
          </cell>
          <cell r="J150">
            <v>-6219.8287970000001</v>
          </cell>
          <cell r="K150">
            <v>-21.285796999999999</v>
          </cell>
          <cell r="S150">
            <v>-6241.1145939999997</v>
          </cell>
          <cell r="T150">
            <v>-6219.8287970000001</v>
          </cell>
          <cell r="U150">
            <v>-21.285796999999999</v>
          </cell>
          <cell r="AC150">
            <v>-6510.4393499999996</v>
          </cell>
          <cell r="AD150">
            <v>-6484.5283499999996</v>
          </cell>
          <cell r="AE150">
            <v>-25.911000000000001</v>
          </cell>
        </row>
        <row r="151">
          <cell r="E151" t="str">
            <v>Očekávaná skutečnost (FC)
12 /2017Q190-00</v>
          </cell>
          <cell r="F151" t="str">
            <v>Očekávaná skutečnost (FC)
12 /2017</v>
          </cell>
          <cell r="G151" t="str">
            <v>Vlastní spotřeba</v>
          </cell>
          <cell r="H151" t="str">
            <v>Q190-00</v>
          </cell>
          <cell r="I151">
            <v>-4253.7746800000004</v>
          </cell>
          <cell r="J151">
            <v>-4232.488883</v>
          </cell>
          <cell r="K151">
            <v>-21.285796999999999</v>
          </cell>
          <cell r="S151">
            <v>-4253.7746800000004</v>
          </cell>
          <cell r="T151">
            <v>-4232.488883</v>
          </cell>
          <cell r="U151">
            <v>-21.285796999999999</v>
          </cell>
          <cell r="AC151">
            <v>-4408.1096340000004</v>
          </cell>
          <cell r="AD151">
            <v>-4382.1986340000003</v>
          </cell>
          <cell r="AE151">
            <v>-25.911000000000001</v>
          </cell>
        </row>
        <row r="152">
          <cell r="E152" t="str">
            <v>Očekávaná skutečnost (FC)
12 /2017Q191-00</v>
          </cell>
          <cell r="F152" t="str">
            <v>Očekávaná skutečnost (FC)
12 /2017</v>
          </cell>
          <cell r="G152" t="str">
            <v>Sp. na tepl. a ost.</v>
          </cell>
          <cell r="H152" t="str">
            <v>Q191-00</v>
          </cell>
          <cell r="I152">
            <v>-524.80591400000003</v>
          </cell>
          <cell r="J152">
            <v>-524.80591400000003</v>
          </cell>
          <cell r="S152">
            <v>-524.80591400000003</v>
          </cell>
          <cell r="T152">
            <v>-524.80591400000003</v>
          </cell>
          <cell r="AC152">
            <v>-589.49871599999994</v>
          </cell>
          <cell r="AD152">
            <v>-589.49871599999994</v>
          </cell>
        </row>
        <row r="153">
          <cell r="E153" t="str">
            <v>Očekávaná skutečnost (FC)
12 /2017Q191-99</v>
          </cell>
          <cell r="F153" t="str">
            <v>Očekávaná skutečnost (FC)
12 /2017</v>
          </cell>
          <cell r="G153" t="str">
            <v>Diference</v>
          </cell>
          <cell r="H153" t="str">
            <v>Q191-99</v>
          </cell>
          <cell r="I153">
            <v>5.0469999999999997</v>
          </cell>
          <cell r="J153">
            <v>5.0469999999999997</v>
          </cell>
          <cell r="S153">
            <v>5.0469999999999997</v>
          </cell>
          <cell r="T153">
            <v>5.0469999999999997</v>
          </cell>
          <cell r="AC153">
            <v>-1.5720000000000001</v>
          </cell>
          <cell r="AD153">
            <v>-1.5720000000000001</v>
          </cell>
        </row>
        <row r="154">
          <cell r="E154" t="str">
            <v>Očekávaná skutečnost (FC)
12 /2017Q141-00</v>
          </cell>
          <cell r="F154" t="str">
            <v>Očekávaná skutečnost (FC)
12 /2017</v>
          </cell>
          <cell r="G154" t="str">
            <v>Spotřeba na čerpání</v>
          </cell>
          <cell r="H154" t="str">
            <v>Q141-00</v>
          </cell>
          <cell r="I154">
            <v>-1468.21</v>
          </cell>
          <cell r="J154">
            <v>-1468.21</v>
          </cell>
          <cell r="S154">
            <v>-1468.21</v>
          </cell>
          <cell r="T154">
            <v>-1468.21</v>
          </cell>
          <cell r="AC154">
            <v>-1511.7370000000001</v>
          </cell>
          <cell r="AD154">
            <v>-1511.7370000000001</v>
          </cell>
        </row>
        <row r="155">
          <cell r="E155" t="str">
            <v>Očekávaná skutečnost (FC)
12 /2017Q170-00</v>
          </cell>
          <cell r="F155" t="str">
            <v>Očekávaná skutečnost (FC)
12 /2017</v>
          </cell>
          <cell r="G155" t="str">
            <v>Diesel  (ČEZ, a.s.)</v>
          </cell>
          <cell r="H155" t="str">
            <v>Q170-00</v>
          </cell>
          <cell r="I155">
            <v>0.629</v>
          </cell>
          <cell r="J155">
            <v>0.629</v>
          </cell>
          <cell r="S155">
            <v>0.629</v>
          </cell>
          <cell r="T155">
            <v>0.629</v>
          </cell>
          <cell r="AC155">
            <v>0.47799999999999998</v>
          </cell>
          <cell r="AD155">
            <v>0.47799999999999998</v>
          </cell>
        </row>
        <row r="156">
          <cell r="E156" t="str">
            <v>Očekávaná skutečnost (FC)
12 /2017EE-12</v>
          </cell>
          <cell r="F156" t="str">
            <v>Očekávaná skutečnost (FC)
12 /2017</v>
          </cell>
          <cell r="G156" t="str">
            <v>Prodej konc. zákazn.</v>
          </cell>
          <cell r="H156" t="str">
            <v>EE-12</v>
          </cell>
          <cell r="I156">
            <v>-38996.621617999997</v>
          </cell>
          <cell r="J156">
            <v>-230.27500000000001</v>
          </cell>
          <cell r="M156">
            <v>-38766.346618000003</v>
          </cell>
          <cell r="N156">
            <v>2072.4839999999999</v>
          </cell>
          <cell r="R156">
            <v>2072.4839999999999</v>
          </cell>
          <cell r="S156">
            <v>-36924.137618000001</v>
          </cell>
          <cell r="T156">
            <v>-230.27500000000001</v>
          </cell>
          <cell r="W156">
            <v>-36693.862617999999</v>
          </cell>
          <cell r="AC156">
            <v>-36518.441382999998</v>
          </cell>
          <cell r="AD156">
            <v>-240.33</v>
          </cell>
          <cell r="AG156">
            <v>-36278.111383000003</v>
          </cell>
        </row>
        <row r="157">
          <cell r="E157" t="str">
            <v>Očekávaná skutečnost (FC)
12 /2017Q200-10</v>
          </cell>
          <cell r="F157" t="str">
            <v>Očekávaná skutečnost (FC)
12 /2017</v>
          </cell>
          <cell r="G157" t="str">
            <v>Prodej KZ - MOO</v>
          </cell>
          <cell r="H157" t="str">
            <v>Q200-10</v>
          </cell>
          <cell r="I157">
            <v>-13440.471469</v>
          </cell>
          <cell r="M157">
            <v>-13440.471469</v>
          </cell>
          <cell r="S157">
            <v>-13440.471469</v>
          </cell>
          <cell r="W157">
            <v>-13440.471469</v>
          </cell>
          <cell r="AC157">
            <v>-13225.984385</v>
          </cell>
          <cell r="AG157">
            <v>-13225.984385</v>
          </cell>
        </row>
        <row r="158">
          <cell r="E158" t="str">
            <v>Očekávaná skutečnost (FC)
12 /2017Q200-20</v>
          </cell>
          <cell r="F158" t="str">
            <v>Očekávaná skutečnost (FC)
12 /2017</v>
          </cell>
          <cell r="G158" t="str">
            <v>Prodej KZ - MOP</v>
          </cell>
          <cell r="H158" t="str">
            <v>Q200-20</v>
          </cell>
          <cell r="I158">
            <v>-4853.4624279999998</v>
          </cell>
          <cell r="J158">
            <v>-0.84399999999999997</v>
          </cell>
          <cell r="M158">
            <v>-4852.6184279999998</v>
          </cell>
          <cell r="S158">
            <v>-4853.4624279999998</v>
          </cell>
          <cell r="T158">
            <v>-0.84399999999999997</v>
          </cell>
          <cell r="W158">
            <v>-4852.6184279999998</v>
          </cell>
          <cell r="AC158">
            <v>-4807.5615529999995</v>
          </cell>
          <cell r="AD158">
            <v>-1.161</v>
          </cell>
          <cell r="AG158">
            <v>-4806.4005530000004</v>
          </cell>
        </row>
        <row r="159">
          <cell r="E159" t="str">
            <v>Očekávaná skutečnost (FC)
12 /2017Q200-30</v>
          </cell>
          <cell r="F159" t="str">
            <v>Očekávaná skutečnost (FC)
12 /2017</v>
          </cell>
          <cell r="G159" t="str">
            <v>Prodej KZ - VO</v>
          </cell>
          <cell r="H159" t="str">
            <v>Q200-30</v>
          </cell>
          <cell r="I159">
            <v>-20702.687720999998</v>
          </cell>
          <cell r="J159">
            <v>-229.43100000000001</v>
          </cell>
          <cell r="M159">
            <v>-20473.256721000002</v>
          </cell>
          <cell r="N159">
            <v>2072.4839999999999</v>
          </cell>
          <cell r="R159">
            <v>2072.4839999999999</v>
          </cell>
          <cell r="S159">
            <v>-18630.203721000002</v>
          </cell>
          <cell r="T159">
            <v>-229.43100000000001</v>
          </cell>
          <cell r="W159">
            <v>-18400.772721000001</v>
          </cell>
          <cell r="AC159">
            <v>-18484.895444999998</v>
          </cell>
          <cell r="AD159">
            <v>-239.16900000000001</v>
          </cell>
          <cell r="AG159">
            <v>-18245.726445</v>
          </cell>
        </row>
        <row r="160">
          <cell r="E160" t="str">
            <v>Očekávaná skutečnost (FC)
12 /2017EE-13</v>
          </cell>
          <cell r="F160" t="str">
            <v>Očekávaná skutečnost (FC)
12 /2017</v>
          </cell>
          <cell r="G160" t="str">
            <v>Saldo velkoobchodu</v>
          </cell>
          <cell r="H160" t="str">
            <v>EE-13</v>
          </cell>
          <cell r="I160">
            <v>-13834.778065</v>
          </cell>
          <cell r="J160">
            <v>-54850.886753999999</v>
          </cell>
          <cell r="K160">
            <v>-1947.0596399999999</v>
          </cell>
          <cell r="L160">
            <v>4196.8217109999996</v>
          </cell>
          <cell r="M160">
            <v>38766.346618000003</v>
          </cell>
          <cell r="N160">
            <v>-2072.4839999999999</v>
          </cell>
          <cell r="O160">
            <v>23924.606711</v>
          </cell>
          <cell r="P160">
            <v>1376.1501310000001</v>
          </cell>
          <cell r="Q160">
            <v>-2317.5100000000002</v>
          </cell>
          <cell r="R160">
            <v>-25055.730842000001</v>
          </cell>
          <cell r="S160">
            <v>-15907.262065000001</v>
          </cell>
          <cell r="T160">
            <v>-30926.280042999999</v>
          </cell>
          <cell r="U160">
            <v>-570.90950899999996</v>
          </cell>
          <cell r="V160">
            <v>1879.3117110000001</v>
          </cell>
          <cell r="W160">
            <v>13710.615776000001</v>
          </cell>
          <cell r="AC160">
            <v>-13955.251007000001</v>
          </cell>
          <cell r="AD160">
            <v>-29254.337038000001</v>
          </cell>
          <cell r="AE160">
            <v>-83.022999999999996</v>
          </cell>
          <cell r="AF160">
            <v>2048.0595969999999</v>
          </cell>
          <cell r="AG160">
            <v>13334.049434</v>
          </cell>
        </row>
        <row r="161">
          <cell r="E161" t="str">
            <v>Očekávaná skutečnost (FC)
12 /2017Q260-00</v>
          </cell>
          <cell r="F161" t="str">
            <v>Očekávaná skutečnost (FC)
12 /2017</v>
          </cell>
          <cell r="G161" t="str">
            <v>Nákup</v>
          </cell>
          <cell r="H161" t="str">
            <v>Q260-00</v>
          </cell>
          <cell r="I161">
            <v>274749.53920599999</v>
          </cell>
          <cell r="J161">
            <v>229314.32991999999</v>
          </cell>
          <cell r="K161">
            <v>7.718</v>
          </cell>
          <cell r="L161">
            <v>4196.8217109999996</v>
          </cell>
          <cell r="M161">
            <v>41230.669575</v>
          </cell>
          <cell r="N161">
            <v>-31804.535131000001</v>
          </cell>
          <cell r="O161">
            <v>-2607.533289</v>
          </cell>
          <cell r="P161">
            <v>-24.552</v>
          </cell>
          <cell r="Q161">
            <v>-2317.5100000000002</v>
          </cell>
          <cell r="R161">
            <v>-26854.939842</v>
          </cell>
          <cell r="S161">
            <v>242945.004075</v>
          </cell>
          <cell r="T161">
            <v>226706.796631</v>
          </cell>
          <cell r="U161">
            <v>-16.834</v>
          </cell>
          <cell r="V161">
            <v>1879.3117110000001</v>
          </cell>
          <cell r="W161">
            <v>14375.729733</v>
          </cell>
          <cell r="AC161">
            <v>175362.54036899999</v>
          </cell>
          <cell r="AD161">
            <v>158949.191012</v>
          </cell>
          <cell r="AE161">
            <v>6.1189999999999998</v>
          </cell>
          <cell r="AF161">
            <v>2048.0595969999999</v>
          </cell>
          <cell r="AG161">
            <v>14359.170760000001</v>
          </cell>
        </row>
        <row r="162">
          <cell r="E162" t="str">
            <v>Očekávaná skutečnost (FC)
12 /2017Q210-00</v>
          </cell>
          <cell r="F162" t="str">
            <v>Očekávaná skutečnost (FC)
12 /2017</v>
          </cell>
          <cell r="G162" t="str">
            <v>Prodej velkoobchod</v>
          </cell>
          <cell r="H162" t="str">
            <v>Q210-00</v>
          </cell>
          <cell r="I162">
            <v>-288584.31727100001</v>
          </cell>
          <cell r="J162">
            <v>-284165.21667400002</v>
          </cell>
          <cell r="K162">
            <v>-1954.77764</v>
          </cell>
          <cell r="M162">
            <v>-2464.3229569999999</v>
          </cell>
          <cell r="N162">
            <v>29732.051131</v>
          </cell>
          <cell r="O162">
            <v>26532.14</v>
          </cell>
          <cell r="P162">
            <v>1400.702131</v>
          </cell>
          <cell r="R162">
            <v>1799.2090000000001</v>
          </cell>
          <cell r="S162">
            <v>-258852.26613999999</v>
          </cell>
          <cell r="T162">
            <v>-257633.07667400001</v>
          </cell>
          <cell r="U162">
            <v>-554.07550900000001</v>
          </cell>
          <cell r="W162">
            <v>-665.11395700000003</v>
          </cell>
          <cell r="AC162">
            <v>-189317.79137600001</v>
          </cell>
          <cell r="AD162">
            <v>-188203.52804999999</v>
          </cell>
          <cell r="AE162">
            <v>-89.141999999999996</v>
          </cell>
          <cell r="AG162">
            <v>-1025.121326</v>
          </cell>
        </row>
        <row r="163">
          <cell r="E163" t="str">
            <v>Očekávaná skutečnost (FC)
12 /2017Q390-00</v>
          </cell>
          <cell r="F163" t="str">
            <v>Očekávaná skutečnost (FC)
12 /2017</v>
          </cell>
          <cell r="G163" t="str">
            <v>Ztráty v sítích</v>
          </cell>
          <cell r="H163" t="str">
            <v>Q390-00</v>
          </cell>
          <cell r="I163">
            <v>-4196.8217109999996</v>
          </cell>
          <cell r="L163">
            <v>-4196.8217109999996</v>
          </cell>
          <cell r="S163">
            <v>-4196.8217109999996</v>
          </cell>
          <cell r="V163">
            <v>-4196.8217109999996</v>
          </cell>
          <cell r="AC163">
            <v>-4298.606597</v>
          </cell>
          <cell r="AF163">
            <v>-4298.606597</v>
          </cell>
        </row>
        <row r="164">
          <cell r="E164" t="str">
            <v>Očekávaná skutečnost (FC)
12 /2017EE-2</v>
          </cell>
          <cell r="F164" t="str">
            <v>Očekávaná skutečnost (FC)
12 /2017</v>
          </cell>
          <cell r="G164" t="str">
            <v>Distribuce el.celkem</v>
          </cell>
          <cell r="H164" t="str">
            <v>EE-2</v>
          </cell>
          <cell r="I164">
            <v>-64639.312253999997</v>
          </cell>
          <cell r="L164">
            <v>-64639.312253999997</v>
          </cell>
          <cell r="S164">
            <v>-64639.312253999997</v>
          </cell>
          <cell r="V164">
            <v>-64639.312253999997</v>
          </cell>
          <cell r="AC164">
            <v>-63093.152408000002</v>
          </cell>
          <cell r="AF164">
            <v>-63093.152408000002</v>
          </cell>
        </row>
        <row r="165">
          <cell r="E165" t="str">
            <v>Očekávaná skutečnost (FC)
12 /2017Q300-00</v>
          </cell>
          <cell r="F165" t="str">
            <v>Očekávaná skutečnost (FC)
12 /2017</v>
          </cell>
          <cell r="G165" t="str">
            <v>Distr. EE koncovým</v>
          </cell>
          <cell r="H165" t="str">
            <v>Q300-00</v>
          </cell>
          <cell r="I165">
            <v>-52176.676543000001</v>
          </cell>
          <cell r="L165">
            <v>-52176.676543000001</v>
          </cell>
          <cell r="S165">
            <v>-52176.676543000001</v>
          </cell>
          <cell r="V165">
            <v>-52176.676543000001</v>
          </cell>
          <cell r="AC165">
            <v>-50115.026811000003</v>
          </cell>
          <cell r="AF165">
            <v>-50115.026811000003</v>
          </cell>
        </row>
        <row r="166">
          <cell r="E166" t="str">
            <v>Očekávaná skutečnost (FC)
12 /2017Q350-00</v>
          </cell>
          <cell r="F166" t="str">
            <v>Očekávaná skutečnost (FC)
12 /2017</v>
          </cell>
          <cell r="G166" t="str">
            <v>Distr. EE ostatní</v>
          </cell>
          <cell r="H166" t="str">
            <v>Q350-00</v>
          </cell>
          <cell r="I166">
            <v>-8265.8140000000003</v>
          </cell>
          <cell r="L166">
            <v>-8265.8140000000003</v>
          </cell>
          <cell r="S166">
            <v>-8265.8140000000003</v>
          </cell>
          <cell r="V166">
            <v>-8265.8140000000003</v>
          </cell>
          <cell r="AC166">
            <v>-8679.5190000000002</v>
          </cell>
          <cell r="AF166">
            <v>-8679.5190000000002</v>
          </cell>
        </row>
        <row r="167">
          <cell r="E167" t="str">
            <v>Očekávaná skutečnost (FC)
12 /2017Q390-00</v>
          </cell>
          <cell r="F167" t="str">
            <v>Očekávaná skutečnost (FC)
12 /2017</v>
          </cell>
          <cell r="G167" t="str">
            <v>Ztráty v sítích</v>
          </cell>
          <cell r="H167" t="str">
            <v>Q390-00</v>
          </cell>
          <cell r="I167">
            <v>-4196.8217109999996</v>
          </cell>
          <cell r="L167">
            <v>-4196.8217109999996</v>
          </cell>
          <cell r="S167">
            <v>-4196.8217109999996</v>
          </cell>
          <cell r="V167">
            <v>-4196.8217109999996</v>
          </cell>
          <cell r="AC167">
            <v>-4298.606597</v>
          </cell>
          <cell r="AF167">
            <v>-4298.606597</v>
          </cell>
        </row>
        <row r="168">
          <cell r="E168" t="str">
            <v>Skutečnost min. pro rozvahu (AC)
0-12/2016EE-1</v>
          </cell>
          <cell r="F168" t="str">
            <v>Skutečnost min. pro rozvahu (AC)
0-12/2016</v>
          </cell>
          <cell r="G168" t="str">
            <v>Bilance elektřiny</v>
          </cell>
          <cell r="H168" t="str">
            <v>EE-1</v>
          </cell>
          <cell r="I168">
            <v>0</v>
          </cell>
          <cell r="J168">
            <v>0</v>
          </cell>
          <cell r="K168">
            <v>0</v>
          </cell>
          <cell r="L168">
            <v>0</v>
          </cell>
          <cell r="M168">
            <v>0</v>
          </cell>
          <cell r="N168">
            <v>0</v>
          </cell>
          <cell r="O168">
            <v>24146.044967999998</v>
          </cell>
          <cell r="P168">
            <v>1729.4080919999999</v>
          </cell>
          <cell r="Q168">
            <v>-1838.3879999999999</v>
          </cell>
          <cell r="R168">
            <v>-24037.065060000001</v>
          </cell>
          <cell r="S168">
            <v>0</v>
          </cell>
          <cell r="T168">
            <v>24146.044967999998</v>
          </cell>
          <cell r="U168">
            <v>1729.4080919999999</v>
          </cell>
          <cell r="V168">
            <v>-1838.3879999999999</v>
          </cell>
          <cell r="W168">
            <v>-24037.065060000001</v>
          </cell>
          <cell r="AC168">
            <v>1.55E-4</v>
          </cell>
          <cell r="AD168">
            <v>24982.194581</v>
          </cell>
          <cell r="AE168">
            <v>1652.8112209999999</v>
          </cell>
          <cell r="AF168">
            <v>-2265.3429999999998</v>
          </cell>
          <cell r="AG168">
            <v>-24369.662647000001</v>
          </cell>
        </row>
        <row r="169">
          <cell r="E169" t="str">
            <v>Skutečnost min. pro rozvahu (AC)
0-12/2016EE-11</v>
          </cell>
          <cell r="F169" t="str">
            <v>Skutečnost min. pro rozvahu (AC)
0-12/2016</v>
          </cell>
          <cell r="G169" t="str">
            <v>Dod. E ze zdr. skup.</v>
          </cell>
          <cell r="H169" t="str">
            <v>EE-11</v>
          </cell>
          <cell r="I169">
            <v>54656.155169999998</v>
          </cell>
          <cell r="J169">
            <v>53083.206078000003</v>
          </cell>
          <cell r="K169">
            <v>1572.9490920000001</v>
          </cell>
          <cell r="S169">
            <v>54656.155169999998</v>
          </cell>
          <cell r="T169">
            <v>53083.206078000003</v>
          </cell>
          <cell r="U169">
            <v>1572.9490920000001</v>
          </cell>
          <cell r="AC169">
            <v>54299.761049000001</v>
          </cell>
          <cell r="AD169">
            <v>52640.234828000001</v>
          </cell>
          <cell r="AE169">
            <v>1659.5262210000001</v>
          </cell>
        </row>
        <row r="170">
          <cell r="E170" t="str">
            <v>Skutečnost min. pro rozvahu (AC)
0-12/2016EE-111</v>
          </cell>
          <cell r="F170" t="str">
            <v>Skutečnost min. pro rozvahu (AC)
0-12/2016</v>
          </cell>
          <cell r="G170" t="str">
            <v>Výr. E podle zdroje</v>
          </cell>
          <cell r="H170" t="str">
            <v>EE-111</v>
          </cell>
          <cell r="I170">
            <v>61132.048332999999</v>
          </cell>
          <cell r="J170">
            <v>59531.867532999997</v>
          </cell>
          <cell r="K170">
            <v>1600.1808000000001</v>
          </cell>
          <cell r="S170">
            <v>61132.048332999999</v>
          </cell>
          <cell r="T170">
            <v>59531.867532999997</v>
          </cell>
          <cell r="U170">
            <v>1600.1808000000001</v>
          </cell>
          <cell r="AC170">
            <v>60916.796831</v>
          </cell>
          <cell r="AD170">
            <v>59235.634399000002</v>
          </cell>
          <cell r="AE170">
            <v>1681.1624320000001</v>
          </cell>
        </row>
        <row r="171">
          <cell r="E171" t="str">
            <v>Skutečnost min. pro rozvahu (AC)
0-12/2016Q120-00</v>
          </cell>
          <cell r="F171" t="str">
            <v>Skutečnost min. pro rozvahu (AC)
0-12/2016</v>
          </cell>
          <cell r="G171" t="str">
            <v>Jádro</v>
          </cell>
          <cell r="H171" t="str">
            <v>Q120-00</v>
          </cell>
          <cell r="I171">
            <v>24103.649000000001</v>
          </cell>
          <cell r="J171">
            <v>24103.649000000001</v>
          </cell>
          <cell r="S171">
            <v>24103.649000000001</v>
          </cell>
          <cell r="T171">
            <v>24103.649000000001</v>
          </cell>
          <cell r="AC171">
            <v>26840.28</v>
          </cell>
          <cell r="AD171">
            <v>26840.28</v>
          </cell>
        </row>
        <row r="172">
          <cell r="E172" t="str">
            <v>Skutečnost min. pro rozvahu (AC)
0-12/2016Q110-00</v>
          </cell>
          <cell r="F172" t="str">
            <v>Skutečnost min. pro rozvahu (AC)
0-12/2016</v>
          </cell>
          <cell r="G172" t="str">
            <v>Biomasa</v>
          </cell>
          <cell r="H172" t="str">
            <v>Q110-00</v>
          </cell>
          <cell r="I172">
            <v>879.21838700000001</v>
          </cell>
          <cell r="J172">
            <v>879.21838700000001</v>
          </cell>
          <cell r="S172">
            <v>879.21838700000001</v>
          </cell>
          <cell r="T172">
            <v>879.21838700000001</v>
          </cell>
          <cell r="AC172">
            <v>791.49827800000003</v>
          </cell>
          <cell r="AD172">
            <v>791.49827800000003</v>
          </cell>
        </row>
        <row r="173">
          <cell r="E173" t="str">
            <v>Skutečnost min. pro rozvahu (AC)
0-12/2016Q160-00</v>
          </cell>
          <cell r="F173" t="str">
            <v>Skutečnost min. pro rozvahu (AC)
0-12/2016</v>
          </cell>
          <cell r="G173" t="str">
            <v>Slunce</v>
          </cell>
          <cell r="H173" t="str">
            <v>Q160-00</v>
          </cell>
          <cell r="I173">
            <v>131.81828899999999</v>
          </cell>
          <cell r="J173">
            <v>5.0000000000000001E-3</v>
          </cell>
          <cell r="K173">
            <v>131.813289</v>
          </cell>
          <cell r="S173">
            <v>131.81828899999999</v>
          </cell>
          <cell r="T173">
            <v>5.0000000000000001E-3</v>
          </cell>
          <cell r="U173">
            <v>131.813289</v>
          </cell>
          <cell r="AC173">
            <v>140.81085899999999</v>
          </cell>
          <cell r="AD173">
            <v>5.0000000000000001E-3</v>
          </cell>
          <cell r="AE173">
            <v>140.805859</v>
          </cell>
        </row>
        <row r="174">
          <cell r="E174" t="str">
            <v>Skutečnost min. pro rozvahu (AC)
0-12/2016Q150-00</v>
          </cell>
          <cell r="F174" t="str">
            <v>Skutečnost min. pro rozvahu (AC)
0-12/2016</v>
          </cell>
          <cell r="G174" t="str">
            <v>Vítr</v>
          </cell>
          <cell r="H174" t="str">
            <v>Q150-00</v>
          </cell>
          <cell r="I174">
            <v>1165.60294</v>
          </cell>
          <cell r="K174">
            <v>1165.60294</v>
          </cell>
          <cell r="S174">
            <v>1165.60294</v>
          </cell>
          <cell r="U174">
            <v>1165.60294</v>
          </cell>
          <cell r="AC174">
            <v>1295.171799</v>
          </cell>
          <cell r="AE174">
            <v>1295.171799</v>
          </cell>
        </row>
        <row r="175">
          <cell r="E175" t="str">
            <v>Skutečnost min. pro rozvahu (AC)
0-12/2016EE-1111</v>
          </cell>
          <cell r="F175" t="str">
            <v>Skutečnost min. pro rozvahu (AC)
0-12/2016</v>
          </cell>
          <cell r="G175" t="str">
            <v>Voda</v>
          </cell>
          <cell r="H175" t="str">
            <v>EE-1111</v>
          </cell>
          <cell r="I175">
            <v>2346.8746460000002</v>
          </cell>
          <cell r="J175">
            <v>2046.341598</v>
          </cell>
          <cell r="K175">
            <v>300.53304800000001</v>
          </cell>
          <cell r="S175">
            <v>2346.8746460000002</v>
          </cell>
          <cell r="T175">
            <v>2046.341598</v>
          </cell>
          <cell r="U175">
            <v>300.53304800000001</v>
          </cell>
          <cell r="AC175">
            <v>2213.8060730000002</v>
          </cell>
          <cell r="AD175">
            <v>1971.172151</v>
          </cell>
          <cell r="AE175">
            <v>242.63392200000001</v>
          </cell>
        </row>
        <row r="176">
          <cell r="E176" t="str">
            <v>Skutečnost min. pro rozvahu (AC)
0-12/2016EE-11111</v>
          </cell>
          <cell r="F176" t="str">
            <v>Skutečnost min. pro rozvahu (AC)
0-12/2016</v>
          </cell>
          <cell r="G176" t="str">
            <v>Akumulační průtočné</v>
          </cell>
          <cell r="H176" t="str">
            <v>EE-11111</v>
          </cell>
          <cell r="I176">
            <v>1144.998646</v>
          </cell>
          <cell r="J176">
            <v>844.465598</v>
          </cell>
          <cell r="K176">
            <v>300.53304800000001</v>
          </cell>
          <cell r="S176">
            <v>1144.998646</v>
          </cell>
          <cell r="T176">
            <v>844.465598</v>
          </cell>
          <cell r="U176">
            <v>300.53304800000001</v>
          </cell>
          <cell r="AC176">
            <v>937.85807299999999</v>
          </cell>
          <cell r="AD176">
            <v>695.22415100000001</v>
          </cell>
          <cell r="AE176">
            <v>242.63392200000001</v>
          </cell>
        </row>
        <row r="177">
          <cell r="E177" t="str">
            <v>Skutečnost min. pro rozvahu (AC)
0-12/2016Q140-00</v>
          </cell>
          <cell r="F177" t="str">
            <v>Skutečnost min. pro rozvahu (AC)
0-12/2016</v>
          </cell>
          <cell r="G177" t="str">
            <v>Vodní do 10 MW</v>
          </cell>
          <cell r="H177" t="str">
            <v>Q140-00</v>
          </cell>
          <cell r="I177">
            <v>267.40302600000001</v>
          </cell>
          <cell r="J177">
            <v>56.528598000000002</v>
          </cell>
          <cell r="K177">
            <v>210.87442799999999</v>
          </cell>
          <cell r="S177">
            <v>267.40302600000001</v>
          </cell>
          <cell r="T177">
            <v>56.528598000000002</v>
          </cell>
          <cell r="U177">
            <v>210.87442799999999</v>
          </cell>
          <cell r="AC177">
            <v>216.05220399999999</v>
          </cell>
          <cell r="AD177">
            <v>50.686151000000002</v>
          </cell>
          <cell r="AE177">
            <v>165.36605299999999</v>
          </cell>
        </row>
        <row r="178">
          <cell r="E178" t="str">
            <v>Skutečnost min. pro rozvahu (AC)
0-12/2016Q140-01</v>
          </cell>
          <cell r="F178" t="str">
            <v>Skutečnost min. pro rozvahu (AC)
0-12/2016</v>
          </cell>
          <cell r="G178" t="str">
            <v>Vodní nad 10 MW</v>
          </cell>
          <cell r="H178" t="str">
            <v>Q140-01</v>
          </cell>
          <cell r="I178">
            <v>877.59562000000005</v>
          </cell>
          <cell r="J178">
            <v>787.93700000000001</v>
          </cell>
          <cell r="K178">
            <v>89.658619999999999</v>
          </cell>
          <cell r="S178">
            <v>877.59562000000005</v>
          </cell>
          <cell r="T178">
            <v>787.93700000000001</v>
          </cell>
          <cell r="U178">
            <v>89.658619999999999</v>
          </cell>
          <cell r="AC178">
            <v>721.80586900000003</v>
          </cell>
          <cell r="AD178">
            <v>644.53800000000001</v>
          </cell>
          <cell r="AE178">
            <v>77.267869000000005</v>
          </cell>
        </row>
        <row r="179">
          <cell r="E179" t="str">
            <v>Skutečnost min. pro rozvahu (AC)
0-12/2016EE-11112</v>
          </cell>
          <cell r="F179" t="str">
            <v>Skutečnost min. pro rozvahu (AC)
0-12/2016</v>
          </cell>
          <cell r="G179" t="str">
            <v>Přečerpávací</v>
          </cell>
          <cell r="H179" t="str">
            <v>EE-11112</v>
          </cell>
          <cell r="I179">
            <v>1201.876</v>
          </cell>
          <cell r="J179">
            <v>1201.876</v>
          </cell>
          <cell r="S179">
            <v>1201.876</v>
          </cell>
          <cell r="T179">
            <v>1201.876</v>
          </cell>
          <cell r="AC179">
            <v>1275.9480000000001</v>
          </cell>
          <cell r="AD179">
            <v>1275.9480000000001</v>
          </cell>
        </row>
        <row r="180">
          <cell r="E180" t="str">
            <v>Skutečnost min. pro rozvahu (AC)
0-12/2016Q140-02</v>
          </cell>
          <cell r="F180" t="str">
            <v>Skutečnost min. pro rozvahu (AC)
0-12/2016</v>
          </cell>
          <cell r="G180" t="str">
            <v>Přečerpávací brutto</v>
          </cell>
          <cell r="H180" t="str">
            <v>Q140-02</v>
          </cell>
          <cell r="I180">
            <v>1201.876</v>
          </cell>
          <cell r="J180">
            <v>1201.876</v>
          </cell>
          <cell r="S180">
            <v>1201.876</v>
          </cell>
          <cell r="T180">
            <v>1201.876</v>
          </cell>
          <cell r="AC180">
            <v>1275.9480000000001</v>
          </cell>
          <cell r="AD180">
            <v>1275.9480000000001</v>
          </cell>
        </row>
        <row r="181">
          <cell r="E181" t="str">
            <v>Skutečnost min. pro rozvahu (AC)
0-12/2016EE1112</v>
          </cell>
          <cell r="F181" t="str">
            <v>Skutečnost min. pro rozvahu (AC)
0-12/2016</v>
          </cell>
          <cell r="G181" t="str">
            <v>Ostatní</v>
          </cell>
          <cell r="H181" t="str">
            <v>EE1112</v>
          </cell>
          <cell r="I181">
            <v>1815.5785229999999</v>
          </cell>
          <cell r="J181">
            <v>1813.347</v>
          </cell>
          <cell r="K181">
            <v>2.2315230000000001</v>
          </cell>
          <cell r="S181">
            <v>1815.5785229999999</v>
          </cell>
          <cell r="T181">
            <v>1813.347</v>
          </cell>
          <cell r="U181">
            <v>2.2315230000000001</v>
          </cell>
          <cell r="AC181">
            <v>544.90785200000005</v>
          </cell>
          <cell r="AD181">
            <v>542.35699999999997</v>
          </cell>
          <cell r="AE181">
            <v>2.5508519999999999</v>
          </cell>
        </row>
        <row r="182">
          <cell r="E182" t="str">
            <v>Skutečnost min. pro rozvahu (AC)
0-12/2016Q130-01</v>
          </cell>
          <cell r="F182" t="str">
            <v>Skutečnost min. pro rozvahu (AC)
0-12/2016</v>
          </cell>
          <cell r="G182" t="str">
            <v>Bioplyn</v>
          </cell>
          <cell r="H182" t="str">
            <v>Q130-01</v>
          </cell>
          <cell r="I182">
            <v>2.2315230000000001</v>
          </cell>
          <cell r="K182">
            <v>2.2315230000000001</v>
          </cell>
          <cell r="S182">
            <v>2.2315230000000001</v>
          </cell>
          <cell r="U182">
            <v>2.2315230000000001</v>
          </cell>
          <cell r="AC182">
            <v>2.5508519999999999</v>
          </cell>
          <cell r="AE182">
            <v>2.5508519999999999</v>
          </cell>
        </row>
        <row r="183">
          <cell r="E183" t="str">
            <v>Skutečnost min. pro rozvahu (AC)
0-12/2016Q130-00</v>
          </cell>
          <cell r="F183" t="str">
            <v>Skutečnost min. pro rozvahu (AC)
0-12/2016</v>
          </cell>
          <cell r="G183" t="str">
            <v>Zemní plyn</v>
          </cell>
          <cell r="H183" t="str">
            <v>Q130-00</v>
          </cell>
          <cell r="I183">
            <v>1813.347</v>
          </cell>
          <cell r="J183">
            <v>1813.347</v>
          </cell>
          <cell r="S183">
            <v>1813.347</v>
          </cell>
          <cell r="T183">
            <v>1813.347</v>
          </cell>
          <cell r="AC183">
            <v>542.35699999999997</v>
          </cell>
          <cell r="AD183">
            <v>542.35699999999997</v>
          </cell>
        </row>
        <row r="184">
          <cell r="E184" t="str">
            <v>Skutečnost min. pro rozvahu (AC)
0-12/2016EE-1113</v>
          </cell>
          <cell r="F184" t="str">
            <v>Skutečnost min. pro rozvahu (AC)
0-12/2016</v>
          </cell>
          <cell r="G184" t="str">
            <v>Výroba z uhlí</v>
          </cell>
          <cell r="H184" t="str">
            <v>EE-1113</v>
          </cell>
          <cell r="I184">
            <v>30689.306548</v>
          </cell>
          <cell r="J184">
            <v>30689.306548</v>
          </cell>
          <cell r="S184">
            <v>30689.306548</v>
          </cell>
          <cell r="T184">
            <v>30689.306548</v>
          </cell>
          <cell r="AC184">
            <v>29090.321970000001</v>
          </cell>
          <cell r="AD184">
            <v>29090.321970000001</v>
          </cell>
        </row>
        <row r="185">
          <cell r="E185" t="str">
            <v>Skutečnost min. pro rozvahu (AC)
0-12/2016Q100-00</v>
          </cell>
          <cell r="F185" t="str">
            <v>Skutečnost min. pro rozvahu (AC)
0-12/2016</v>
          </cell>
          <cell r="G185" t="str">
            <v>Uhlí</v>
          </cell>
          <cell r="H185" t="str">
            <v>Q100-00</v>
          </cell>
          <cell r="I185">
            <v>31149.180548</v>
          </cell>
          <cell r="J185">
            <v>31149.180548</v>
          </cell>
          <cell r="S185">
            <v>31149.180548</v>
          </cell>
          <cell r="T185">
            <v>31149.180548</v>
          </cell>
          <cell r="AC185">
            <v>29421.809969999998</v>
          </cell>
          <cell r="AD185">
            <v>29421.809969999998</v>
          </cell>
        </row>
        <row r="186">
          <cell r="E186" t="str">
            <v>Skutečnost min. pro rozvahu (AC)
0-12/2016Q100-01</v>
          </cell>
          <cell r="F186" t="str">
            <v>Skutečnost min. pro rozvahu (AC)
0-12/2016</v>
          </cell>
          <cell r="G186" t="str">
            <v>- Biomasa</v>
          </cell>
          <cell r="H186" t="str">
            <v>Q100-01</v>
          </cell>
          <cell r="I186">
            <v>-459.87400000000002</v>
          </cell>
          <cell r="J186">
            <v>-459.87400000000002</v>
          </cell>
          <cell r="S186">
            <v>-459.87400000000002</v>
          </cell>
          <cell r="T186">
            <v>-459.87400000000002</v>
          </cell>
          <cell r="AC186">
            <v>-331.488</v>
          </cell>
          <cell r="AD186">
            <v>-331.488</v>
          </cell>
        </row>
        <row r="187">
          <cell r="E187" t="str">
            <v>Skutečnost min. pro rozvahu (AC)
0-12/2016EE-112</v>
          </cell>
          <cell r="F187" t="str">
            <v>Skutečnost min. pro rozvahu (AC)
0-12/2016</v>
          </cell>
          <cell r="G187" t="str">
            <v>Vl.+ost.sp.vč. přeč.</v>
          </cell>
          <cell r="H187" t="str">
            <v>EE-112</v>
          </cell>
          <cell r="I187">
            <v>-6475.8931629999997</v>
          </cell>
          <cell r="J187">
            <v>-6448.6614550000004</v>
          </cell>
          <cell r="K187">
            <v>-27.231708000000001</v>
          </cell>
          <cell r="S187">
            <v>-6475.8931629999997</v>
          </cell>
          <cell r="T187">
            <v>-6448.6614550000004</v>
          </cell>
          <cell r="U187">
            <v>-27.231708000000001</v>
          </cell>
          <cell r="AC187">
            <v>-6617.0357819999999</v>
          </cell>
          <cell r="AD187">
            <v>-6595.3995709999999</v>
          </cell>
          <cell r="AE187">
            <v>-21.636210999999999</v>
          </cell>
        </row>
        <row r="188">
          <cell r="E188" t="str">
            <v>Skutečnost min. pro rozvahu (AC)
0-12/2016Q190-00</v>
          </cell>
          <cell r="F188" t="str">
            <v>Skutečnost min. pro rozvahu (AC)
0-12/2016</v>
          </cell>
          <cell r="G188" t="str">
            <v>Vlastní spotřeba</v>
          </cell>
          <cell r="H188" t="str">
            <v>Q190-00</v>
          </cell>
          <cell r="I188">
            <v>-4345.3721349999996</v>
          </cell>
          <cell r="J188">
            <v>-4318.1404270000003</v>
          </cell>
          <cell r="K188">
            <v>-27.231708000000001</v>
          </cell>
          <cell r="S188">
            <v>-4345.3721349999996</v>
          </cell>
          <cell r="T188">
            <v>-4318.1404270000003</v>
          </cell>
          <cell r="U188">
            <v>-27.231708000000001</v>
          </cell>
          <cell r="AC188">
            <v>-4386.6005260000002</v>
          </cell>
          <cell r="AD188">
            <v>-4364.9643150000002</v>
          </cell>
          <cell r="AE188">
            <v>-21.636210999999999</v>
          </cell>
        </row>
        <row r="189">
          <cell r="E189" t="str">
            <v>Skutečnost min. pro rozvahu (AC)
0-12/2016Q191-00</v>
          </cell>
          <cell r="F189" t="str">
            <v>Skutečnost min. pro rozvahu (AC)
0-12/2016</v>
          </cell>
          <cell r="G189" t="str">
            <v>Sp. na tepl. a ost.</v>
          </cell>
          <cell r="H189" t="str">
            <v>Q191-00</v>
          </cell>
          <cell r="I189">
            <v>-584.14802799999995</v>
          </cell>
          <cell r="J189">
            <v>-584.14802799999995</v>
          </cell>
          <cell r="S189">
            <v>-584.14802799999995</v>
          </cell>
          <cell r="T189">
            <v>-584.14802799999995</v>
          </cell>
          <cell r="AC189">
            <v>-593.49625600000002</v>
          </cell>
          <cell r="AD189">
            <v>-593.49625600000002</v>
          </cell>
        </row>
        <row r="190">
          <cell r="E190" t="str">
            <v>Skutečnost min. pro rozvahu (AC)
0-12/2016Q191-99</v>
          </cell>
          <cell r="F190" t="str">
            <v>Skutečnost min. pro rozvahu (AC)
0-12/2016</v>
          </cell>
          <cell r="G190" t="str">
            <v>Diference</v>
          </cell>
          <cell r="H190" t="str">
            <v>Q191-99</v>
          </cell>
          <cell r="I190">
            <v>10.65</v>
          </cell>
          <cell r="J190">
            <v>10.65</v>
          </cell>
          <cell r="S190">
            <v>10.65</v>
          </cell>
          <cell r="T190">
            <v>10.65</v>
          </cell>
          <cell r="AC190">
            <v>7.8650000000000002</v>
          </cell>
          <cell r="AD190">
            <v>7.8650000000000002</v>
          </cell>
        </row>
        <row r="191">
          <cell r="E191" t="str">
            <v>Skutečnost min. pro rozvahu (AC)
0-12/2016Q141-00</v>
          </cell>
          <cell r="F191" t="str">
            <v>Skutečnost min. pro rozvahu (AC)
0-12/2016</v>
          </cell>
          <cell r="G191" t="str">
            <v>Spotřeba na čerpání</v>
          </cell>
          <cell r="H191" t="str">
            <v>Q141-00</v>
          </cell>
          <cell r="I191">
            <v>-1557.598</v>
          </cell>
          <cell r="J191">
            <v>-1557.598</v>
          </cell>
          <cell r="S191">
            <v>-1557.598</v>
          </cell>
          <cell r="T191">
            <v>-1557.598</v>
          </cell>
          <cell r="AC191">
            <v>-1645.3720000000001</v>
          </cell>
          <cell r="AD191">
            <v>-1645.3720000000001</v>
          </cell>
        </row>
        <row r="192">
          <cell r="E192" t="str">
            <v>Skutečnost min. pro rozvahu (AC)
0-12/2016Q170-00</v>
          </cell>
          <cell r="F192" t="str">
            <v>Skutečnost min. pro rozvahu (AC)
0-12/2016</v>
          </cell>
          <cell r="G192" t="str">
            <v>Diesel  (ČEZ, a.s.)</v>
          </cell>
          <cell r="H192" t="str">
            <v>Q170-00</v>
          </cell>
          <cell r="I192">
            <v>0.57499999999999996</v>
          </cell>
          <cell r="J192">
            <v>0.57499999999999996</v>
          </cell>
          <cell r="S192">
            <v>0.57499999999999996</v>
          </cell>
          <cell r="T192">
            <v>0.57499999999999996</v>
          </cell>
          <cell r="AC192">
            <v>0.56799999999999995</v>
          </cell>
          <cell r="AD192">
            <v>0.56799999999999995</v>
          </cell>
        </row>
        <row r="193">
          <cell r="E193" t="str">
            <v>Skutečnost min. pro rozvahu (AC)
0-12/2016EE-12</v>
          </cell>
          <cell r="F193" t="str">
            <v>Skutečnost min. pro rozvahu (AC)
0-12/2016</v>
          </cell>
          <cell r="G193" t="str">
            <v>Prodej konc. zákazn.</v>
          </cell>
          <cell r="H193" t="str">
            <v>EE-12</v>
          </cell>
          <cell r="I193">
            <v>-38875.110472</v>
          </cell>
          <cell r="J193">
            <v>-240.262</v>
          </cell>
          <cell r="M193">
            <v>-38634.848471999998</v>
          </cell>
          <cell r="N193">
            <v>1399.808</v>
          </cell>
          <cell r="R193">
            <v>1399.808</v>
          </cell>
          <cell r="S193">
            <v>-37475.302472000003</v>
          </cell>
          <cell r="T193">
            <v>-240.262</v>
          </cell>
          <cell r="W193">
            <v>-37235.040472000001</v>
          </cell>
          <cell r="AC193">
            <v>-37932.854424999998</v>
          </cell>
          <cell r="AD193">
            <v>-249.83099999999999</v>
          </cell>
          <cell r="AG193">
            <v>-37683.023424999999</v>
          </cell>
        </row>
        <row r="194">
          <cell r="E194" t="str">
            <v>Skutečnost min. pro rozvahu (AC)
0-12/2016Q200-10</v>
          </cell>
          <cell r="F194" t="str">
            <v>Skutečnost min. pro rozvahu (AC)
0-12/2016</v>
          </cell>
          <cell r="G194" t="str">
            <v>Prodej KZ - MOO</v>
          </cell>
          <cell r="H194" t="str">
            <v>Q200-10</v>
          </cell>
          <cell r="I194">
            <v>-13327.546981</v>
          </cell>
          <cell r="M194">
            <v>-13327.546981</v>
          </cell>
          <cell r="S194">
            <v>-13327.546981</v>
          </cell>
          <cell r="W194">
            <v>-13327.546981</v>
          </cell>
          <cell r="AC194">
            <v>-13153.078939999999</v>
          </cell>
          <cell r="AG194">
            <v>-13153.078939999999</v>
          </cell>
        </row>
        <row r="195">
          <cell r="E195" t="str">
            <v>Skutečnost min. pro rozvahu (AC)
0-12/2016Q200-20</v>
          </cell>
          <cell r="F195" t="str">
            <v>Skutečnost min. pro rozvahu (AC)
0-12/2016</v>
          </cell>
          <cell r="G195" t="str">
            <v>Prodej KZ - MOP</v>
          </cell>
          <cell r="H195" t="str">
            <v>Q200-20</v>
          </cell>
          <cell r="I195">
            <v>-5175.591829</v>
          </cell>
          <cell r="J195">
            <v>-1.028</v>
          </cell>
          <cell r="M195">
            <v>-5174.5638289999997</v>
          </cell>
          <cell r="S195">
            <v>-5175.591829</v>
          </cell>
          <cell r="T195">
            <v>-1.028</v>
          </cell>
          <cell r="W195">
            <v>-5174.5638289999997</v>
          </cell>
          <cell r="AC195">
            <v>-5524.6917149999999</v>
          </cell>
          <cell r="AD195">
            <v>-1.3839999999999999</v>
          </cell>
          <cell r="AG195">
            <v>-5523.3077149999999</v>
          </cell>
        </row>
        <row r="196">
          <cell r="E196" t="str">
            <v>Skutečnost min. pro rozvahu (AC)
0-12/2016Q200-30</v>
          </cell>
          <cell r="F196" t="str">
            <v>Skutečnost min. pro rozvahu (AC)
0-12/2016</v>
          </cell>
          <cell r="G196" t="str">
            <v>Prodej KZ - VO</v>
          </cell>
          <cell r="H196" t="str">
            <v>Q200-30</v>
          </cell>
          <cell r="I196">
            <v>-20371.971662</v>
          </cell>
          <cell r="J196">
            <v>-239.23400000000001</v>
          </cell>
          <cell r="M196">
            <v>-20132.737662</v>
          </cell>
          <cell r="N196">
            <v>1399.808</v>
          </cell>
          <cell r="R196">
            <v>1399.808</v>
          </cell>
          <cell r="S196">
            <v>-18972.163661999999</v>
          </cell>
          <cell r="T196">
            <v>-239.23400000000001</v>
          </cell>
          <cell r="W196">
            <v>-18732.929661999999</v>
          </cell>
          <cell r="AC196">
            <v>-19255.083770000001</v>
          </cell>
          <cell r="AD196">
            <v>-248.447</v>
          </cell>
          <cell r="AG196">
            <v>-19006.636770000001</v>
          </cell>
        </row>
        <row r="197">
          <cell r="E197" t="str">
            <v>Skutečnost min. pro rozvahu (AC)
0-12/2016EE-13</v>
          </cell>
          <cell r="F197" t="str">
            <v>Skutečnost min. pro rozvahu (AC)
0-12/2016</v>
          </cell>
          <cell r="G197" t="str">
            <v>Saldo velkoobchodu</v>
          </cell>
          <cell r="H197" t="str">
            <v>EE-13</v>
          </cell>
          <cell r="I197">
            <v>-11461.479975</v>
          </cell>
          <cell r="J197">
            <v>-52842.944078</v>
          </cell>
          <cell r="K197">
            <v>-1572.9490920000001</v>
          </cell>
          <cell r="L197">
            <v>4319.5647230000004</v>
          </cell>
          <cell r="M197">
            <v>38634.848471999998</v>
          </cell>
          <cell r="N197">
            <v>-1399.808</v>
          </cell>
          <cell r="O197">
            <v>24146.044967999998</v>
          </cell>
          <cell r="P197">
            <v>1729.4080919999999</v>
          </cell>
          <cell r="Q197">
            <v>-1838.3879999999999</v>
          </cell>
          <cell r="R197">
            <v>-25436.873060000002</v>
          </cell>
          <cell r="S197">
            <v>-12861.287974999999</v>
          </cell>
          <cell r="T197">
            <v>-28696.899109999998</v>
          </cell>
          <cell r="U197">
            <v>156.459</v>
          </cell>
          <cell r="V197">
            <v>2481.176723</v>
          </cell>
          <cell r="W197">
            <v>13197.975412</v>
          </cell>
          <cell r="AC197">
            <v>-11557.303376</v>
          </cell>
          <cell r="AD197">
            <v>-27408.209246999999</v>
          </cell>
          <cell r="AE197">
            <v>-6.7149999999999999</v>
          </cell>
          <cell r="AF197">
            <v>2544.2600929999999</v>
          </cell>
          <cell r="AG197">
            <v>13313.360778</v>
          </cell>
        </row>
        <row r="198">
          <cell r="E198" t="str">
            <v>Skutečnost min. pro rozvahu (AC)
0-12/2016Q260-00</v>
          </cell>
          <cell r="F198" t="str">
            <v>Skutečnost min. pro rozvahu (AC)
0-12/2016</v>
          </cell>
          <cell r="G198" t="str">
            <v>Nákup</v>
          </cell>
          <cell r="H198" t="str">
            <v>Q260-00</v>
          </cell>
          <cell r="I198">
            <v>217728.905153</v>
          </cell>
          <cell r="J198">
            <v>171081.75534900001</v>
          </cell>
          <cell r="K198">
            <v>831.71299999999997</v>
          </cell>
          <cell r="L198">
            <v>4319.5647230000004</v>
          </cell>
          <cell r="M198">
            <v>41495.872081000001</v>
          </cell>
          <cell r="N198">
            <v>-31881.040091999999</v>
          </cell>
          <cell r="O198">
            <v>-2998.0790320000001</v>
          </cell>
          <cell r="Q198">
            <v>-1838.3879999999999</v>
          </cell>
          <cell r="R198">
            <v>-27044.573059999999</v>
          </cell>
          <cell r="S198">
            <v>185847.86506099999</v>
          </cell>
          <cell r="T198">
            <v>168083.676317</v>
          </cell>
          <cell r="U198">
            <v>831.71299999999997</v>
          </cell>
          <cell r="V198">
            <v>2481.176723</v>
          </cell>
          <cell r="W198">
            <v>14451.299021000001</v>
          </cell>
          <cell r="AC198">
            <v>194857.02933799999</v>
          </cell>
          <cell r="AD198">
            <v>177129.49053000001</v>
          </cell>
          <cell r="AE198">
            <v>777.58500000000004</v>
          </cell>
          <cell r="AF198">
            <v>2544.2600929999999</v>
          </cell>
          <cell r="AG198">
            <v>14405.693714999999</v>
          </cell>
        </row>
        <row r="199">
          <cell r="E199" t="str">
            <v>Skutečnost min. pro rozvahu (AC)
0-12/2016Q210-00</v>
          </cell>
          <cell r="F199" t="str">
            <v>Skutečnost min. pro rozvahu (AC)
0-12/2016</v>
          </cell>
          <cell r="G199" t="str">
            <v>Prodej velkoobchod</v>
          </cell>
          <cell r="H199" t="str">
            <v>Q210-00</v>
          </cell>
          <cell r="I199">
            <v>-229190.38512799999</v>
          </cell>
          <cell r="J199">
            <v>-223924.69942700001</v>
          </cell>
          <cell r="K199">
            <v>-2404.662092</v>
          </cell>
          <cell r="M199">
            <v>-2861.0236089999999</v>
          </cell>
          <cell r="N199">
            <v>30481.232091999998</v>
          </cell>
          <cell r="O199">
            <v>27144.124</v>
          </cell>
          <cell r="P199">
            <v>1729.4080919999999</v>
          </cell>
          <cell r="R199">
            <v>1607.7</v>
          </cell>
          <cell r="S199">
            <v>-198709.153036</v>
          </cell>
          <cell r="T199">
            <v>-196780.575427</v>
          </cell>
          <cell r="U199">
            <v>-675.25400000000002</v>
          </cell>
          <cell r="W199">
            <v>-1253.323609</v>
          </cell>
          <cell r="AC199">
            <v>-206414.33271399999</v>
          </cell>
          <cell r="AD199">
            <v>-204537.699777</v>
          </cell>
          <cell r="AE199">
            <v>-784.3</v>
          </cell>
          <cell r="AG199">
            <v>-1092.3329369999999</v>
          </cell>
        </row>
        <row r="200">
          <cell r="E200" t="str">
            <v>Skutečnost min. pro rozvahu (AC)
0-12/2016Q390-00</v>
          </cell>
          <cell r="F200" t="str">
            <v>Skutečnost min. pro rozvahu (AC)
0-12/2016</v>
          </cell>
          <cell r="G200" t="str">
            <v>Ztráty v sítích</v>
          </cell>
          <cell r="H200" t="str">
            <v>Q390-00</v>
          </cell>
          <cell r="I200">
            <v>-4319.5647230000004</v>
          </cell>
          <cell r="L200">
            <v>-4319.5647230000004</v>
          </cell>
          <cell r="S200">
            <v>-4319.5647230000004</v>
          </cell>
          <cell r="V200">
            <v>-4319.5647230000004</v>
          </cell>
          <cell r="AC200">
            <v>-4809.6030929999997</v>
          </cell>
          <cell r="AF200">
            <v>-4809.6030929999997</v>
          </cell>
        </row>
        <row r="201">
          <cell r="E201" t="str">
            <v>Skutečnost min. pro rozvahu (AC)
0-12/2016EE-2</v>
          </cell>
          <cell r="F201" t="str">
            <v>Skutečnost min. pro rozvahu (AC)
0-12/2016</v>
          </cell>
          <cell r="G201" t="str">
            <v>Distribuce el.celkem</v>
          </cell>
          <cell r="H201" t="str">
            <v>EE-2</v>
          </cell>
          <cell r="I201">
            <v>-63699.241276000001</v>
          </cell>
          <cell r="L201">
            <v>-63699.241276000001</v>
          </cell>
          <cell r="S201">
            <v>-63699.241276000001</v>
          </cell>
          <cell r="V201">
            <v>-63699.241276000001</v>
          </cell>
          <cell r="AC201">
            <v>-62874.727761000002</v>
          </cell>
          <cell r="AF201">
            <v>-62874.727761000002</v>
          </cell>
        </row>
        <row r="202">
          <cell r="E202" t="str">
            <v>Skutečnost min. pro rozvahu (AC)
0-12/2016Q300-00</v>
          </cell>
          <cell r="F202" t="str">
            <v>Skutečnost min. pro rozvahu (AC)
0-12/2016</v>
          </cell>
          <cell r="G202" t="str">
            <v>Distr. EE koncovým</v>
          </cell>
          <cell r="H202" t="str">
            <v>Q300-00</v>
          </cell>
          <cell r="I202">
            <v>-50636.585552999997</v>
          </cell>
          <cell r="L202">
            <v>-50636.585552999997</v>
          </cell>
          <cell r="S202">
            <v>-50636.585552999997</v>
          </cell>
          <cell r="V202">
            <v>-50636.585552999997</v>
          </cell>
          <cell r="AC202">
            <v>-48999.809668000002</v>
          </cell>
          <cell r="AF202">
            <v>-48999.809668000002</v>
          </cell>
        </row>
        <row r="203">
          <cell r="E203" t="str">
            <v>Skutečnost min. pro rozvahu (AC)
0-12/2016Q350-00</v>
          </cell>
          <cell r="F203" t="str">
            <v>Skutečnost min. pro rozvahu (AC)
0-12/2016</v>
          </cell>
          <cell r="G203" t="str">
            <v>Distr. EE ostatní</v>
          </cell>
          <cell r="H203" t="str">
            <v>Q350-00</v>
          </cell>
          <cell r="I203">
            <v>-8743.0910000000003</v>
          </cell>
          <cell r="L203">
            <v>-8743.0910000000003</v>
          </cell>
          <cell r="S203">
            <v>-8743.0910000000003</v>
          </cell>
          <cell r="V203">
            <v>-8743.0910000000003</v>
          </cell>
          <cell r="AC203">
            <v>-9065.3150000000005</v>
          </cell>
          <cell r="AF203">
            <v>-9065.3150000000005</v>
          </cell>
        </row>
        <row r="204">
          <cell r="E204" t="str">
            <v>Skutečnost min. pro rozvahu (AC)
0-12/2016Q390-00</v>
          </cell>
          <cell r="F204" t="str">
            <v>Skutečnost min. pro rozvahu (AC)
0-12/2016</v>
          </cell>
          <cell r="G204" t="str">
            <v>Ztráty v sítích</v>
          </cell>
          <cell r="H204" t="str">
            <v>Q390-00</v>
          </cell>
          <cell r="I204">
            <v>-4319.5647230000004</v>
          </cell>
          <cell r="L204">
            <v>-4319.5647230000004</v>
          </cell>
          <cell r="S204">
            <v>-4319.5647230000004</v>
          </cell>
          <cell r="V204">
            <v>-4319.5647230000004</v>
          </cell>
          <cell r="AC204">
            <v>-4809.6030929999997</v>
          </cell>
          <cell r="AF204">
            <v>-4809.6030929999997</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row r="304">
          <cell r="E304" t="str">
            <v/>
          </cell>
        </row>
        <row r="305">
          <cell r="E305" t="str">
            <v/>
          </cell>
        </row>
        <row r="306">
          <cell r="E306" t="str">
            <v/>
          </cell>
        </row>
        <row r="307">
          <cell r="E307" t="str">
            <v/>
          </cell>
        </row>
        <row r="308">
          <cell r="E308" t="str">
            <v/>
          </cell>
        </row>
        <row r="309">
          <cell r="E309" t="str">
            <v/>
          </cell>
        </row>
        <row r="310">
          <cell r="E310" t="str">
            <v/>
          </cell>
        </row>
        <row r="311">
          <cell r="E311" t="str">
            <v/>
          </cell>
        </row>
        <row r="312">
          <cell r="E312" t="str">
            <v/>
          </cell>
        </row>
        <row r="313">
          <cell r="E313" t="str">
            <v/>
          </cell>
        </row>
        <row r="314">
          <cell r="E314" t="str">
            <v/>
          </cell>
        </row>
        <row r="315">
          <cell r="E315" t="str">
            <v/>
          </cell>
        </row>
        <row r="316">
          <cell r="E316" t="str">
            <v/>
          </cell>
        </row>
        <row r="317">
          <cell r="E317" t="str">
            <v/>
          </cell>
        </row>
        <row r="318">
          <cell r="E318" t="str">
            <v/>
          </cell>
        </row>
        <row r="319">
          <cell r="E319" t="str">
            <v/>
          </cell>
        </row>
        <row r="320">
          <cell r="E320" t="str">
            <v/>
          </cell>
        </row>
        <row r="321">
          <cell r="E321" t="str">
            <v/>
          </cell>
        </row>
        <row r="322">
          <cell r="E322" t="str">
            <v/>
          </cell>
        </row>
        <row r="323">
          <cell r="E323" t="str">
            <v/>
          </cell>
        </row>
        <row r="324">
          <cell r="E324" t="str">
            <v/>
          </cell>
        </row>
        <row r="325">
          <cell r="E325" t="str">
            <v/>
          </cell>
        </row>
        <row r="326">
          <cell r="E326" t="str">
            <v/>
          </cell>
        </row>
        <row r="327">
          <cell r="E327" t="str">
            <v/>
          </cell>
        </row>
        <row r="328">
          <cell r="E328" t="str">
            <v/>
          </cell>
        </row>
        <row r="329">
          <cell r="E329" t="str">
            <v/>
          </cell>
        </row>
        <row r="330">
          <cell r="E330" t="str">
            <v/>
          </cell>
        </row>
        <row r="331">
          <cell r="E331" t="str">
            <v/>
          </cell>
        </row>
        <row r="332">
          <cell r="E332" t="str">
            <v/>
          </cell>
        </row>
        <row r="333">
          <cell r="E333" t="str">
            <v/>
          </cell>
        </row>
        <row r="334">
          <cell r="E334" t="str">
            <v/>
          </cell>
        </row>
        <row r="335">
          <cell r="E335" t="str">
            <v/>
          </cell>
        </row>
        <row r="336">
          <cell r="E336" t="str">
            <v/>
          </cell>
        </row>
        <row r="337">
          <cell r="E337" t="str">
            <v/>
          </cell>
        </row>
        <row r="338">
          <cell r="E338" t="str">
            <v/>
          </cell>
        </row>
        <row r="339">
          <cell r="E339" t="str">
            <v/>
          </cell>
        </row>
        <row r="340">
          <cell r="E340" t="str">
            <v/>
          </cell>
        </row>
        <row r="341">
          <cell r="E341" t="str">
            <v/>
          </cell>
        </row>
        <row r="342">
          <cell r="E342" t="str">
            <v/>
          </cell>
        </row>
        <row r="343">
          <cell r="E343" t="str">
            <v/>
          </cell>
        </row>
        <row r="344">
          <cell r="E344" t="str">
            <v/>
          </cell>
        </row>
        <row r="345">
          <cell r="E345" t="str">
            <v/>
          </cell>
        </row>
        <row r="346">
          <cell r="E346" t="str">
            <v/>
          </cell>
        </row>
        <row r="347">
          <cell r="E347" t="str">
            <v/>
          </cell>
        </row>
        <row r="348">
          <cell r="E348" t="str">
            <v/>
          </cell>
        </row>
        <row r="349">
          <cell r="E349" t="str">
            <v/>
          </cell>
        </row>
        <row r="350">
          <cell r="E350" t="str">
            <v/>
          </cell>
        </row>
        <row r="351">
          <cell r="E351" t="str">
            <v/>
          </cell>
        </row>
        <row r="352">
          <cell r="E352" t="str">
            <v/>
          </cell>
        </row>
        <row r="353">
          <cell r="E353" t="str">
            <v/>
          </cell>
        </row>
        <row r="354">
          <cell r="E354" t="str">
            <v/>
          </cell>
        </row>
        <row r="355">
          <cell r="E355" t="str">
            <v/>
          </cell>
        </row>
        <row r="356">
          <cell r="E356" t="str">
            <v/>
          </cell>
        </row>
        <row r="357">
          <cell r="E357" t="str">
            <v/>
          </cell>
        </row>
        <row r="358">
          <cell r="E358" t="str">
            <v/>
          </cell>
        </row>
        <row r="359">
          <cell r="E359" t="str">
            <v/>
          </cell>
        </row>
        <row r="360">
          <cell r="E360" t="str">
            <v/>
          </cell>
        </row>
        <row r="361">
          <cell r="E361" t="str">
            <v/>
          </cell>
        </row>
        <row r="362">
          <cell r="E362" t="str">
            <v/>
          </cell>
        </row>
        <row r="363">
          <cell r="E363" t="str">
            <v/>
          </cell>
        </row>
        <row r="364">
          <cell r="E364" t="str">
            <v/>
          </cell>
        </row>
        <row r="365">
          <cell r="E365" t="str">
            <v/>
          </cell>
        </row>
        <row r="366">
          <cell r="E366" t="str">
            <v/>
          </cell>
        </row>
        <row r="367">
          <cell r="E367" t="str">
            <v/>
          </cell>
        </row>
        <row r="368">
          <cell r="E368" t="str">
            <v/>
          </cell>
        </row>
        <row r="369">
          <cell r="E369" t="str">
            <v/>
          </cell>
        </row>
        <row r="370">
          <cell r="E370" t="str">
            <v/>
          </cell>
        </row>
        <row r="371">
          <cell r="E371" t="str">
            <v/>
          </cell>
        </row>
        <row r="372">
          <cell r="E372" t="str">
            <v/>
          </cell>
        </row>
        <row r="373">
          <cell r="E373" t="str">
            <v/>
          </cell>
        </row>
        <row r="374">
          <cell r="E374" t="str">
            <v/>
          </cell>
        </row>
        <row r="375">
          <cell r="E375" t="str">
            <v/>
          </cell>
        </row>
        <row r="376">
          <cell r="E376" t="str">
            <v/>
          </cell>
        </row>
        <row r="377">
          <cell r="E377" t="str">
            <v/>
          </cell>
        </row>
        <row r="378">
          <cell r="E378" t="str">
            <v/>
          </cell>
        </row>
        <row r="379">
          <cell r="E379" t="str">
            <v/>
          </cell>
        </row>
        <row r="380">
          <cell r="E380" t="str">
            <v/>
          </cell>
        </row>
        <row r="381">
          <cell r="E381" t="str">
            <v/>
          </cell>
        </row>
        <row r="382">
          <cell r="E382" t="str">
            <v/>
          </cell>
        </row>
        <row r="383">
          <cell r="E383" t="str">
            <v/>
          </cell>
        </row>
        <row r="384">
          <cell r="E384" t="str">
            <v/>
          </cell>
        </row>
        <row r="385">
          <cell r="E385" t="str">
            <v/>
          </cell>
        </row>
        <row r="386">
          <cell r="E386" t="str">
            <v/>
          </cell>
        </row>
        <row r="387">
          <cell r="E387" t="str">
            <v/>
          </cell>
        </row>
        <row r="388">
          <cell r="E388" t="str">
            <v/>
          </cell>
        </row>
        <row r="389">
          <cell r="E389" t="str">
            <v/>
          </cell>
        </row>
        <row r="390">
          <cell r="E390" t="str">
            <v/>
          </cell>
        </row>
        <row r="391">
          <cell r="E391" t="str">
            <v/>
          </cell>
        </row>
        <row r="392">
          <cell r="E392" t="str">
            <v/>
          </cell>
        </row>
        <row r="393">
          <cell r="E393" t="str">
            <v/>
          </cell>
        </row>
        <row r="394">
          <cell r="E394" t="str">
            <v/>
          </cell>
        </row>
        <row r="395">
          <cell r="E395" t="str">
            <v/>
          </cell>
        </row>
        <row r="396">
          <cell r="E396" t="str">
            <v/>
          </cell>
        </row>
        <row r="397">
          <cell r="E397" t="str">
            <v/>
          </cell>
        </row>
        <row r="398">
          <cell r="E398" t="str">
            <v/>
          </cell>
        </row>
        <row r="399">
          <cell r="E399" t="str">
            <v/>
          </cell>
        </row>
        <row r="400">
          <cell r="E400" t="str">
            <v/>
          </cell>
        </row>
        <row r="401">
          <cell r="E401" t="str">
            <v/>
          </cell>
        </row>
        <row r="402">
          <cell r="E402" t="str">
            <v/>
          </cell>
        </row>
        <row r="403">
          <cell r="E403" t="str">
            <v/>
          </cell>
        </row>
        <row r="404">
          <cell r="E404" t="str">
            <v/>
          </cell>
        </row>
        <row r="405">
          <cell r="E405" t="str">
            <v/>
          </cell>
        </row>
        <row r="406">
          <cell r="E406" t="str">
            <v/>
          </cell>
        </row>
        <row r="407">
          <cell r="E407" t="str">
            <v/>
          </cell>
        </row>
        <row r="408">
          <cell r="E408" t="str">
            <v/>
          </cell>
        </row>
        <row r="409">
          <cell r="E409" t="str">
            <v/>
          </cell>
        </row>
        <row r="410">
          <cell r="E410" t="str">
            <v/>
          </cell>
        </row>
        <row r="411">
          <cell r="E411" t="str">
            <v/>
          </cell>
        </row>
        <row r="412">
          <cell r="E412" t="str">
            <v/>
          </cell>
        </row>
        <row r="413">
          <cell r="E413" t="str">
            <v/>
          </cell>
        </row>
        <row r="414">
          <cell r="E414" t="str">
            <v/>
          </cell>
        </row>
        <row r="415">
          <cell r="E415" t="str">
            <v/>
          </cell>
        </row>
        <row r="416">
          <cell r="E416" t="str">
            <v/>
          </cell>
        </row>
        <row r="417">
          <cell r="E417" t="str">
            <v/>
          </cell>
        </row>
        <row r="418">
          <cell r="E418" t="str">
            <v/>
          </cell>
        </row>
        <row r="419">
          <cell r="E419" t="str">
            <v/>
          </cell>
        </row>
        <row r="420">
          <cell r="E420" t="str">
            <v/>
          </cell>
        </row>
        <row r="421">
          <cell r="E421" t="str">
            <v/>
          </cell>
        </row>
        <row r="422">
          <cell r="E422" t="str">
            <v/>
          </cell>
        </row>
        <row r="423">
          <cell r="E423" t="str">
            <v/>
          </cell>
        </row>
        <row r="424">
          <cell r="E424" t="str">
            <v/>
          </cell>
        </row>
        <row r="425">
          <cell r="E425" t="str">
            <v/>
          </cell>
        </row>
        <row r="426">
          <cell r="E426" t="str">
            <v/>
          </cell>
        </row>
        <row r="427">
          <cell r="E427" t="str">
            <v/>
          </cell>
        </row>
        <row r="428">
          <cell r="E428" t="str">
            <v/>
          </cell>
        </row>
        <row r="429">
          <cell r="E429" t="str">
            <v/>
          </cell>
        </row>
        <row r="430">
          <cell r="E430" t="str">
            <v/>
          </cell>
        </row>
        <row r="431">
          <cell r="E431" t="str">
            <v/>
          </cell>
        </row>
        <row r="432">
          <cell r="E432" t="str">
            <v/>
          </cell>
        </row>
        <row r="433">
          <cell r="E433" t="str">
            <v/>
          </cell>
        </row>
        <row r="434">
          <cell r="E434" t="str">
            <v/>
          </cell>
        </row>
        <row r="435">
          <cell r="E435" t="str">
            <v/>
          </cell>
        </row>
        <row r="436">
          <cell r="E436" t="str">
            <v/>
          </cell>
        </row>
        <row r="437">
          <cell r="E437" t="str">
            <v/>
          </cell>
        </row>
        <row r="438">
          <cell r="E438" t="str">
            <v/>
          </cell>
        </row>
        <row r="439">
          <cell r="E439" t="str">
            <v/>
          </cell>
        </row>
        <row r="440">
          <cell r="E440" t="str">
            <v/>
          </cell>
        </row>
        <row r="441">
          <cell r="E441" t="str">
            <v/>
          </cell>
        </row>
        <row r="442">
          <cell r="E442" t="str">
            <v/>
          </cell>
        </row>
        <row r="443">
          <cell r="E443" t="str">
            <v/>
          </cell>
        </row>
        <row r="444">
          <cell r="E444" t="str">
            <v/>
          </cell>
        </row>
        <row r="445">
          <cell r="E445" t="str">
            <v/>
          </cell>
        </row>
        <row r="446">
          <cell r="E446" t="str">
            <v/>
          </cell>
        </row>
        <row r="447">
          <cell r="E447" t="str">
            <v/>
          </cell>
        </row>
        <row r="448">
          <cell r="E448" t="str">
            <v/>
          </cell>
        </row>
        <row r="449">
          <cell r="E449" t="str">
            <v/>
          </cell>
        </row>
        <row r="450">
          <cell r="E450" t="str">
            <v/>
          </cell>
        </row>
        <row r="451">
          <cell r="E451" t="str">
            <v/>
          </cell>
        </row>
        <row r="452">
          <cell r="E452" t="str">
            <v/>
          </cell>
        </row>
        <row r="453">
          <cell r="E453" t="str">
            <v/>
          </cell>
        </row>
        <row r="454">
          <cell r="E454" t="str">
            <v/>
          </cell>
        </row>
        <row r="455">
          <cell r="E455" t="str">
            <v/>
          </cell>
        </row>
        <row r="456">
          <cell r="E456" t="str">
            <v/>
          </cell>
        </row>
        <row r="457">
          <cell r="E457" t="str">
            <v/>
          </cell>
        </row>
        <row r="458">
          <cell r="E458" t="str">
            <v/>
          </cell>
        </row>
        <row r="459">
          <cell r="E459" t="str">
            <v/>
          </cell>
        </row>
        <row r="460">
          <cell r="E460" t="str">
            <v/>
          </cell>
        </row>
        <row r="461">
          <cell r="E461" t="str">
            <v/>
          </cell>
        </row>
        <row r="462">
          <cell r="E462" t="str">
            <v/>
          </cell>
        </row>
        <row r="463">
          <cell r="E463" t="str">
            <v/>
          </cell>
        </row>
        <row r="464">
          <cell r="E464" t="str">
            <v/>
          </cell>
        </row>
        <row r="465">
          <cell r="E465" t="str">
            <v/>
          </cell>
        </row>
        <row r="466">
          <cell r="E466" t="str">
            <v/>
          </cell>
        </row>
        <row r="467">
          <cell r="E467" t="str">
            <v/>
          </cell>
        </row>
        <row r="468">
          <cell r="E468" t="str">
            <v/>
          </cell>
        </row>
        <row r="469">
          <cell r="E469" t="str">
            <v/>
          </cell>
        </row>
        <row r="470">
          <cell r="E470" t="str">
            <v/>
          </cell>
        </row>
        <row r="471">
          <cell r="E471" t="str">
            <v/>
          </cell>
        </row>
        <row r="472">
          <cell r="E472" t="str">
            <v/>
          </cell>
        </row>
      </sheetData>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prezentace_technické_jednotky"/>
      <sheetName val="zdroj_jazyka"/>
      <sheetName val="bilance_aktuální_období"/>
      <sheetName val="bilance_srovnatelné_období"/>
      <sheetName val="zaměstnanci_aktuální_období"/>
      <sheetName val="zaměstnanci_srovnatelné_období"/>
      <sheetName val="Graph"/>
      <sheetName val="bilance2_aktuální období"/>
      <sheetName val="bilance2_srovnatelné_období"/>
    </sheetNames>
    <sheetDataSet>
      <sheetData sheetId="0"/>
      <sheetData sheetId="1"/>
      <sheetData sheetId="2"/>
      <sheetData sheetId="3">
        <row r="15">
          <cell r="F15" t="str">
            <v/>
          </cell>
          <cell r="G15" t="str">
            <v/>
          </cell>
          <cell r="H15" t="str">
            <v>Konsolidováno
YTD 3/2018</v>
          </cell>
          <cell r="I15" t="str">
            <v/>
          </cell>
          <cell r="J15" t="str">
            <v/>
          </cell>
          <cell r="K15" t="str">
            <v/>
          </cell>
          <cell r="L15" t="str">
            <v/>
          </cell>
          <cell r="M15" t="str">
            <v/>
          </cell>
        </row>
        <row r="16">
          <cell r="F16" t="str">
            <v/>
          </cell>
          <cell r="G16" t="str">
            <v>Společnost</v>
          </cell>
          <cell r="H16" t="str">
            <v>H2TOT</v>
          </cell>
          <cell r="I16" t="str">
            <v xml:space="preserve">
CZ</v>
          </cell>
          <cell r="J16" t="str">
            <v xml:space="preserve">
PL</v>
          </cell>
          <cell r="K16" t="str">
            <v xml:space="preserve">
SEO</v>
          </cell>
          <cell r="L16" t="str">
            <v xml:space="preserve">
BG</v>
          </cell>
          <cell r="M16" t="str">
            <v xml:space="preserve">
RO</v>
          </cell>
        </row>
        <row r="17">
          <cell r="F17" t="str">
            <v/>
          </cell>
          <cell r="G17" t="str">
            <v/>
          </cell>
          <cell r="H17" t="str">
            <v>Celkem dle států</v>
          </cell>
          <cell r="I17" t="str">
            <v>Česká republika</v>
          </cell>
          <cell r="J17" t="str">
            <v>Polsko</v>
          </cell>
          <cell r="K17" t="str">
            <v>Ostatní Střední Evropa</v>
          </cell>
          <cell r="L17" t="str">
            <v>Bulharsko</v>
          </cell>
          <cell r="M17" t="str">
            <v>Rumunsko</v>
          </cell>
        </row>
        <row r="18">
          <cell r="F18" t="str">
            <v>Účet</v>
          </cell>
          <cell r="G18" t="str">
            <v/>
          </cell>
          <cell r="H18" t="str">
            <v>* 1.000 MWH</v>
          </cell>
          <cell r="I18" t="str">
            <v>* 1.000 MWH</v>
          </cell>
          <cell r="J18" t="str">
            <v>* 1.000 MWH</v>
          </cell>
          <cell r="K18" t="str">
            <v>* 1.000 MWH</v>
          </cell>
          <cell r="L18" t="str">
            <v>* 1.000 MWH</v>
          </cell>
          <cell r="M18" t="str">
            <v>* 1.000 MWH</v>
          </cell>
        </row>
        <row r="19">
          <cell r="F19" t="str">
            <v>Bilance elektřiny</v>
          </cell>
          <cell r="G19" t="str">
            <v>EE-1</v>
          </cell>
          <cell r="H19">
            <v>-1E-3</v>
          </cell>
          <cell r="I19">
            <v>1104.5350000000001</v>
          </cell>
          <cell r="J19">
            <v>-471.30900000000003</v>
          </cell>
          <cell r="K19">
            <v>-809.39499999999998</v>
          </cell>
          <cell r="L19">
            <v>60.706000000000003</v>
          </cell>
          <cell r="M19">
            <v>115.462</v>
          </cell>
        </row>
        <row r="20">
          <cell r="F20" t="str">
            <v>Dod. E ze zdr. skup.</v>
          </cell>
          <cell r="G20" t="str">
            <v>EE-11</v>
          </cell>
          <cell r="H20">
            <v>14497.075649</v>
          </cell>
          <cell r="I20">
            <v>13377.94967</v>
          </cell>
          <cell r="J20">
            <v>647.54518900000005</v>
          </cell>
          <cell r="K20">
            <v>88.235547999999994</v>
          </cell>
          <cell r="L20">
            <v>0.93624200000000002</v>
          </cell>
          <cell r="M20">
            <v>382.40899999999999</v>
          </cell>
        </row>
        <row r="21">
          <cell r="F21" t="str">
            <v>Výr. E podle zdroje</v>
          </cell>
          <cell r="G21" t="str">
            <v>EE-111</v>
          </cell>
          <cell r="H21">
            <v>16213.805555000001</v>
          </cell>
          <cell r="I21">
            <v>14996.78528</v>
          </cell>
          <cell r="J21">
            <v>740.631485</v>
          </cell>
          <cell r="K21">
            <v>88.235547999999994</v>
          </cell>
          <cell r="L21">
            <v>0.93624200000000002</v>
          </cell>
          <cell r="M21">
            <v>387.21699999999998</v>
          </cell>
        </row>
        <row r="22">
          <cell r="F22" t="str">
            <v>Jádro</v>
          </cell>
          <cell r="G22" t="str">
            <v>Q120-00</v>
          </cell>
          <cell r="H22">
            <v>7117.0079999999998</v>
          </cell>
          <cell r="I22">
            <v>7117.0079999999998</v>
          </cell>
        </row>
        <row r="23">
          <cell r="F23" t="str">
            <v>Biomasa</v>
          </cell>
          <cell r="G23" t="str">
            <v>Q110-00</v>
          </cell>
          <cell r="H23">
            <v>158.42617000000001</v>
          </cell>
          <cell r="I23">
            <v>107.012</v>
          </cell>
          <cell r="J23">
            <v>51.414169999999999</v>
          </cell>
        </row>
        <row r="24">
          <cell r="F24" t="str">
            <v>Slunce</v>
          </cell>
          <cell r="G24" t="str">
            <v>Q160-00</v>
          </cell>
          <cell r="H24">
            <v>20.553733999999999</v>
          </cell>
          <cell r="I24">
            <v>19.617491999999999</v>
          </cell>
          <cell r="L24">
            <v>0.93624200000000002</v>
          </cell>
        </row>
        <row r="25">
          <cell r="F25" t="str">
            <v>Vítr</v>
          </cell>
          <cell r="G25" t="str">
            <v>Q150-00</v>
          </cell>
          <cell r="H25">
            <v>459.85355399999997</v>
          </cell>
          <cell r="I25">
            <v>2.145006</v>
          </cell>
          <cell r="K25">
            <v>88.235547999999994</v>
          </cell>
          <cell r="M25">
            <v>369.47300000000001</v>
          </cell>
        </row>
        <row r="26">
          <cell r="F26" t="str">
            <v>Voda</v>
          </cell>
          <cell r="G26" t="str">
            <v>EE-1111</v>
          </cell>
          <cell r="H26">
            <v>685.41008899999997</v>
          </cell>
          <cell r="I26">
            <v>666.618112</v>
          </cell>
          <cell r="J26">
            <v>1.0479769999999999</v>
          </cell>
          <cell r="M26">
            <v>17.744</v>
          </cell>
        </row>
        <row r="27">
          <cell r="F27" t="str">
            <v>Akumulační průtočné</v>
          </cell>
          <cell r="G27" t="str">
            <v>EE-11111</v>
          </cell>
          <cell r="H27">
            <v>333.28408899999999</v>
          </cell>
          <cell r="I27">
            <v>314.49211200000002</v>
          </cell>
          <cell r="J27">
            <v>1.0479769999999999</v>
          </cell>
          <cell r="M27">
            <v>17.744</v>
          </cell>
        </row>
        <row r="28">
          <cell r="F28" t="str">
            <v>Vodní do 10 MW</v>
          </cell>
          <cell r="G28" t="str">
            <v>Q140-00</v>
          </cell>
          <cell r="H28">
            <v>75.988350999999994</v>
          </cell>
          <cell r="I28">
            <v>57.196373999999999</v>
          </cell>
          <cell r="J28">
            <v>1.0479769999999999</v>
          </cell>
          <cell r="M28">
            <v>17.744</v>
          </cell>
        </row>
        <row r="29">
          <cell r="F29" t="str">
            <v>Vodní nad 10 MW</v>
          </cell>
          <cell r="G29" t="str">
            <v>Q140-01</v>
          </cell>
          <cell r="H29">
            <v>257.29573799999997</v>
          </cell>
          <cell r="I29">
            <v>257.29573799999997</v>
          </cell>
        </row>
        <row r="30">
          <cell r="F30" t="str">
            <v>Přečerpávací</v>
          </cell>
          <cell r="G30" t="str">
            <v>EE-11112</v>
          </cell>
          <cell r="H30">
            <v>352.12599999999998</v>
          </cell>
          <cell r="I30">
            <v>352.12599999999998</v>
          </cell>
        </row>
        <row r="31">
          <cell r="F31" t="str">
            <v>Přečerpávací brutto</v>
          </cell>
          <cell r="G31" t="str">
            <v>Q140-02</v>
          </cell>
          <cell r="H31">
            <v>352.12599999999998</v>
          </cell>
          <cell r="I31">
            <v>352.12599999999998</v>
          </cell>
        </row>
        <row r="32">
          <cell r="F32" t="str">
            <v>Ostatní</v>
          </cell>
          <cell r="G32" t="str">
            <v>EE1112</v>
          </cell>
          <cell r="H32">
            <v>304.21066999999999</v>
          </cell>
          <cell r="I32">
            <v>304.21066999999999</v>
          </cell>
        </row>
        <row r="33">
          <cell r="F33" t="str">
            <v>Bioplyn</v>
          </cell>
          <cell r="G33" t="str">
            <v>Q130-01</v>
          </cell>
          <cell r="H33">
            <v>0.96167000000000002</v>
          </cell>
          <cell r="I33">
            <v>0.96167000000000002</v>
          </cell>
        </row>
        <row r="34">
          <cell r="F34" t="str">
            <v>Zemní plyn</v>
          </cell>
          <cell r="G34" t="str">
            <v>Q130-00</v>
          </cell>
          <cell r="H34">
            <v>303.24900000000002</v>
          </cell>
          <cell r="I34">
            <v>303.24900000000002</v>
          </cell>
        </row>
        <row r="35">
          <cell r="F35" t="str">
            <v>Výroba z uhlí</v>
          </cell>
          <cell r="G35" t="str">
            <v>EE-1113</v>
          </cell>
          <cell r="H35">
            <v>7468.3433379999997</v>
          </cell>
          <cell r="I35">
            <v>6780.174</v>
          </cell>
          <cell r="J35">
            <v>688.16933800000004</v>
          </cell>
        </row>
        <row r="36">
          <cell r="F36" t="str">
            <v>Uhlí</v>
          </cell>
          <cell r="G36" t="str">
            <v>Q100-00</v>
          </cell>
          <cell r="H36">
            <v>7566.1203379999997</v>
          </cell>
          <cell r="I36">
            <v>6877.951</v>
          </cell>
          <cell r="J36">
            <v>688.16933800000004</v>
          </cell>
        </row>
        <row r="37">
          <cell r="F37" t="str">
            <v>- Biomasa</v>
          </cell>
          <cell r="G37" t="str">
            <v>Q100-01</v>
          </cell>
          <cell r="H37">
            <v>-97.777000000000001</v>
          </cell>
          <cell r="I37">
            <v>-97.777000000000001</v>
          </cell>
        </row>
        <row r="38">
          <cell r="F38" t="str">
            <v>Vl.+ost.sp.vč. přeč.</v>
          </cell>
          <cell r="G38" t="str">
            <v>EE-112</v>
          </cell>
          <cell r="H38">
            <v>-1716.729906</v>
          </cell>
          <cell r="I38">
            <v>-1618.8356100000001</v>
          </cell>
          <cell r="J38">
            <v>-93.086296000000004</v>
          </cell>
          <cell r="M38">
            <v>-4.8079999999999998</v>
          </cell>
        </row>
        <row r="39">
          <cell r="F39" t="str">
            <v>Vlastní spotřeba</v>
          </cell>
          <cell r="G39" t="str">
            <v>Q190-00</v>
          </cell>
          <cell r="H39">
            <v>-1078.749546</v>
          </cell>
          <cell r="I39">
            <v>-1004.9666099999999</v>
          </cell>
          <cell r="J39">
            <v>-68.974936</v>
          </cell>
          <cell r="M39">
            <v>-4.8079999999999998</v>
          </cell>
        </row>
        <row r="40">
          <cell r="F40" t="str">
            <v>Sp. na tepl. a ost.</v>
          </cell>
          <cell r="G40" t="str">
            <v>Q191-00</v>
          </cell>
          <cell r="H40">
            <v>-181.17735999999999</v>
          </cell>
          <cell r="I40">
            <v>-157.066</v>
          </cell>
          <cell r="J40">
            <v>-24.111360000000001</v>
          </cell>
        </row>
        <row r="41">
          <cell r="F41" t="str">
            <v>Diference</v>
          </cell>
          <cell r="G41" t="str">
            <v>Q191-99</v>
          </cell>
          <cell r="H41">
            <v>1.536</v>
          </cell>
          <cell r="I41">
            <v>1.536</v>
          </cell>
        </row>
        <row r="42">
          <cell r="F42" t="str">
            <v>Spotřeba na čerpání</v>
          </cell>
          <cell r="G42" t="str">
            <v>Q141-00</v>
          </cell>
          <cell r="H42">
            <v>-458.65899999999999</v>
          </cell>
          <cell r="I42">
            <v>-458.65899999999999</v>
          </cell>
        </row>
        <row r="43">
          <cell r="F43" t="str">
            <v>Diesel  (ČEZ, a.s.)</v>
          </cell>
          <cell r="G43" t="str">
            <v>Q170-00</v>
          </cell>
          <cell r="H43">
            <v>0.32</v>
          </cell>
          <cell r="I43">
            <v>0.32</v>
          </cell>
        </row>
        <row r="44">
          <cell r="F44" t="str">
            <v>Prodej konc. zákazn.</v>
          </cell>
          <cell r="G44" t="str">
            <v>EE-12</v>
          </cell>
          <cell r="H44">
            <v>-10687.146795000001</v>
          </cell>
          <cell r="I44">
            <v>-5096.3599999999997</v>
          </cell>
          <cell r="J44">
            <v>-686.95299999999997</v>
          </cell>
          <cell r="K44">
            <v>-882.22400000000005</v>
          </cell>
          <cell r="L44">
            <v>-3122.9157949999999</v>
          </cell>
          <cell r="M44">
            <v>-898.69399999999996</v>
          </cell>
        </row>
        <row r="45">
          <cell r="F45" t="str">
            <v>Prodej KZ - MOO</v>
          </cell>
          <cell r="G45" t="str">
            <v>Q200-10</v>
          </cell>
          <cell r="H45">
            <v>-4259.0109990000001</v>
          </cell>
          <cell r="I45">
            <v>-2354.241</v>
          </cell>
          <cell r="L45">
            <v>-1415.781999</v>
          </cell>
          <cell r="M45">
            <v>-488.988</v>
          </cell>
        </row>
        <row r="46">
          <cell r="F46" t="str">
            <v>Prodej KZ - MOP</v>
          </cell>
          <cell r="G46" t="str">
            <v>Q200-20</v>
          </cell>
          <cell r="H46">
            <v>-1452.926117</v>
          </cell>
          <cell r="I46">
            <v>-631.34</v>
          </cell>
          <cell r="J46">
            <v>-63.850999999999999</v>
          </cell>
          <cell r="K46">
            <v>-44.222999999999999</v>
          </cell>
          <cell r="L46">
            <v>-473.70611700000001</v>
          </cell>
          <cell r="M46">
            <v>-239.80600000000001</v>
          </cell>
        </row>
        <row r="47">
          <cell r="F47" t="str">
            <v>Prodej KZ - VO</v>
          </cell>
          <cell r="G47" t="str">
            <v>Q200-30</v>
          </cell>
          <cell r="H47">
            <v>-4975.2096789999996</v>
          </cell>
          <cell r="I47">
            <v>-2110.779</v>
          </cell>
          <cell r="J47">
            <v>-623.10199999999998</v>
          </cell>
          <cell r="K47">
            <v>-838.00099999999998</v>
          </cell>
          <cell r="L47">
            <v>-1233.4276789999999</v>
          </cell>
          <cell r="M47">
            <v>-169.9</v>
          </cell>
        </row>
        <row r="48">
          <cell r="F48" t="str">
            <v>Saldo velkoobchodu</v>
          </cell>
          <cell r="G48" t="str">
            <v>EE-13</v>
          </cell>
          <cell r="H48">
            <v>-2550.3884290000001</v>
          </cell>
          <cell r="I48">
            <v>-6573.6676699999998</v>
          </cell>
          <cell r="J48">
            <v>-431.90118899999999</v>
          </cell>
          <cell r="K48">
            <v>-15.406548000000001</v>
          </cell>
          <cell r="L48">
            <v>3525.4849380000001</v>
          </cell>
          <cell r="M48">
            <v>945.10203999999999</v>
          </cell>
        </row>
        <row r="49">
          <cell r="F49" t="str">
            <v>Nákup</v>
          </cell>
          <cell r="G49" t="str">
            <v>Q260-00</v>
          </cell>
          <cell r="H49">
            <v>76432.765367999993</v>
          </cell>
          <cell r="I49">
            <v>71628.106329999995</v>
          </cell>
          <cell r="J49">
            <v>21.683260000000001</v>
          </cell>
          <cell r="K49">
            <v>73.781999999999996</v>
          </cell>
          <cell r="L49">
            <v>3533.1257380000002</v>
          </cell>
          <cell r="M49">
            <v>1176.0680400000001</v>
          </cell>
        </row>
        <row r="50">
          <cell r="F50" t="str">
            <v>Prodej velkoobchod</v>
          </cell>
          <cell r="G50" t="str">
            <v>Q210-00</v>
          </cell>
          <cell r="H50">
            <v>-78983.153797000006</v>
          </cell>
          <cell r="I50">
            <v>-78201.774000000005</v>
          </cell>
          <cell r="J50">
            <v>-453.58444900000001</v>
          </cell>
          <cell r="K50">
            <v>-89.188547999999997</v>
          </cell>
          <cell r="L50">
            <v>-7.6407999999999996</v>
          </cell>
          <cell r="M50">
            <v>-230.96600000000001</v>
          </cell>
        </row>
        <row r="51">
          <cell r="F51" t="str">
            <v>Ztráty v sítích</v>
          </cell>
          <cell r="G51" t="str">
            <v>Q390-00</v>
          </cell>
          <cell r="H51">
            <v>-1259.5414249999999</v>
          </cell>
          <cell r="I51">
            <v>-603.38699999999994</v>
          </cell>
          <cell r="L51">
            <v>-342.79938499999997</v>
          </cell>
          <cell r="M51">
            <v>-313.35503999999997</v>
          </cell>
        </row>
        <row r="52">
          <cell r="F52" t="str">
            <v>Distribuce el.celkem</v>
          </cell>
          <cell r="G52" t="str">
            <v>EE-2</v>
          </cell>
          <cell r="H52">
            <v>-18546.542926999999</v>
          </cell>
          <cell r="I52">
            <v>-12601.898999999999</v>
          </cell>
          <cell r="L52">
            <v>-3252.2408869999999</v>
          </cell>
          <cell r="M52">
            <v>-2692.4030400000001</v>
          </cell>
        </row>
        <row r="53">
          <cell r="F53" t="str">
            <v>Distr. EE koncovým</v>
          </cell>
          <cell r="G53" t="str">
            <v>Q300-00</v>
          </cell>
          <cell r="H53">
            <v>-14767.612502</v>
          </cell>
          <cell r="I53">
            <v>-10066.837</v>
          </cell>
          <cell r="L53">
            <v>-2909.4415020000001</v>
          </cell>
          <cell r="M53">
            <v>-1791.3340000000001</v>
          </cell>
        </row>
        <row r="54">
          <cell r="F54" t="str">
            <v>Distr. EE ostatní</v>
          </cell>
          <cell r="G54" t="str">
            <v>Q350-00</v>
          </cell>
          <cell r="H54">
            <v>-2519.3890000000001</v>
          </cell>
          <cell r="I54">
            <v>-1931.675</v>
          </cell>
          <cell r="M54">
            <v>-587.71400000000006</v>
          </cell>
        </row>
        <row r="55">
          <cell r="F55" t="str">
            <v>Ztráty v sítích</v>
          </cell>
          <cell r="G55" t="str">
            <v>Q390-00</v>
          </cell>
          <cell r="H55">
            <v>-1259.5414249999999</v>
          </cell>
          <cell r="I55">
            <v>-603.38699999999994</v>
          </cell>
          <cell r="L55">
            <v>-342.79938499999997</v>
          </cell>
          <cell r="M55">
            <v>-313.35503999999997</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řehled vybraných ukazatelů"/>
      <sheetName val="změny_O. Liška"/>
      <sheetName val="Výsledky hospodaření"/>
      <sheetName val="zdroj_jazyk"/>
    </sheetNames>
    <sheetDataSet>
      <sheetData sheetId="0" refreshError="1">
        <row r="4">
          <cell r="N4">
            <v>1</v>
          </cell>
        </row>
        <row r="6">
          <cell r="O6">
            <v>40</v>
          </cell>
        </row>
        <row r="10">
          <cell r="Q10" t="str">
            <v>CZ</v>
          </cell>
        </row>
      </sheetData>
      <sheetData sheetId="1" refreshError="1"/>
      <sheetData sheetId="2" refreshError="1"/>
      <sheetData sheetId="3" refreshError="1">
        <row r="3">
          <cell r="B3" t="str">
            <v>CZ</v>
          </cell>
          <cell r="C3" t="str">
            <v>EN</v>
          </cell>
        </row>
        <row r="4">
          <cell r="A4">
            <v>1</v>
          </cell>
          <cell r="B4" t="str">
            <v>Přehled vybraných ukazatelů Skupiny ČEZ v souladu s IFRS</v>
          </cell>
          <cell r="C4" t="str">
            <v>CEZ Group key figures in accordance with IFRS</v>
          </cell>
        </row>
        <row r="5">
          <cell r="A5">
            <v>2</v>
          </cell>
        </row>
        <row r="6">
          <cell r="A6">
            <v>3</v>
          </cell>
        </row>
        <row r="7">
          <cell r="A7">
            <v>4</v>
          </cell>
          <cell r="B7" t="str">
            <v>Instalovaný výkon</v>
          </cell>
          <cell r="C7" t="str">
            <v>Installed capacity</v>
          </cell>
        </row>
        <row r="8">
          <cell r="A8">
            <v>5</v>
          </cell>
          <cell r="B8" t="str">
            <v>Výroba elektřiny (brutto)</v>
          </cell>
          <cell r="C8" t="str">
            <v>Generation of electricity (gross)</v>
          </cell>
        </row>
        <row r="9">
          <cell r="A9">
            <v>6</v>
          </cell>
          <cell r="B9" t="str">
            <v>Prodej elektřiny 1)</v>
          </cell>
          <cell r="C9" t="str">
            <v>Electricity sales to end customers 1)</v>
          </cell>
        </row>
        <row r="10">
          <cell r="A10">
            <v>7</v>
          </cell>
          <cell r="B10" t="str">
            <v>Prodej tepla</v>
          </cell>
          <cell r="C10" t="str">
            <v>Sales of heat</v>
          </cell>
        </row>
        <row r="11">
          <cell r="A11">
            <v>8</v>
          </cell>
          <cell r="B11" t="str">
            <v>Prodej plynu 1)</v>
          </cell>
          <cell r="C11" t="str">
            <v>Sales of natural gas to end customers 1)</v>
          </cell>
        </row>
        <row r="12">
          <cell r="A12">
            <v>9</v>
          </cell>
          <cell r="B12" t="str">
            <v>Fyzický počet zaměstnanců k 31. 12.</v>
          </cell>
          <cell r="C12" t="str">
            <v>Headcount (as of 31 December)</v>
          </cell>
        </row>
        <row r="13">
          <cell r="A13">
            <v>10</v>
          </cell>
          <cell r="B13" t="str">
            <v>Provozní výnosy</v>
          </cell>
          <cell r="C13" t="str">
            <v>Operating revenues</v>
          </cell>
        </row>
        <row r="14">
          <cell r="A14">
            <v>11</v>
          </cell>
          <cell r="B14" t="str">
            <v>z toho: tržby z prodeje elektřiny</v>
          </cell>
          <cell r="C14" t="str">
            <v>of which: sales of electricity</v>
          </cell>
        </row>
        <row r="15">
          <cell r="A15">
            <v>12</v>
          </cell>
          <cell r="B15" t="str">
            <v>Provozní náklady (bez odpisů)</v>
          </cell>
          <cell r="C15" t="str">
            <v>Operating expenses (less depreciation and amortization)</v>
          </cell>
        </row>
        <row r="16">
          <cell r="A16">
            <v>13</v>
          </cell>
          <cell r="B16" t="str">
            <v>EBITDA</v>
          </cell>
          <cell r="C16" t="str">
            <v>EBITDA</v>
          </cell>
        </row>
        <row r="17">
          <cell r="A17">
            <v>14</v>
          </cell>
          <cell r="B17" t="str">
            <v>EBIT</v>
          </cell>
          <cell r="C17" t="str">
            <v>EBIT</v>
          </cell>
        </row>
        <row r="18">
          <cell r="A18">
            <v>15</v>
          </cell>
          <cell r="B18" t="str">
            <v>Zisk po zdanění</v>
          </cell>
          <cell r="C18" t="str">
            <v>Net income</v>
          </cell>
        </row>
        <row r="19">
          <cell r="A19">
            <v>16</v>
          </cell>
          <cell r="B19" t="str">
            <v>z toho: zisk po zdanění přiřaditelný na 
           podíly akcionářů mateřského 
           podniku</v>
          </cell>
          <cell r="C19" t="str">
            <v>of which: net income attributable to equity holders of parent company</v>
          </cell>
        </row>
        <row r="20">
          <cell r="A20">
            <v>17</v>
          </cell>
          <cell r="B20" t="str">
            <v>Ostatní úplný výsledek po zdanění</v>
          </cell>
          <cell r="C20" t="str">
            <v>Other comprehensive income, net of tax</v>
          </cell>
        </row>
        <row r="21">
          <cell r="A21">
            <v>18</v>
          </cell>
          <cell r="B21" t="str">
            <v>Úplný výsledek</v>
          </cell>
          <cell r="C21" t="str">
            <v>Total comprehensive income, net of tax</v>
          </cell>
        </row>
        <row r="22">
          <cell r="A22">
            <v>19</v>
          </cell>
          <cell r="B22" t="str">
            <v>Zisk na akcii - základní</v>
          </cell>
          <cell r="C22" t="str">
            <v>EPS - basic</v>
          </cell>
        </row>
        <row r="23">
          <cell r="A23">
            <v>20</v>
          </cell>
          <cell r="B23" t="str">
            <v>Dividenda na akcii (hrubá) 2)</v>
          </cell>
          <cell r="C23" t="str">
            <v>Dividend per share (gross)  2)</v>
          </cell>
        </row>
        <row r="24">
          <cell r="A24">
            <v>21</v>
          </cell>
          <cell r="B24" t="str">
            <v>Čistý peněžní tok z provozní činnosti</v>
          </cell>
          <cell r="C24" t="str">
            <v>Operating cash flow</v>
          </cell>
        </row>
        <row r="25">
          <cell r="A25">
            <v>22</v>
          </cell>
          <cell r="B25" t="str">
            <v>Kapitálové investice (CAPEX) 3)</v>
          </cell>
          <cell r="C25" t="str">
            <v>Capital expenditures (CAPEX) 3)</v>
          </cell>
        </row>
        <row r="26">
          <cell r="A26">
            <v>23</v>
          </cell>
          <cell r="B26" t="str">
            <v>Finanční investice 4)</v>
          </cell>
          <cell r="C26" t="str">
            <v>Financial investments 4)</v>
          </cell>
        </row>
        <row r="27">
          <cell r="A27">
            <v>24</v>
          </cell>
          <cell r="B27" t="str">
            <v>Aktiva</v>
          </cell>
          <cell r="C27" t="str">
            <v>Total assets</v>
          </cell>
        </row>
        <row r="28">
          <cell r="A28">
            <v>25</v>
          </cell>
          <cell r="B28" t="str">
            <v>z toho: dlouhodobý hmotný majetek</v>
          </cell>
          <cell r="C28" t="str">
            <v>of which: property, plant and equipment</v>
          </cell>
        </row>
        <row r="29">
          <cell r="A29">
            <v>26</v>
          </cell>
          <cell r="B29" t="str">
            <v>Vlastní kapitál (vč. nekontrolních podílů)</v>
          </cell>
          <cell r="C29" t="str">
            <v>Equity (non-controlling interests incl.)</v>
          </cell>
        </row>
        <row r="30">
          <cell r="A30">
            <v>27</v>
          </cell>
          <cell r="B30" t="str">
            <v>Čistý dluh</v>
          </cell>
          <cell r="C30" t="str">
            <v>Net debt</v>
          </cell>
        </row>
        <row r="31">
          <cell r="A31">
            <v>28</v>
          </cell>
          <cell r="B31" t="str">
            <v>Rentabilita investovaného kapitálu (ROIC)</v>
          </cell>
          <cell r="C31" t="str">
            <v>Return on invested capital (ROIC)</v>
          </cell>
        </row>
        <row r="32">
          <cell r="A32">
            <v>29</v>
          </cell>
          <cell r="B32" t="str">
            <v>Rentabilita vlastního kapitálu, čistá (ROE)</v>
          </cell>
          <cell r="C32" t="str">
            <v>Return on equity, net (ROE)</v>
          </cell>
        </row>
        <row r="33">
          <cell r="A33">
            <v>30</v>
          </cell>
          <cell r="B33" t="str">
            <v>Čistý dluh / EBITDA</v>
          </cell>
          <cell r="C33" t="str">
            <v>Net debt/EBITDA</v>
          </cell>
        </row>
        <row r="34">
          <cell r="A34">
            <v>31</v>
          </cell>
        </row>
        <row r="35">
          <cell r="A35">
            <v>32</v>
          </cell>
          <cell r="B35" t="str">
            <v>1) Prodej koncovým zákazníkům (mimo Skupinu ČEZ)</v>
          </cell>
          <cell r="C35" t="str">
            <v>1) Sales to final consumers (outside of CEZ Group)</v>
          </cell>
        </row>
        <row r="36">
          <cell r="A36">
            <v>33</v>
          </cell>
          <cell r="B36" t="str">
            <v>2) Přiznaná v daném roce ze zisku předchozího roku</v>
          </cell>
          <cell r="C36" t="str">
            <v>2) Approved and paid in given year from the previous year´s income</v>
          </cell>
        </row>
        <row r="37">
          <cell r="A37">
            <v>34</v>
          </cell>
          <cell r="B37" t="str">
            <v>3) Pořízení hmotných a nehmotných stálých aktiv</v>
          </cell>
          <cell r="C37" t="str">
            <v>3) Additions to property, plant and equipment and intangibles</v>
          </cell>
        </row>
        <row r="38">
          <cell r="A38">
            <v>35</v>
          </cell>
          <cell r="B38" t="str">
            <v>4) Akvizice dceřiných, přidružených a společných podniků bez nakoupených peněžných prostředků (v rámci těchto akvizic)</v>
          </cell>
          <cell r="C38" t="str">
            <v>4) Acquisitions of subsidiaries, associates and joint-ventures, net of cash acquired</v>
          </cell>
        </row>
        <row r="39">
          <cell r="A39">
            <v>36</v>
          </cell>
          <cell r="B39" t="str">
            <v>5) Včetně investice do společnosti Pražská teplárenská</v>
          </cell>
          <cell r="C39" t="str">
            <v>5) Investment in Pražská teplárenské included</v>
          </cell>
        </row>
        <row r="40">
          <cell r="A40">
            <v>37</v>
          </cell>
          <cell r="B40" t="str">
            <v xml:space="preserve">6) Včetně investice do společnosti Dalkia Česká republika </v>
          </cell>
          <cell r="C40" t="str">
            <v>6) Investment in Dalkia Česká republika included</v>
          </cell>
        </row>
        <row r="41">
          <cell r="A41">
            <v>38</v>
          </cell>
        </row>
        <row r="42">
          <cell r="A42">
            <v>39</v>
          </cell>
        </row>
        <row r="43">
          <cell r="A43">
            <v>40</v>
          </cell>
          <cell r="B43" t="str">
            <v>Jednotka</v>
          </cell>
          <cell r="C43" t="str">
            <v>Unit</v>
          </cell>
        </row>
        <row r="44">
          <cell r="A44">
            <v>41</v>
          </cell>
          <cell r="B44" t="str">
            <v>MW</v>
          </cell>
          <cell r="C44" t="str">
            <v>MW</v>
          </cell>
        </row>
        <row r="45">
          <cell r="A45">
            <v>42</v>
          </cell>
          <cell r="B45" t="str">
            <v>GWh</v>
          </cell>
          <cell r="C45" t="str">
            <v>GWh</v>
          </cell>
        </row>
        <row r="46">
          <cell r="A46">
            <v>43</v>
          </cell>
          <cell r="B46" t="str">
            <v>GWh</v>
          </cell>
          <cell r="C46" t="str">
            <v>GWh</v>
          </cell>
        </row>
        <row r="47">
          <cell r="A47">
            <v>44</v>
          </cell>
          <cell r="B47" t="str">
            <v>TJ</v>
          </cell>
          <cell r="C47" t="str">
            <v>TJ</v>
          </cell>
        </row>
        <row r="48">
          <cell r="A48">
            <v>45</v>
          </cell>
          <cell r="B48" t="str">
            <v>GWh</v>
          </cell>
          <cell r="C48" t="str">
            <v>GWh</v>
          </cell>
        </row>
        <row r="49">
          <cell r="A49">
            <v>46</v>
          </cell>
          <cell r="B49" t="str">
            <v>osob</v>
          </cell>
          <cell r="C49" t="str">
            <v>persons</v>
          </cell>
        </row>
        <row r="50">
          <cell r="A50">
            <v>47</v>
          </cell>
          <cell r="B50" t="str">
            <v>mil. Kč</v>
          </cell>
          <cell r="C50" t="str">
            <v>CZK mil</v>
          </cell>
        </row>
        <row r="51">
          <cell r="A51">
            <v>48</v>
          </cell>
          <cell r="B51" t="str">
            <v>mil. Kč</v>
          </cell>
          <cell r="C51" t="str">
            <v>CZK mil</v>
          </cell>
        </row>
        <row r="52">
          <cell r="A52">
            <v>49</v>
          </cell>
          <cell r="B52" t="str">
            <v>mil. Kč</v>
          </cell>
          <cell r="C52" t="str">
            <v>CZK mil</v>
          </cell>
        </row>
        <row r="53">
          <cell r="A53">
            <v>50</v>
          </cell>
          <cell r="B53" t="str">
            <v>mil. Kč</v>
          </cell>
          <cell r="C53" t="str">
            <v>CZK mil</v>
          </cell>
        </row>
        <row r="54">
          <cell r="A54">
            <v>51</v>
          </cell>
          <cell r="B54" t="str">
            <v>mil. Kč</v>
          </cell>
          <cell r="C54" t="str">
            <v>CZK mil</v>
          </cell>
        </row>
        <row r="55">
          <cell r="A55">
            <v>52</v>
          </cell>
          <cell r="B55" t="str">
            <v>mil. Kč</v>
          </cell>
          <cell r="C55" t="str">
            <v>CZK mil</v>
          </cell>
        </row>
        <row r="56">
          <cell r="A56">
            <v>53</v>
          </cell>
          <cell r="B56" t="str">
            <v>mil. Kč</v>
          </cell>
          <cell r="C56" t="str">
            <v>CZK mil</v>
          </cell>
        </row>
        <row r="57">
          <cell r="A57">
            <v>54</v>
          </cell>
          <cell r="B57" t="str">
            <v>mil. Kč</v>
          </cell>
          <cell r="C57" t="str">
            <v>CZK mil</v>
          </cell>
        </row>
        <row r="58">
          <cell r="A58">
            <v>55</v>
          </cell>
          <cell r="B58" t="str">
            <v>mil. Kč</v>
          </cell>
          <cell r="C58" t="str">
            <v>CZK mil</v>
          </cell>
        </row>
        <row r="59">
          <cell r="A59">
            <v>56</v>
          </cell>
          <cell r="B59" t="str">
            <v>Kč / akcie</v>
          </cell>
          <cell r="C59" t="str">
            <v>CZK per share</v>
          </cell>
        </row>
        <row r="60">
          <cell r="A60">
            <v>57</v>
          </cell>
          <cell r="B60" t="str">
            <v>Kč / akcie</v>
          </cell>
          <cell r="C60" t="str">
            <v>CZK per share</v>
          </cell>
        </row>
        <row r="61">
          <cell r="A61">
            <v>58</v>
          </cell>
          <cell r="B61" t="str">
            <v>mil. Kč</v>
          </cell>
          <cell r="C61" t="str">
            <v>CZK mil</v>
          </cell>
        </row>
        <row r="62">
          <cell r="A62">
            <v>59</v>
          </cell>
          <cell r="B62" t="str">
            <v>mil. Kč</v>
          </cell>
          <cell r="C62" t="str">
            <v>CZK mil</v>
          </cell>
        </row>
        <row r="63">
          <cell r="A63">
            <v>60</v>
          </cell>
          <cell r="B63" t="str">
            <v>mil. Kč</v>
          </cell>
          <cell r="C63" t="str">
            <v>CZK mil</v>
          </cell>
        </row>
        <row r="64">
          <cell r="A64">
            <v>61</v>
          </cell>
          <cell r="B64" t="str">
            <v>mil. Kč</v>
          </cell>
          <cell r="C64" t="str">
            <v>CZK mil</v>
          </cell>
        </row>
        <row r="65">
          <cell r="A65">
            <v>62</v>
          </cell>
          <cell r="B65" t="str">
            <v>mil. Kč</v>
          </cell>
          <cell r="C65" t="str">
            <v>CZK mil</v>
          </cell>
        </row>
        <row r="66">
          <cell r="A66">
            <v>63</v>
          </cell>
          <cell r="B66" t="str">
            <v>mil. Kč</v>
          </cell>
          <cell r="C66" t="str">
            <v>CZK mil</v>
          </cell>
        </row>
        <row r="67">
          <cell r="A67">
            <v>64</v>
          </cell>
          <cell r="B67" t="str">
            <v>mil. Kč</v>
          </cell>
          <cell r="C67" t="str">
            <v>CZK mil</v>
          </cell>
        </row>
        <row r="68">
          <cell r="A68">
            <v>65</v>
          </cell>
          <cell r="B68" t="str">
            <v>%</v>
          </cell>
          <cell r="C68" t="str">
            <v>%</v>
          </cell>
        </row>
        <row r="69">
          <cell r="A69">
            <v>66</v>
          </cell>
          <cell r="B69" t="str">
            <v>%</v>
          </cell>
          <cell r="C69" t="str">
            <v>%</v>
          </cell>
        </row>
        <row r="70">
          <cell r="A70">
            <v>67</v>
          </cell>
          <cell r="B70">
            <v>1</v>
          </cell>
          <cell r="C70">
            <v>1</v>
          </cell>
        </row>
      </sheetData>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ez.cz/edeecms/content/file-s/pro-investory/investor-relations/1q2018_geadoead/1Q2018_zaverka.pdf"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cez.cz/edeecms/content/file-s/pro-investory/investor-relations/1q2018_geadoead/1Q2018_zaverka.pdf"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cez.cz/edeecms/content/file-s/pro-investory/investor-relations/1q2018_geadoead/1Q2018_zaverka.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cez.cz/edeecms/content/file-s/pro-investory/investor-relations/1q2018_geadoead/1Q2018_zaverka.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cez.cz/edeecms/content/file-s/pro-investory/investor-relations/1q2018_geadoead/1Q2018_zaverka.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cez.cz/edeecms/content/file-s/pro-investory/investor-relations/1q2018_geadoead/1Q2018_zaverka.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pageSetUpPr fitToPage="1"/>
  </sheetPr>
  <dimension ref="B1:C31"/>
  <sheetViews>
    <sheetView showGridLines="0" tabSelected="1" zoomScale="70" zoomScaleNormal="70" zoomScaleSheetLayoutView="80" workbookViewId="0">
      <selection activeCell="C14" sqref="C14"/>
    </sheetView>
  </sheetViews>
  <sheetFormatPr defaultRowHeight="15" x14ac:dyDescent="0.25"/>
  <cols>
    <col min="1" max="1" width="42.7109375" customWidth="1"/>
    <col min="2" max="2" width="29.7109375" customWidth="1"/>
    <col min="3" max="3" width="103.85546875" customWidth="1"/>
  </cols>
  <sheetData>
    <row r="1" spans="2:3" ht="14.45" customHeight="1" x14ac:dyDescent="0.25">
      <c r="B1" s="261" t="s">
        <v>48</v>
      </c>
      <c r="C1" s="264" t="s">
        <v>335</v>
      </c>
    </row>
    <row r="2" spans="2:3" ht="14.45" customHeight="1" x14ac:dyDescent="0.25">
      <c r="B2" s="262"/>
      <c r="C2" s="264"/>
    </row>
    <row r="3" spans="2:3" ht="14.45" customHeight="1" x14ac:dyDescent="0.25">
      <c r="B3" s="262"/>
      <c r="C3" s="264"/>
    </row>
    <row r="4" spans="2:3" ht="14.45" customHeight="1" x14ac:dyDescent="0.25">
      <c r="B4" s="262"/>
      <c r="C4" s="264"/>
    </row>
    <row r="5" spans="2:3" ht="14.45" customHeight="1" thickBot="1" x14ac:dyDescent="0.3">
      <c r="B5" s="263"/>
      <c r="C5" s="264"/>
    </row>
    <row r="6" spans="2:3" ht="14.45" customHeight="1" x14ac:dyDescent="0.25">
      <c r="B6" s="265" t="s">
        <v>336</v>
      </c>
      <c r="C6" s="1" t="s">
        <v>332</v>
      </c>
    </row>
    <row r="7" spans="2:3" ht="14.45" customHeight="1" x14ac:dyDescent="0.25">
      <c r="B7" s="266"/>
      <c r="C7" s="191"/>
    </row>
    <row r="8" spans="2:3" ht="14.45" customHeight="1" x14ac:dyDescent="0.25">
      <c r="B8" s="266"/>
      <c r="C8" s="3" t="s">
        <v>128</v>
      </c>
    </row>
    <row r="9" spans="2:3" ht="14.45" customHeight="1" x14ac:dyDescent="0.25">
      <c r="B9" s="266"/>
      <c r="C9" s="191"/>
    </row>
    <row r="10" spans="2:3" ht="14.45" customHeight="1" x14ac:dyDescent="0.25">
      <c r="B10" s="266"/>
      <c r="C10" s="2" t="s">
        <v>70</v>
      </c>
    </row>
    <row r="11" spans="2:3" ht="15.6" customHeight="1" x14ac:dyDescent="0.25">
      <c r="B11" s="266"/>
      <c r="C11" s="191"/>
    </row>
    <row r="12" spans="2:3" ht="15.6" customHeight="1" x14ac:dyDescent="0.25">
      <c r="B12" s="266"/>
      <c r="C12" s="2" t="s">
        <v>167</v>
      </c>
    </row>
    <row r="13" spans="2:3" ht="15.6" customHeight="1" x14ac:dyDescent="0.25">
      <c r="B13" s="266"/>
      <c r="C13" s="191"/>
    </row>
    <row r="14" spans="2:3" ht="15.6" customHeight="1" x14ac:dyDescent="0.25">
      <c r="B14" s="266"/>
      <c r="C14" s="2" t="s">
        <v>216</v>
      </c>
    </row>
    <row r="15" spans="2:3" ht="15.6" customHeight="1" x14ac:dyDescent="0.25">
      <c r="B15" s="266"/>
      <c r="C15" s="191"/>
    </row>
    <row r="16" spans="2:3" ht="15.6" customHeight="1" x14ac:dyDescent="0.25">
      <c r="B16" s="266"/>
      <c r="C16" s="251" t="s">
        <v>186</v>
      </c>
    </row>
    <row r="17" spans="2:3" ht="15.6" customHeight="1" x14ac:dyDescent="0.25">
      <c r="B17" s="266"/>
      <c r="C17" s="191"/>
    </row>
    <row r="18" spans="2:3" ht="14.45" customHeight="1" x14ac:dyDescent="0.25">
      <c r="B18" s="266"/>
      <c r="C18" s="3" t="s">
        <v>219</v>
      </c>
    </row>
    <row r="19" spans="2:3" ht="14.45" customHeight="1" x14ac:dyDescent="0.25">
      <c r="B19" s="266"/>
      <c r="C19" s="191"/>
    </row>
    <row r="20" spans="2:3" ht="14.45" customHeight="1" x14ac:dyDescent="0.25">
      <c r="B20" s="266"/>
      <c r="C20" s="3" t="s">
        <v>334</v>
      </c>
    </row>
    <row r="21" spans="2:3" ht="14.45" customHeight="1" x14ac:dyDescent="0.25">
      <c r="B21" s="266"/>
      <c r="C21" s="191"/>
    </row>
    <row r="22" spans="2:3" ht="14.45" customHeight="1" thickBot="1" x14ac:dyDescent="0.3">
      <c r="B22" s="267"/>
      <c r="C22" s="4" t="s">
        <v>333</v>
      </c>
    </row>
    <row r="23" spans="2:3" ht="14.45" customHeight="1" x14ac:dyDescent="0.25"/>
    <row r="24" spans="2:3" ht="45.75" customHeight="1" x14ac:dyDescent="0.25"/>
    <row r="25" spans="2:3" ht="14.45" customHeight="1" x14ac:dyDescent="0.25"/>
    <row r="26" spans="2:3" ht="14.45" customHeight="1" x14ac:dyDescent="0.25"/>
    <row r="27" spans="2:3" ht="14.45" customHeight="1" x14ac:dyDescent="0.25"/>
    <row r="28" spans="2:3" ht="14.45" customHeight="1" x14ac:dyDescent="0.25"/>
    <row r="29" spans="2:3" ht="14.45" customHeight="1" x14ac:dyDescent="0.25"/>
    <row r="30" spans="2:3" ht="14.45" customHeight="1" x14ac:dyDescent="0.25"/>
    <row r="31" spans="2:3" ht="15" customHeight="1" x14ac:dyDescent="0.25"/>
  </sheetData>
  <mergeCells count="3">
    <mergeCell ref="B1:B5"/>
    <mergeCell ref="C1:C5"/>
    <mergeCell ref="B6:B22"/>
  </mergeCells>
  <hyperlinks>
    <hyperlink ref="C8" location="Výsledovka!_Toc412116372" display="KONSOLIDOVANÝ VÝKAZ ZISKU A ZTRÁTY"/>
    <hyperlink ref="C10" location="Rozvaha!A1" display="KONSOLIDOVANÁ ROZVAHA"/>
    <hyperlink ref="C14" location="'Peněžní toky'!A1" display="KONSOLIDOVANÝ VÝKAZ O PENĚŽNÍCH TOCÍCH"/>
    <hyperlink ref="C18" location="Segmenty!A1" display="INFORMACE O PROVOZNÍCH SEGMENTECH"/>
    <hyperlink ref="C22" location="'Bilance elektřiny'!A1" display="Bilance elektřiny"/>
    <hyperlink ref="C6" location="'Hlavní ukazatele'!A1" display="Hlavní ukazatele"/>
    <hyperlink ref="C20" location="'EBITDA detail'!A1" display="EBITDA po segmentech a lokalitě"/>
    <hyperlink ref="C16" location="'Vlastní kapitál'!A1" display="KONSOLIDOVANÝ VÝKAZ ZMĚN VLASTNÍHO KAPITÁLU"/>
    <hyperlink ref="C12" location="'Uplný výsledek'!_Toc412116373" display="KONSOLIDOVANÝ VÝKAZ O ÚPLNÉM VÝSLEDKU"/>
  </hyperlinks>
  <pageMargins left="0.7" right="0.7" top="0.75" bottom="0.75" header="0.3" footer="0.3"/>
  <pageSetup paperSize="9" scale="74" fitToHeight="0" orientation="landscape" r:id="rId1"/>
  <headerFooter>
    <oddHeader xml:space="preserve">&amp;R&amp;09&amp;"Arial"&amp;IChráněné 
&amp;I&amp;"Arial"&amp;06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7"/>
  <sheetViews>
    <sheetView showGridLines="0" zoomScale="80" zoomScaleNormal="80" workbookViewId="0">
      <selection activeCell="A40" sqref="A40"/>
    </sheetView>
  </sheetViews>
  <sheetFormatPr defaultColWidth="9.140625" defaultRowHeight="15" x14ac:dyDescent="0.25"/>
  <cols>
    <col min="1" max="1" width="4" style="197" customWidth="1"/>
    <col min="2" max="2" width="45.42578125" style="198" bestFit="1" customWidth="1"/>
    <col min="3" max="3" width="14.85546875" style="199" bestFit="1" customWidth="1"/>
    <col min="4" max="4" width="14.85546875" style="197" bestFit="1" customWidth="1"/>
    <col min="5" max="5" width="10.140625" style="197" bestFit="1" customWidth="1"/>
    <col min="6" max="6" width="5" style="197" bestFit="1" customWidth="1"/>
    <col min="7" max="7" width="4.42578125" style="197" customWidth="1"/>
    <col min="8" max="8" width="56" style="197" bestFit="1" customWidth="1"/>
    <col min="9" max="9" width="11.7109375" style="197" customWidth="1"/>
    <col min="10" max="10" width="7.28515625" style="197" bestFit="1" customWidth="1"/>
    <col min="11" max="11" width="3.42578125" style="197" bestFit="1" customWidth="1"/>
    <col min="12" max="12" width="6.28515625" style="197" bestFit="1" customWidth="1"/>
    <col min="13" max="13" width="6.85546875" style="197" bestFit="1" customWidth="1"/>
    <col min="14" max="14" width="3.42578125" style="197" bestFit="1" customWidth="1"/>
    <col min="15" max="16" width="7.28515625" style="197" bestFit="1" customWidth="1"/>
    <col min="17" max="17" width="3.42578125" style="197" bestFit="1" customWidth="1"/>
    <col min="18" max="18" width="7.85546875" style="197" bestFit="1" customWidth="1"/>
    <col min="19" max="19" width="5.42578125" style="197" bestFit="1" customWidth="1"/>
    <col min="20" max="20" width="3.42578125" style="197" bestFit="1" customWidth="1"/>
    <col min="21" max="21" width="5.7109375" style="197" bestFit="1" customWidth="1"/>
    <col min="22" max="22" width="7.28515625" style="197" bestFit="1" customWidth="1"/>
    <col min="23" max="23" width="3.42578125" style="197" bestFit="1" customWidth="1"/>
    <col min="24" max="24" width="6.28515625" style="197" bestFit="1" customWidth="1"/>
    <col min="25" max="25" width="7.28515625" style="197" bestFit="1" customWidth="1"/>
    <col min="26" max="26" width="3.42578125" style="197" bestFit="1" customWidth="1"/>
    <col min="27" max="27" width="7.85546875" style="197" bestFit="1" customWidth="1"/>
    <col min="28" max="28" width="7.28515625" style="197" bestFit="1" customWidth="1"/>
    <col min="29" max="29" width="3.42578125" style="197" bestFit="1" customWidth="1"/>
    <col min="30" max="30" width="8.85546875" style="197" bestFit="1" customWidth="1"/>
    <col min="31" max="31" width="7.28515625" style="197" bestFit="1" customWidth="1"/>
    <col min="32" max="32" width="3.42578125" style="197" bestFit="1" customWidth="1"/>
    <col min="33" max="33" width="5.42578125" style="197" customWidth="1"/>
    <col min="34" max="34" width="61" style="197" bestFit="1" customWidth="1"/>
    <col min="35" max="35" width="8.85546875" style="197" bestFit="1" customWidth="1"/>
    <col min="36" max="36" width="7.28515625" style="197" bestFit="1" customWidth="1"/>
    <col min="37" max="37" width="3.42578125" style="197" bestFit="1" customWidth="1"/>
    <col min="38" max="38" width="6.28515625" style="197" bestFit="1" customWidth="1"/>
    <col min="39" max="39" width="7.28515625" style="197" bestFit="1" customWidth="1"/>
    <col min="40" max="40" width="3.42578125" style="197" bestFit="1" customWidth="1"/>
    <col min="41" max="41" width="7.85546875" style="197" bestFit="1" customWidth="1"/>
    <col min="42" max="42" width="6.85546875" style="197" bestFit="1" customWidth="1"/>
    <col min="43" max="43" width="3.42578125" style="197" bestFit="1" customWidth="1"/>
    <col min="44" max="44" width="8.85546875" style="197" bestFit="1" customWidth="1"/>
    <col min="45" max="45" width="6.28515625" style="197" bestFit="1" customWidth="1"/>
    <col min="46" max="46" width="3.42578125" style="197" bestFit="1" customWidth="1"/>
    <col min="47" max="47" width="7.85546875" style="197" bestFit="1" customWidth="1"/>
    <col min="48" max="48" width="6.28515625" style="197" bestFit="1" customWidth="1"/>
    <col min="49" max="49" width="4.42578125" style="197" bestFit="1" customWidth="1"/>
    <col min="50" max="50" width="8.85546875" style="197" bestFit="1" customWidth="1"/>
    <col min="51" max="51" width="7.28515625" style="197" bestFit="1" customWidth="1"/>
    <col min="52" max="68" width="4.42578125" style="197" bestFit="1" customWidth="1"/>
    <col min="69" max="16384" width="9.140625" style="197"/>
  </cols>
  <sheetData>
    <row r="1" spans="1:51" s="97" customFormat="1" ht="19.5" customHeight="1" x14ac:dyDescent="0.25">
      <c r="A1" s="95" t="s">
        <v>300</v>
      </c>
      <c r="B1" s="96"/>
      <c r="D1" s="98"/>
      <c r="F1" s="99"/>
      <c r="G1" s="95" t="s">
        <v>301</v>
      </c>
      <c r="H1" s="100"/>
      <c r="AG1" s="100" t="s">
        <v>302</v>
      </c>
      <c r="AH1" s="100"/>
    </row>
    <row r="2" spans="1:51" s="107" customFormat="1" ht="30" customHeight="1" x14ac:dyDescent="0.25">
      <c r="A2" s="276"/>
      <c r="B2" s="276"/>
      <c r="C2" s="278" t="s">
        <v>339</v>
      </c>
      <c r="D2" s="278" t="s">
        <v>340</v>
      </c>
      <c r="E2" s="278" t="s">
        <v>341</v>
      </c>
      <c r="F2" s="101"/>
      <c r="G2" s="102" t="s">
        <v>340</v>
      </c>
      <c r="H2" s="103"/>
      <c r="I2" s="275" t="s">
        <v>294</v>
      </c>
      <c r="J2" s="275"/>
      <c r="K2" s="104"/>
      <c r="L2" s="275" t="s">
        <v>295</v>
      </c>
      <c r="M2" s="275"/>
      <c r="N2" s="105"/>
      <c r="O2" s="275" t="s">
        <v>297</v>
      </c>
      <c r="P2" s="275"/>
      <c r="Q2" s="104"/>
      <c r="R2" s="275" t="s">
        <v>299</v>
      </c>
      <c r="S2" s="275"/>
      <c r="T2" s="105"/>
      <c r="U2" s="275" t="s">
        <v>298</v>
      </c>
      <c r="V2" s="275"/>
      <c r="W2" s="105"/>
      <c r="X2" s="275" t="s">
        <v>226</v>
      </c>
      <c r="Y2" s="275"/>
      <c r="Z2" s="105"/>
      <c r="AA2" s="275" t="s">
        <v>228</v>
      </c>
      <c r="AB2" s="275"/>
      <c r="AC2" s="104"/>
      <c r="AD2" s="275" t="s">
        <v>303</v>
      </c>
      <c r="AE2" s="275"/>
      <c r="AF2" s="106"/>
      <c r="AG2" s="102" t="s">
        <v>340</v>
      </c>
      <c r="AH2" s="103"/>
      <c r="AI2" s="275" t="s">
        <v>221</v>
      </c>
      <c r="AJ2" s="275"/>
      <c r="AK2" s="104"/>
      <c r="AL2" s="275" t="s">
        <v>222</v>
      </c>
      <c r="AM2" s="275"/>
      <c r="AN2" s="105"/>
      <c r="AO2" s="275" t="s">
        <v>223</v>
      </c>
      <c r="AP2" s="275"/>
      <c r="AQ2" s="104"/>
      <c r="AR2" s="275" t="s">
        <v>224</v>
      </c>
      <c r="AS2" s="275"/>
      <c r="AT2" s="105"/>
      <c r="AU2" s="275" t="s">
        <v>228</v>
      </c>
      <c r="AV2" s="275"/>
      <c r="AW2" s="104"/>
      <c r="AX2" s="275" t="s">
        <v>303</v>
      </c>
      <c r="AY2" s="275"/>
    </row>
    <row r="3" spans="1:51" s="112" customFormat="1" x14ac:dyDescent="0.25">
      <c r="A3" s="277"/>
      <c r="B3" s="277"/>
      <c r="C3" s="279"/>
      <c r="D3" s="279"/>
      <c r="E3" s="279"/>
      <c r="F3" s="108"/>
      <c r="G3" s="109"/>
      <c r="H3" s="109"/>
      <c r="I3" s="110" t="s">
        <v>52</v>
      </c>
      <c r="J3" s="110" t="s">
        <v>65</v>
      </c>
      <c r="K3" s="110"/>
      <c r="L3" s="110" t="s">
        <v>52</v>
      </c>
      <c r="M3" s="110" t="s">
        <v>65</v>
      </c>
      <c r="N3" s="111"/>
      <c r="O3" s="110" t="s">
        <v>52</v>
      </c>
      <c r="P3" s="110" t="s">
        <v>65</v>
      </c>
      <c r="Q3" s="111"/>
      <c r="R3" s="110" t="s">
        <v>52</v>
      </c>
      <c r="S3" s="110" t="s">
        <v>65</v>
      </c>
      <c r="T3" s="111"/>
      <c r="U3" s="110" t="s">
        <v>52</v>
      </c>
      <c r="V3" s="110" t="s">
        <v>65</v>
      </c>
      <c r="W3" s="111"/>
      <c r="X3" s="110" t="s">
        <v>52</v>
      </c>
      <c r="Y3" s="110" t="s">
        <v>65</v>
      </c>
      <c r="Z3" s="111"/>
      <c r="AA3" s="110" t="s">
        <v>52</v>
      </c>
      <c r="AB3" s="110" t="s">
        <v>65</v>
      </c>
      <c r="AC3" s="111"/>
      <c r="AD3" s="110" t="s">
        <v>52</v>
      </c>
      <c r="AE3" s="110" t="s">
        <v>65</v>
      </c>
      <c r="AG3" s="113"/>
      <c r="AH3" s="113"/>
      <c r="AI3" s="110" t="s">
        <v>52</v>
      </c>
      <c r="AJ3" s="110" t="s">
        <v>65</v>
      </c>
      <c r="AK3" s="110"/>
      <c r="AL3" s="110" t="s">
        <v>52</v>
      </c>
      <c r="AM3" s="110" t="s">
        <v>65</v>
      </c>
      <c r="AN3" s="111"/>
      <c r="AO3" s="110" t="s">
        <v>52</v>
      </c>
      <c r="AP3" s="110" t="s">
        <v>65</v>
      </c>
      <c r="AQ3" s="111"/>
      <c r="AR3" s="110" t="s">
        <v>52</v>
      </c>
      <c r="AS3" s="110" t="s">
        <v>65</v>
      </c>
      <c r="AT3" s="111"/>
      <c r="AU3" s="110" t="s">
        <v>52</v>
      </c>
      <c r="AV3" s="110" t="s">
        <v>65</v>
      </c>
      <c r="AW3" s="111"/>
      <c r="AX3" s="110" t="s">
        <v>52</v>
      </c>
      <c r="AY3" s="110" t="s">
        <v>65</v>
      </c>
    </row>
    <row r="4" spans="1:51" s="121" customFormat="1" x14ac:dyDescent="0.25">
      <c r="A4" s="114"/>
      <c r="B4" s="114" t="s">
        <v>304</v>
      </c>
      <c r="C4" s="115">
        <v>15672.729961000001</v>
      </c>
      <c r="D4" s="115">
        <v>14497.075649</v>
      </c>
      <c r="E4" s="116">
        <v>-7.5012733258691844E-2</v>
      </c>
      <c r="F4" s="99"/>
      <c r="G4" s="114"/>
      <c r="H4" s="117" t="s">
        <v>304</v>
      </c>
      <c r="I4" s="115">
        <v>13377.94967</v>
      </c>
      <c r="J4" s="118">
        <v>-8.1469305939876002E-2</v>
      </c>
      <c r="K4" s="119"/>
      <c r="L4" s="115">
        <v>647.54518899999994</v>
      </c>
      <c r="M4" s="118">
        <v>3.2231326692553797E-2</v>
      </c>
      <c r="N4" s="120"/>
      <c r="O4" s="115">
        <v>382.40899999999999</v>
      </c>
      <c r="P4" s="118">
        <v>-0.10038345723157993</v>
      </c>
      <c r="Q4" s="120"/>
      <c r="R4" s="115">
        <v>0.93624200000000002</v>
      </c>
      <c r="S4" s="118" t="s">
        <v>7</v>
      </c>
      <c r="T4" s="120"/>
      <c r="U4" s="115">
        <v>88.235547999999994</v>
      </c>
      <c r="V4" s="118">
        <v>0.61204341964984943</v>
      </c>
      <c r="W4" s="120"/>
      <c r="X4" s="115">
        <v>0</v>
      </c>
      <c r="Y4" s="118" t="s">
        <v>7</v>
      </c>
      <c r="Z4" s="120"/>
      <c r="AA4" s="115">
        <v>0</v>
      </c>
      <c r="AB4" s="118" t="s">
        <v>7</v>
      </c>
      <c r="AC4" s="120"/>
      <c r="AD4" s="115">
        <v>14497.075649</v>
      </c>
      <c r="AE4" s="118">
        <v>-7.5012733258691844E-2</v>
      </c>
      <c r="AG4" s="122"/>
      <c r="AH4" s="117" t="s">
        <v>304</v>
      </c>
      <c r="AI4" s="115">
        <v>13930.535189</v>
      </c>
      <c r="AJ4" s="118">
        <v>-7.8448259761652261E-2</v>
      </c>
      <c r="AK4" s="119"/>
      <c r="AL4" s="115">
        <v>566.54046000000005</v>
      </c>
      <c r="AM4" s="118">
        <v>1.8334371636669733E-2</v>
      </c>
      <c r="AN4" s="120"/>
      <c r="AO4" s="115">
        <v>0</v>
      </c>
      <c r="AP4" s="118" t="s">
        <v>7</v>
      </c>
      <c r="AQ4" s="120"/>
      <c r="AR4" s="115">
        <v>0</v>
      </c>
      <c r="AS4" s="118" t="s">
        <v>7</v>
      </c>
      <c r="AT4" s="120"/>
      <c r="AU4" s="115">
        <v>0</v>
      </c>
      <c r="AV4" s="118" t="s">
        <v>7</v>
      </c>
      <c r="AW4" s="120"/>
      <c r="AX4" s="115">
        <v>14497.075649</v>
      </c>
      <c r="AY4" s="118">
        <v>-7.5012733258691844E-2</v>
      </c>
    </row>
    <row r="5" spans="1:51" s="121" customFormat="1" x14ac:dyDescent="0.25">
      <c r="A5" s="123"/>
      <c r="B5" s="123" t="s">
        <v>305</v>
      </c>
      <c r="C5" s="124">
        <v>17408.939848000002</v>
      </c>
      <c r="D5" s="124">
        <v>16213.805555000001</v>
      </c>
      <c r="E5" s="125">
        <v>-6.8650607299174604E-2</v>
      </c>
      <c r="F5" s="99"/>
      <c r="G5" s="123"/>
      <c r="H5" s="126" t="s">
        <v>305</v>
      </c>
      <c r="I5" s="124">
        <v>14996.78528</v>
      </c>
      <c r="J5" s="125">
        <v>-7.4800442670543088E-2</v>
      </c>
      <c r="K5" s="127"/>
      <c r="L5" s="124">
        <v>740.631485</v>
      </c>
      <c r="M5" s="125">
        <v>3.7016002161102124E-2</v>
      </c>
      <c r="N5" s="128"/>
      <c r="O5" s="124">
        <v>387.21699999999998</v>
      </c>
      <c r="P5" s="125">
        <v>-9.8839387740378482E-2</v>
      </c>
      <c r="Q5" s="128"/>
      <c r="R5" s="124">
        <v>0.93624200000000002</v>
      </c>
      <c r="S5" s="125" t="s">
        <v>7</v>
      </c>
      <c r="T5" s="128"/>
      <c r="U5" s="124">
        <v>88.235547999999994</v>
      </c>
      <c r="V5" s="125">
        <v>0.61204341964984943</v>
      </c>
      <c r="W5" s="128"/>
      <c r="X5" s="124">
        <v>0</v>
      </c>
      <c r="Y5" s="125" t="s">
        <v>7</v>
      </c>
      <c r="Z5" s="128"/>
      <c r="AA5" s="124">
        <v>0</v>
      </c>
      <c r="AB5" s="125" t="s">
        <v>7</v>
      </c>
      <c r="AC5" s="128"/>
      <c r="AD5" s="124">
        <v>16213.805555000001</v>
      </c>
      <c r="AE5" s="125">
        <v>-6.8650607299174604E-2</v>
      </c>
      <c r="AG5" s="122"/>
      <c r="AH5" s="126" t="s">
        <v>305</v>
      </c>
      <c r="AI5" s="124">
        <v>15642.072485000001</v>
      </c>
      <c r="AJ5" s="125">
        <v>-7.1500172197247358E-2</v>
      </c>
      <c r="AK5" s="127"/>
      <c r="AL5" s="124">
        <v>571.73307</v>
      </c>
      <c r="AM5" s="125">
        <v>1.6718004636552708E-2</v>
      </c>
      <c r="AN5" s="128"/>
      <c r="AO5" s="124">
        <v>0</v>
      </c>
      <c r="AP5" s="125" t="s">
        <v>7</v>
      </c>
      <c r="AQ5" s="128"/>
      <c r="AR5" s="124">
        <v>0</v>
      </c>
      <c r="AS5" s="125" t="s">
        <v>7</v>
      </c>
      <c r="AT5" s="128"/>
      <c r="AU5" s="124">
        <v>0</v>
      </c>
      <c r="AV5" s="125" t="s">
        <v>7</v>
      </c>
      <c r="AW5" s="128"/>
      <c r="AX5" s="124">
        <v>16213.805555000001</v>
      </c>
      <c r="AY5" s="125">
        <v>-6.8650607299174604E-2</v>
      </c>
    </row>
    <row r="6" spans="1:51" s="121" customFormat="1" x14ac:dyDescent="0.25">
      <c r="A6" s="129"/>
      <c r="B6" s="129" t="s">
        <v>306</v>
      </c>
      <c r="C6" s="124">
        <v>-1736.209887</v>
      </c>
      <c r="D6" s="124">
        <v>-1716.729906</v>
      </c>
      <c r="E6" s="125">
        <v>-1.1219830704719325E-2</v>
      </c>
      <c r="F6" s="99"/>
      <c r="G6" s="129"/>
      <c r="H6" s="129" t="s">
        <v>306</v>
      </c>
      <c r="I6" s="124">
        <v>-1618.8356100000001</v>
      </c>
      <c r="J6" s="125">
        <v>-1.5746063415441935E-2</v>
      </c>
      <c r="K6" s="127"/>
      <c r="L6" s="124">
        <v>-93.086296000000004</v>
      </c>
      <c r="M6" s="125">
        <v>7.1568522402348567E-2</v>
      </c>
      <c r="N6" s="130"/>
      <c r="O6" s="124">
        <v>-4.8079999999999998</v>
      </c>
      <c r="P6" s="125">
        <v>4.3629259822009825E-2</v>
      </c>
      <c r="Q6" s="130"/>
      <c r="R6" s="124">
        <v>0</v>
      </c>
      <c r="S6" s="125" t="s">
        <v>7</v>
      </c>
      <c r="T6" s="130"/>
      <c r="U6" s="124">
        <v>0</v>
      </c>
      <c r="V6" s="125" t="s">
        <v>7</v>
      </c>
      <c r="W6" s="130"/>
      <c r="X6" s="124">
        <v>0</v>
      </c>
      <c r="Y6" s="125" t="s">
        <v>7</v>
      </c>
      <c r="Z6" s="130"/>
      <c r="AA6" s="124">
        <v>0</v>
      </c>
      <c r="AB6" s="125" t="s">
        <v>7</v>
      </c>
      <c r="AC6" s="130"/>
      <c r="AD6" s="124">
        <v>-1716.729906</v>
      </c>
      <c r="AE6" s="125">
        <v>-1.1219830704719325E-2</v>
      </c>
      <c r="AG6" s="122"/>
      <c r="AH6" s="129" t="s">
        <v>306</v>
      </c>
      <c r="AI6" s="124">
        <v>-1711.537296</v>
      </c>
      <c r="AJ6" s="125">
        <v>-1.0796846341801003E-2</v>
      </c>
      <c r="AK6" s="127"/>
      <c r="AL6" s="124">
        <v>-5.1926100000000002</v>
      </c>
      <c r="AM6" s="125">
        <v>-0.13336485476303772</v>
      </c>
      <c r="AN6" s="130"/>
      <c r="AO6" s="124">
        <v>0</v>
      </c>
      <c r="AP6" s="125" t="s">
        <v>7</v>
      </c>
      <c r="AQ6" s="130"/>
      <c r="AR6" s="124">
        <v>0</v>
      </c>
      <c r="AS6" s="125" t="s">
        <v>7</v>
      </c>
      <c r="AT6" s="130"/>
      <c r="AU6" s="124">
        <v>0</v>
      </c>
      <c r="AV6" s="125" t="s">
        <v>7</v>
      </c>
      <c r="AW6" s="130"/>
      <c r="AX6" s="124">
        <v>-1716.729906</v>
      </c>
      <c r="AY6" s="125">
        <v>-1.1219830704719325E-2</v>
      </c>
    </row>
    <row r="7" spans="1:51" s="121" customFormat="1" x14ac:dyDescent="0.25">
      <c r="A7" s="114"/>
      <c r="B7" s="114" t="s">
        <v>307</v>
      </c>
      <c r="C7" s="115">
        <v>-10437.674992</v>
      </c>
      <c r="D7" s="115">
        <v>-10687.146795000001</v>
      </c>
      <c r="E7" s="116">
        <v>2.3901089389275709E-2</v>
      </c>
      <c r="F7" s="99"/>
      <c r="G7" s="114"/>
      <c r="H7" s="114" t="s">
        <v>307</v>
      </c>
      <c r="I7" s="115">
        <v>-5096.3599999999997</v>
      </c>
      <c r="J7" s="116">
        <v>-4.2190696163096897E-3</v>
      </c>
      <c r="K7" s="131"/>
      <c r="L7" s="115">
        <v>-686.95299999999997</v>
      </c>
      <c r="M7" s="116">
        <v>-7.5955718167388553E-2</v>
      </c>
      <c r="N7" s="128"/>
      <c r="O7" s="115">
        <v>-898.69399999999996</v>
      </c>
      <c r="P7" s="116">
        <v>-3.5922805881583031E-3</v>
      </c>
      <c r="Q7" s="128"/>
      <c r="R7" s="115">
        <v>-3122.9157949999999</v>
      </c>
      <c r="S7" s="116" t="s">
        <v>7</v>
      </c>
      <c r="T7" s="128"/>
      <c r="U7" s="115">
        <v>0</v>
      </c>
      <c r="V7" s="116" t="s">
        <v>7</v>
      </c>
      <c r="W7" s="128"/>
      <c r="X7" s="115">
        <v>-882.22400000000005</v>
      </c>
      <c r="Y7" s="116">
        <v>0.17465884292194755</v>
      </c>
      <c r="Z7" s="128"/>
      <c r="AA7" s="115">
        <v>0</v>
      </c>
      <c r="AB7" s="116" t="s">
        <v>7</v>
      </c>
      <c r="AC7" s="128"/>
      <c r="AD7" s="115">
        <v>-10687.146795000001</v>
      </c>
      <c r="AE7" s="116">
        <v>2.3901089389275709E-2</v>
      </c>
      <c r="AG7" s="122"/>
      <c r="AH7" s="114" t="s">
        <v>307</v>
      </c>
      <c r="AI7" s="115">
        <v>-60.59</v>
      </c>
      <c r="AJ7" s="116">
        <v>0.60746027113787715</v>
      </c>
      <c r="AK7" s="131"/>
      <c r="AL7" s="115">
        <v>0</v>
      </c>
      <c r="AM7" s="116" t="s">
        <v>7</v>
      </c>
      <c r="AN7" s="128"/>
      <c r="AO7" s="115">
        <v>0</v>
      </c>
      <c r="AP7" s="116" t="s">
        <v>7</v>
      </c>
      <c r="AQ7" s="128"/>
      <c r="AR7" s="115">
        <v>-11200.837794999999</v>
      </c>
      <c r="AS7" s="116">
        <v>1.7820226877200307E-2</v>
      </c>
      <c r="AT7" s="128"/>
      <c r="AU7" s="115">
        <v>574.28099999999995</v>
      </c>
      <c r="AV7" s="116">
        <v>-5.038123254441107E-2</v>
      </c>
      <c r="AW7" s="128"/>
      <c r="AX7" s="115">
        <v>-10687.146795000001</v>
      </c>
      <c r="AY7" s="116">
        <v>2.3901089389275709E-2</v>
      </c>
    </row>
    <row r="8" spans="1:51" s="121" customFormat="1" x14ac:dyDescent="0.25">
      <c r="A8" s="114"/>
      <c r="B8" s="114" t="s">
        <v>308</v>
      </c>
      <c r="C8" s="115">
        <v>-3828.4851359999957</v>
      </c>
      <c r="D8" s="115">
        <v>-2550.3884290000133</v>
      </c>
      <c r="E8" s="116">
        <v>-0.33383875386684636</v>
      </c>
      <c r="F8" s="99"/>
      <c r="G8" s="114"/>
      <c r="H8" s="114" t="s">
        <v>308</v>
      </c>
      <c r="I8" s="115">
        <v>-7678.2036700000026</v>
      </c>
      <c r="J8" s="116">
        <v>-0.12932054001802562</v>
      </c>
      <c r="K8" s="131"/>
      <c r="L8" s="115">
        <v>39.407810999999924</v>
      </c>
      <c r="M8" s="116">
        <v>-0.66055358129447028</v>
      </c>
      <c r="N8" s="128"/>
      <c r="O8" s="115">
        <v>829.64004</v>
      </c>
      <c r="P8" s="116">
        <v>9.5484608426659179E-3</v>
      </c>
      <c r="Q8" s="128"/>
      <c r="R8" s="115">
        <v>3464.7789379999999</v>
      </c>
      <c r="S8" s="116" t="s">
        <v>7</v>
      </c>
      <c r="T8" s="128"/>
      <c r="U8" s="115">
        <v>-88.235547999999994</v>
      </c>
      <c r="V8" s="116">
        <v>0.61204341964984943</v>
      </c>
      <c r="W8" s="128"/>
      <c r="X8" s="115">
        <v>882.22399999999993</v>
      </c>
      <c r="Y8" s="116">
        <v>0.17465884292194778</v>
      </c>
      <c r="Z8" s="128"/>
      <c r="AA8" s="115">
        <v>0</v>
      </c>
      <c r="AB8" s="116" t="s">
        <v>7</v>
      </c>
      <c r="AC8" s="128"/>
      <c r="AD8" s="115">
        <v>-2550.3884290000133</v>
      </c>
      <c r="AE8" s="116">
        <v>-0.33383875386684636</v>
      </c>
      <c r="AG8" s="122"/>
      <c r="AH8" s="114" t="s">
        <v>308</v>
      </c>
      <c r="AI8" s="115">
        <v>-13869.945189000005</v>
      </c>
      <c r="AJ8" s="116">
        <v>-8.0162860887570853E-2</v>
      </c>
      <c r="AK8" s="131"/>
      <c r="AL8" s="115">
        <v>-566.54046000000005</v>
      </c>
      <c r="AM8" s="116">
        <v>1.8334371636669955E-2</v>
      </c>
      <c r="AN8" s="128"/>
      <c r="AO8" s="115">
        <v>1259.5414249999999</v>
      </c>
      <c r="AP8" s="116">
        <v>-0.10452976066350783</v>
      </c>
      <c r="AQ8" s="128"/>
      <c r="AR8" s="115">
        <v>11200.836795000001</v>
      </c>
      <c r="AS8" s="116">
        <v>1.78201360071919E-2</v>
      </c>
      <c r="AT8" s="128"/>
      <c r="AU8" s="115">
        <v>-574.28099999999904</v>
      </c>
      <c r="AV8" s="116">
        <v>-5.0381232544413734E-2</v>
      </c>
      <c r="AW8" s="128"/>
      <c r="AX8" s="115">
        <v>-2550.3884290000133</v>
      </c>
      <c r="AY8" s="116">
        <v>-0.33383875386684636</v>
      </c>
    </row>
    <row r="9" spans="1:51" s="121" customFormat="1" x14ac:dyDescent="0.25">
      <c r="A9" s="132"/>
      <c r="B9" s="132" t="s">
        <v>309</v>
      </c>
      <c r="C9" s="124">
        <v>-63318.394788999998</v>
      </c>
      <c r="D9" s="124">
        <v>-78983.153797000006</v>
      </c>
      <c r="E9" s="125">
        <v>0.24739665400869204</v>
      </c>
      <c r="F9" s="99"/>
      <c r="G9" s="132"/>
      <c r="H9" s="132" t="s">
        <v>309</v>
      </c>
      <c r="I9" s="124">
        <v>-79962.034</v>
      </c>
      <c r="J9" s="125">
        <v>0.24952970373460492</v>
      </c>
      <c r="K9" s="131"/>
      <c r="L9" s="124">
        <v>-678.95044900000005</v>
      </c>
      <c r="M9" s="125">
        <v>8.9007859570424674E-3</v>
      </c>
      <c r="N9" s="128"/>
      <c r="O9" s="124">
        <v>-581.48800000000006</v>
      </c>
      <c r="P9" s="125">
        <v>0.18462864232440568</v>
      </c>
      <c r="Q9" s="128"/>
      <c r="R9" s="124">
        <v>-79.256799999999998</v>
      </c>
      <c r="S9" s="125" t="s">
        <v>7</v>
      </c>
      <c r="T9" s="128"/>
      <c r="U9" s="124">
        <v>-88.235547999999994</v>
      </c>
      <c r="V9" s="125">
        <v>0.61204341964984943</v>
      </c>
      <c r="W9" s="128"/>
      <c r="X9" s="124">
        <v>-9.2729999999999997</v>
      </c>
      <c r="Y9" s="125">
        <v>-0.91605105920695273</v>
      </c>
      <c r="Z9" s="128"/>
      <c r="AA9" s="124">
        <v>2416.0839999999998</v>
      </c>
      <c r="AB9" s="125">
        <v>0.18897032155706395</v>
      </c>
      <c r="AC9" s="128"/>
      <c r="AD9" s="124">
        <v>-78983.153797000006</v>
      </c>
      <c r="AE9" s="125">
        <v>0.24739665400869204</v>
      </c>
      <c r="AG9" s="122"/>
      <c r="AH9" s="132" t="s">
        <v>309</v>
      </c>
      <c r="AI9" s="124">
        <v>-85921.395449000003</v>
      </c>
      <c r="AJ9" s="125">
        <v>0.22544150333663415</v>
      </c>
      <c r="AK9" s="131"/>
      <c r="AL9" s="124">
        <v>-818.97846000000004</v>
      </c>
      <c r="AM9" s="125">
        <v>2.210392184850285E-2</v>
      </c>
      <c r="AN9" s="128"/>
      <c r="AO9" s="124">
        <v>0</v>
      </c>
      <c r="AP9" s="125" t="s">
        <v>7</v>
      </c>
      <c r="AQ9" s="128"/>
      <c r="AR9" s="124">
        <v>-536.24879999999996</v>
      </c>
      <c r="AS9" s="125">
        <v>-1.4127107566556996E-2</v>
      </c>
      <c r="AT9" s="128"/>
      <c r="AU9" s="124">
        <v>8293.4689120000003</v>
      </c>
      <c r="AV9" s="125">
        <v>1.8672204371722234E-2</v>
      </c>
      <c r="AW9" s="128"/>
      <c r="AX9" s="124">
        <v>-78983.153797000006</v>
      </c>
      <c r="AY9" s="125">
        <v>0.24739665400869204</v>
      </c>
    </row>
    <row r="10" spans="1:51" s="121" customFormat="1" x14ac:dyDescent="0.25">
      <c r="A10" s="132"/>
      <c r="B10" s="132" t="s">
        <v>310</v>
      </c>
      <c r="C10" s="124">
        <v>59489.909653000002</v>
      </c>
      <c r="D10" s="124">
        <v>76432.765367999993</v>
      </c>
      <c r="E10" s="125">
        <v>0.2848021759291004</v>
      </c>
      <c r="F10" s="99"/>
      <c r="G10" s="132"/>
      <c r="H10" s="132" t="s">
        <v>310</v>
      </c>
      <c r="I10" s="124">
        <v>72283.830329999997</v>
      </c>
      <c r="J10" s="125">
        <v>0.31008135744090426</v>
      </c>
      <c r="K10" s="131"/>
      <c r="L10" s="124">
        <v>718.35825999999997</v>
      </c>
      <c r="M10" s="125">
        <v>-8.9596627824081065E-2</v>
      </c>
      <c r="N10" s="128"/>
      <c r="O10" s="124">
        <v>1411.1280400000001</v>
      </c>
      <c r="P10" s="125">
        <v>7.501889035236986E-2</v>
      </c>
      <c r="Q10" s="128"/>
      <c r="R10" s="124">
        <v>3544.035738</v>
      </c>
      <c r="S10" s="125" t="s">
        <v>7</v>
      </c>
      <c r="T10" s="128"/>
      <c r="U10" s="124">
        <v>0</v>
      </c>
      <c r="V10" s="125" t="s">
        <v>7</v>
      </c>
      <c r="W10" s="128"/>
      <c r="X10" s="124">
        <v>891.49699999999996</v>
      </c>
      <c r="Y10" s="125">
        <v>3.4811092655079978E-2</v>
      </c>
      <c r="Z10" s="128"/>
      <c r="AA10" s="124">
        <v>-2416.0839999999998</v>
      </c>
      <c r="AB10" s="125">
        <v>0.18897032155706395</v>
      </c>
      <c r="AC10" s="128"/>
      <c r="AD10" s="124">
        <v>76432.765367999993</v>
      </c>
      <c r="AE10" s="125">
        <v>0.2848021759291004</v>
      </c>
      <c r="AG10" s="122"/>
      <c r="AH10" s="132" t="s">
        <v>310</v>
      </c>
      <c r="AI10" s="124">
        <v>72051.450259999998</v>
      </c>
      <c r="AJ10" s="125">
        <v>0.30917069630078253</v>
      </c>
      <c r="AK10" s="131"/>
      <c r="AL10" s="124">
        <v>252.43799999999999</v>
      </c>
      <c r="AM10" s="125">
        <v>3.0666280156944614E-2</v>
      </c>
      <c r="AN10" s="128"/>
      <c r="AO10" s="124">
        <v>1259.5414249999999</v>
      </c>
      <c r="AP10" s="125">
        <v>-0.10452976066350783</v>
      </c>
      <c r="AQ10" s="128"/>
      <c r="AR10" s="124">
        <v>11737.085595</v>
      </c>
      <c r="AS10" s="125">
        <v>1.6315445936475825E-2</v>
      </c>
      <c r="AT10" s="128"/>
      <c r="AU10" s="124">
        <v>-8867.7499119999993</v>
      </c>
      <c r="AV10" s="125">
        <v>1.3897559239324675E-2</v>
      </c>
      <c r="AW10" s="128"/>
      <c r="AX10" s="124">
        <v>76432.765367999993</v>
      </c>
      <c r="AY10" s="125">
        <v>0.2848021759291004</v>
      </c>
    </row>
    <row r="11" spans="1:51" s="121" customFormat="1" x14ac:dyDescent="0.25">
      <c r="A11" s="114"/>
      <c r="B11" s="114" t="s">
        <v>311</v>
      </c>
      <c r="C11" s="115">
        <v>-1406.569833</v>
      </c>
      <c r="D11" s="115">
        <v>-1259.5414249999999</v>
      </c>
      <c r="E11" s="116">
        <v>-0.10452976066350783</v>
      </c>
      <c r="F11" s="99"/>
      <c r="G11" s="114"/>
      <c r="H11" s="114" t="s">
        <v>311</v>
      </c>
      <c r="I11" s="115">
        <v>-603.38699999999994</v>
      </c>
      <c r="J11" s="116">
        <v>-3.907485471944816E-2</v>
      </c>
      <c r="K11" s="131"/>
      <c r="L11" s="115">
        <v>0</v>
      </c>
      <c r="M11" s="116" t="s">
        <v>7</v>
      </c>
      <c r="N11" s="130"/>
      <c r="O11" s="115">
        <v>-313.35503999999997</v>
      </c>
      <c r="P11" s="116">
        <v>-9.1564373754237094E-2</v>
      </c>
      <c r="Q11" s="130"/>
      <c r="R11" s="115">
        <v>-342.79938499999997</v>
      </c>
      <c r="S11" s="116" t="s">
        <v>7</v>
      </c>
      <c r="T11" s="130"/>
      <c r="U11" s="115">
        <v>0</v>
      </c>
      <c r="V11" s="116" t="s">
        <v>7</v>
      </c>
      <c r="W11" s="130"/>
      <c r="X11" s="115">
        <v>0</v>
      </c>
      <c r="Y11" s="116" t="s">
        <v>7</v>
      </c>
      <c r="Z11" s="130"/>
      <c r="AA11" s="115">
        <v>0</v>
      </c>
      <c r="AB11" s="116" t="s">
        <v>7</v>
      </c>
      <c r="AC11" s="130"/>
      <c r="AD11" s="115">
        <v>-1259.5414249999999</v>
      </c>
      <c r="AE11" s="116">
        <v>-0.10452976066350783</v>
      </c>
      <c r="AG11" s="122"/>
      <c r="AH11" s="114" t="s">
        <v>311</v>
      </c>
      <c r="AI11" s="115">
        <v>0</v>
      </c>
      <c r="AJ11" s="116" t="s">
        <v>7</v>
      </c>
      <c r="AK11" s="131"/>
      <c r="AL11" s="115">
        <v>0</v>
      </c>
      <c r="AM11" s="116" t="s">
        <v>7</v>
      </c>
      <c r="AN11" s="130"/>
      <c r="AO11" s="115">
        <v>-1259.5414249999999</v>
      </c>
      <c r="AP11" s="116">
        <v>-0.10452976066350783</v>
      </c>
      <c r="AQ11" s="130"/>
      <c r="AR11" s="115">
        <v>0</v>
      </c>
      <c r="AS11" s="116" t="s">
        <v>7</v>
      </c>
      <c r="AT11" s="130"/>
      <c r="AU11" s="115">
        <v>0</v>
      </c>
      <c r="AV11" s="116" t="s">
        <v>7</v>
      </c>
      <c r="AW11" s="130"/>
      <c r="AX11" s="115">
        <v>-1259.5414249999999</v>
      </c>
      <c r="AY11" s="116">
        <v>-0.10452976066350783</v>
      </c>
    </row>
    <row r="12" spans="1:51" s="121" customFormat="1" x14ac:dyDescent="0.25">
      <c r="A12" s="133"/>
      <c r="C12" s="134"/>
      <c r="D12" s="134"/>
      <c r="F12" s="99"/>
      <c r="G12" s="133"/>
      <c r="H12" s="123"/>
      <c r="I12" s="128"/>
      <c r="J12" s="125"/>
      <c r="K12" s="127"/>
      <c r="L12" s="128"/>
      <c r="M12" s="125"/>
      <c r="N12" s="128"/>
      <c r="O12" s="128"/>
      <c r="P12" s="125"/>
      <c r="Q12" s="128"/>
      <c r="R12" s="128"/>
      <c r="S12" s="125"/>
      <c r="T12" s="128"/>
      <c r="U12" s="128"/>
      <c r="V12" s="125"/>
      <c r="W12" s="128"/>
      <c r="X12" s="128"/>
      <c r="Y12" s="125"/>
      <c r="Z12" s="128"/>
      <c r="AA12" s="128"/>
      <c r="AB12" s="125"/>
      <c r="AC12" s="128"/>
      <c r="AD12" s="128"/>
      <c r="AE12" s="125"/>
      <c r="AH12" s="123"/>
      <c r="AI12" s="128"/>
      <c r="AJ12" s="125"/>
      <c r="AK12" s="127"/>
      <c r="AL12" s="128"/>
      <c r="AM12" s="125"/>
      <c r="AN12" s="128"/>
      <c r="AO12" s="128"/>
      <c r="AP12" s="125"/>
      <c r="AQ12" s="128"/>
      <c r="AR12" s="128"/>
      <c r="AS12" s="125"/>
      <c r="AT12" s="128"/>
      <c r="AU12" s="128"/>
      <c r="AV12" s="125"/>
      <c r="AW12" s="128"/>
      <c r="AX12" s="128"/>
      <c r="AY12" s="125"/>
    </row>
    <row r="13" spans="1:51" s="97" customFormat="1" x14ac:dyDescent="0.25">
      <c r="A13" s="133"/>
      <c r="B13" s="96" t="s">
        <v>312</v>
      </c>
      <c r="C13" s="98"/>
      <c r="D13" s="98"/>
      <c r="F13" s="99"/>
      <c r="G13" s="133"/>
      <c r="H13" s="100" t="s">
        <v>313</v>
      </c>
      <c r="AH13" s="100" t="s">
        <v>314</v>
      </c>
    </row>
    <row r="14" spans="1:51" s="107" customFormat="1" x14ac:dyDescent="0.25">
      <c r="A14" s="193"/>
      <c r="B14" s="276"/>
      <c r="C14" s="278"/>
      <c r="D14" s="278"/>
      <c r="E14" s="278"/>
      <c r="F14" s="101"/>
      <c r="G14" s="193"/>
      <c r="H14" s="135"/>
      <c r="I14" s="275" t="s">
        <v>294</v>
      </c>
      <c r="J14" s="275"/>
      <c r="K14" s="104"/>
      <c r="L14" s="275" t="s">
        <v>295</v>
      </c>
      <c r="M14" s="275"/>
      <c r="N14" s="105"/>
      <c r="O14" s="275" t="s">
        <v>297</v>
      </c>
      <c r="P14" s="275"/>
      <c r="Q14" s="104"/>
      <c r="R14" s="275" t="s">
        <v>299</v>
      </c>
      <c r="S14" s="275"/>
      <c r="T14" s="105"/>
      <c r="U14" s="275" t="s">
        <v>298</v>
      </c>
      <c r="V14" s="275"/>
      <c r="W14" s="105"/>
      <c r="X14" s="275" t="s">
        <v>226</v>
      </c>
      <c r="Y14" s="275"/>
      <c r="Z14" s="105"/>
      <c r="AA14" s="275" t="s">
        <v>228</v>
      </c>
      <c r="AB14" s="275"/>
      <c r="AC14" s="104"/>
      <c r="AD14" s="275" t="s">
        <v>303</v>
      </c>
      <c r="AE14" s="275"/>
      <c r="AF14" s="106"/>
      <c r="AG14" s="136"/>
      <c r="AH14" s="103"/>
      <c r="AI14" s="275" t="s">
        <v>221</v>
      </c>
      <c r="AJ14" s="275"/>
      <c r="AK14" s="104"/>
      <c r="AL14" s="275" t="s">
        <v>222</v>
      </c>
      <c r="AM14" s="275"/>
      <c r="AN14" s="105"/>
      <c r="AO14" s="275" t="s">
        <v>223</v>
      </c>
      <c r="AP14" s="275"/>
      <c r="AQ14" s="104"/>
      <c r="AR14" s="275" t="s">
        <v>224</v>
      </c>
      <c r="AS14" s="275"/>
      <c r="AT14" s="105"/>
      <c r="AU14" s="275" t="s">
        <v>228</v>
      </c>
      <c r="AV14" s="275"/>
      <c r="AW14" s="104"/>
      <c r="AX14" s="275" t="s">
        <v>303</v>
      </c>
      <c r="AY14" s="275"/>
    </row>
    <row r="15" spans="1:51" s="97" customFormat="1" x14ac:dyDescent="0.25">
      <c r="A15" s="193"/>
      <c r="B15" s="277"/>
      <c r="C15" s="279"/>
      <c r="D15" s="279"/>
      <c r="E15" s="279"/>
      <c r="F15" s="99"/>
      <c r="G15" s="193"/>
      <c r="H15" s="109"/>
      <c r="I15" s="110" t="s">
        <v>52</v>
      </c>
      <c r="J15" s="137" t="s">
        <v>65</v>
      </c>
      <c r="K15" s="110"/>
      <c r="L15" s="110" t="s">
        <v>52</v>
      </c>
      <c r="M15" s="137" t="s">
        <v>65</v>
      </c>
      <c r="N15" s="138"/>
      <c r="O15" s="110" t="s">
        <v>52</v>
      </c>
      <c r="P15" s="137" t="s">
        <v>65</v>
      </c>
      <c r="Q15" s="139"/>
      <c r="R15" s="110" t="s">
        <v>52</v>
      </c>
      <c r="S15" s="137" t="s">
        <v>65</v>
      </c>
      <c r="T15" s="138"/>
      <c r="U15" s="110" t="s">
        <v>52</v>
      </c>
      <c r="V15" s="137" t="s">
        <v>65</v>
      </c>
      <c r="W15" s="138"/>
      <c r="X15" s="110" t="s">
        <v>52</v>
      </c>
      <c r="Y15" s="137" t="s">
        <v>65</v>
      </c>
      <c r="Z15" s="138"/>
      <c r="AA15" s="110" t="s">
        <v>52</v>
      </c>
      <c r="AB15" s="137" t="s">
        <v>65</v>
      </c>
      <c r="AC15" s="139"/>
      <c r="AD15" s="137" t="s">
        <v>52</v>
      </c>
      <c r="AE15" s="137" t="s">
        <v>65</v>
      </c>
      <c r="AG15" s="140"/>
      <c r="AH15" s="113"/>
      <c r="AI15" s="110" t="s">
        <v>52</v>
      </c>
      <c r="AJ15" s="137" t="s">
        <v>65</v>
      </c>
      <c r="AK15" s="110"/>
      <c r="AL15" s="110" t="s">
        <v>52</v>
      </c>
      <c r="AM15" s="137" t="s">
        <v>65</v>
      </c>
      <c r="AN15" s="138"/>
      <c r="AO15" s="110" t="s">
        <v>52</v>
      </c>
      <c r="AP15" s="137" t="s">
        <v>65</v>
      </c>
      <c r="AQ15" s="139"/>
      <c r="AR15" s="110" t="s">
        <v>52</v>
      </c>
      <c r="AS15" s="137" t="s">
        <v>65</v>
      </c>
      <c r="AT15" s="138"/>
      <c r="AU15" s="110" t="s">
        <v>52</v>
      </c>
      <c r="AV15" s="137" t="s">
        <v>65</v>
      </c>
      <c r="AW15" s="139"/>
      <c r="AX15" s="137" t="s">
        <v>52</v>
      </c>
      <c r="AY15" s="137" t="s">
        <v>65</v>
      </c>
    </row>
    <row r="16" spans="1:51" s="121" customFormat="1" x14ac:dyDescent="0.25">
      <c r="A16" s="193"/>
      <c r="B16" s="132" t="s">
        <v>315</v>
      </c>
      <c r="C16" s="124">
        <v>7166.7269999999999</v>
      </c>
      <c r="D16" s="124">
        <v>7117.0079999999998</v>
      </c>
      <c r="E16" s="125">
        <v>-6.9374764798492139E-3</v>
      </c>
      <c r="F16" s="99"/>
      <c r="G16" s="193"/>
      <c r="H16" s="132" t="s">
        <v>315</v>
      </c>
      <c r="I16" s="124">
        <v>7117.0079999999998</v>
      </c>
      <c r="J16" s="125">
        <v>-6.9374764798492139E-3</v>
      </c>
      <c r="K16" s="141"/>
      <c r="L16" s="124">
        <v>0</v>
      </c>
      <c r="M16" s="125" t="s">
        <v>7</v>
      </c>
      <c r="O16" s="124">
        <v>0</v>
      </c>
      <c r="P16" s="125" t="s">
        <v>7</v>
      </c>
      <c r="R16" s="124">
        <v>0</v>
      </c>
      <c r="S16" s="125" t="s">
        <v>7</v>
      </c>
      <c r="U16" s="124">
        <v>0</v>
      </c>
      <c r="V16" s="125" t="s">
        <v>7</v>
      </c>
      <c r="X16" s="124">
        <v>0</v>
      </c>
      <c r="Y16" s="125" t="s">
        <v>7</v>
      </c>
      <c r="AA16" s="124">
        <v>0</v>
      </c>
      <c r="AB16" s="125" t="s">
        <v>7</v>
      </c>
      <c r="AD16" s="124">
        <v>7117.0079999999998</v>
      </c>
      <c r="AE16" s="125">
        <v>-6.9374764798492139E-3</v>
      </c>
      <c r="AG16" s="133"/>
      <c r="AH16" s="132" t="s">
        <v>315</v>
      </c>
      <c r="AI16" s="124">
        <v>7117.0079999999998</v>
      </c>
      <c r="AJ16" s="125">
        <v>-6.9374764798492139E-3</v>
      </c>
      <c r="AK16" s="141"/>
      <c r="AL16" s="124">
        <v>0</v>
      </c>
      <c r="AM16" s="125" t="s">
        <v>7</v>
      </c>
      <c r="AO16" s="124">
        <v>0</v>
      </c>
      <c r="AP16" s="125" t="s">
        <v>7</v>
      </c>
      <c r="AR16" s="124">
        <v>0</v>
      </c>
      <c r="AS16" s="125" t="s">
        <v>7</v>
      </c>
      <c r="AU16" s="124">
        <v>0</v>
      </c>
      <c r="AV16" s="125" t="s">
        <v>7</v>
      </c>
      <c r="AX16" s="124">
        <v>7117.0079999999998</v>
      </c>
      <c r="AY16" s="125">
        <v>-6.9374764798492139E-3</v>
      </c>
    </row>
    <row r="17" spans="1:51" s="121" customFormat="1" x14ac:dyDescent="0.25">
      <c r="A17" s="193"/>
      <c r="B17" s="132" t="s">
        <v>316</v>
      </c>
      <c r="C17" s="124">
        <v>8511.9568400000007</v>
      </c>
      <c r="D17" s="124">
        <v>7468.3433379999997</v>
      </c>
      <c r="E17" s="125">
        <v>-0.12260559136011795</v>
      </c>
      <c r="F17" s="99"/>
      <c r="G17" s="193"/>
      <c r="H17" s="132" t="s">
        <v>316</v>
      </c>
      <c r="I17" s="124">
        <v>6780.174</v>
      </c>
      <c r="J17" s="125">
        <v>-0.13615470537069918</v>
      </c>
      <c r="K17" s="141"/>
      <c r="L17" s="124">
        <v>688.16933800000004</v>
      </c>
      <c r="M17" s="125">
        <v>3.7762700477180999E-2</v>
      </c>
      <c r="O17" s="124">
        <v>0</v>
      </c>
      <c r="P17" s="125" t="s">
        <v>7</v>
      </c>
      <c r="R17" s="124">
        <v>0</v>
      </c>
      <c r="S17" s="125" t="s">
        <v>7</v>
      </c>
      <c r="U17" s="124">
        <v>0</v>
      </c>
      <c r="V17" s="125" t="s">
        <v>7</v>
      </c>
      <c r="X17" s="124">
        <v>0</v>
      </c>
      <c r="Y17" s="125" t="s">
        <v>7</v>
      </c>
      <c r="AA17" s="124">
        <v>0</v>
      </c>
      <c r="AB17" s="125" t="s">
        <v>7</v>
      </c>
      <c r="AD17" s="124">
        <v>7468.3433379999997</v>
      </c>
      <c r="AE17" s="125">
        <v>-0.12260559136011795</v>
      </c>
      <c r="AG17" s="133"/>
      <c r="AH17" s="132" t="s">
        <v>316</v>
      </c>
      <c r="AI17" s="124">
        <v>7468.3433379999997</v>
      </c>
      <c r="AJ17" s="125">
        <v>-0.12260559136011795</v>
      </c>
      <c r="AK17" s="141"/>
      <c r="AL17" s="124">
        <v>0</v>
      </c>
      <c r="AM17" s="125" t="s">
        <v>7</v>
      </c>
      <c r="AO17" s="124">
        <v>0</v>
      </c>
      <c r="AP17" s="125" t="s">
        <v>7</v>
      </c>
      <c r="AR17" s="124">
        <v>0</v>
      </c>
      <c r="AS17" s="125" t="s">
        <v>7</v>
      </c>
      <c r="AU17" s="124">
        <v>0</v>
      </c>
      <c r="AV17" s="125" t="s">
        <v>7</v>
      </c>
      <c r="AX17" s="124">
        <v>7468.3433379999997</v>
      </c>
      <c r="AY17" s="125">
        <v>-0.12260559136011795</v>
      </c>
    </row>
    <row r="18" spans="1:51" s="121" customFormat="1" x14ac:dyDescent="0.25">
      <c r="A18" s="193"/>
      <c r="B18" s="132" t="s">
        <v>317</v>
      </c>
      <c r="C18" s="124">
        <v>573.15207399999997</v>
      </c>
      <c r="D18" s="124">
        <v>685.41008899999997</v>
      </c>
      <c r="E18" s="125">
        <v>0.19586078475919466</v>
      </c>
      <c r="F18" s="99"/>
      <c r="G18" s="193"/>
      <c r="H18" s="132" t="s">
        <v>317</v>
      </c>
      <c r="I18" s="124">
        <v>666.61811199999988</v>
      </c>
      <c r="J18" s="125">
        <v>0.20854790722980709</v>
      </c>
      <c r="K18" s="141"/>
      <c r="L18" s="124">
        <v>1.0479769999999999</v>
      </c>
      <c r="M18" s="125">
        <v>-0.56005598494418085</v>
      </c>
      <c r="O18" s="124">
        <v>17.744</v>
      </c>
      <c r="P18" s="125">
        <v>-7.5062552126772375E-2</v>
      </c>
      <c r="R18" s="124">
        <v>0</v>
      </c>
      <c r="S18" s="125" t="s">
        <v>7</v>
      </c>
      <c r="U18" s="124">
        <v>0</v>
      </c>
      <c r="V18" s="125" t="s">
        <v>7</v>
      </c>
      <c r="X18" s="124">
        <v>0</v>
      </c>
      <c r="Y18" s="125" t="s">
        <v>7</v>
      </c>
      <c r="AA18" s="124">
        <v>0</v>
      </c>
      <c r="AB18" s="125" t="s">
        <v>7</v>
      </c>
      <c r="AD18" s="124">
        <v>685.41008899999997</v>
      </c>
      <c r="AE18" s="125">
        <v>0.19586078475919466</v>
      </c>
      <c r="AG18" s="133"/>
      <c r="AH18" s="132" t="s">
        <v>317</v>
      </c>
      <c r="AI18" s="124">
        <v>595.04597699999999</v>
      </c>
      <c r="AJ18" s="125">
        <v>0.18787284360169965</v>
      </c>
      <c r="AK18" s="141"/>
      <c r="AL18" s="124">
        <v>90.364112000000006</v>
      </c>
      <c r="AM18" s="125">
        <v>0.25126846137607917</v>
      </c>
      <c r="AO18" s="124">
        <v>0</v>
      </c>
      <c r="AP18" s="125" t="s">
        <v>7</v>
      </c>
      <c r="AR18" s="124">
        <v>0</v>
      </c>
      <c r="AS18" s="125" t="s">
        <v>7</v>
      </c>
      <c r="AU18" s="124">
        <v>0</v>
      </c>
      <c r="AV18" s="125" t="s">
        <v>7</v>
      </c>
      <c r="AX18" s="124">
        <v>685.41008899999997</v>
      </c>
      <c r="AY18" s="125">
        <v>0.19586078475919466</v>
      </c>
    </row>
    <row r="19" spans="1:51" s="121" customFormat="1" x14ac:dyDescent="0.25">
      <c r="A19" s="193"/>
      <c r="B19" s="132" t="s">
        <v>318</v>
      </c>
      <c r="C19" s="124">
        <v>175.39893799999999</v>
      </c>
      <c r="D19" s="124">
        <v>158.42617000000001</v>
      </c>
      <c r="E19" s="125">
        <v>-9.6766652030698008E-2</v>
      </c>
      <c r="F19" s="99"/>
      <c r="G19" s="193"/>
      <c r="H19" s="132" t="s">
        <v>318</v>
      </c>
      <c r="I19" s="124">
        <v>107.012</v>
      </c>
      <c r="J19" s="125">
        <v>-0.155484003346118</v>
      </c>
      <c r="K19" s="141"/>
      <c r="L19" s="124">
        <v>51.414169999999999</v>
      </c>
      <c r="M19" s="125">
        <v>5.6059062866630205E-2</v>
      </c>
      <c r="O19" s="124">
        <v>0</v>
      </c>
      <c r="P19" s="125" t="s">
        <v>7</v>
      </c>
      <c r="R19" s="124">
        <v>0</v>
      </c>
      <c r="S19" s="125" t="s">
        <v>7</v>
      </c>
      <c r="U19" s="124">
        <v>0</v>
      </c>
      <c r="V19" s="125" t="s">
        <v>7</v>
      </c>
      <c r="X19" s="124">
        <v>0</v>
      </c>
      <c r="Y19" s="125" t="s">
        <v>7</v>
      </c>
      <c r="AA19" s="124">
        <v>0</v>
      </c>
      <c r="AB19" s="125" t="s">
        <v>7</v>
      </c>
      <c r="AD19" s="124">
        <v>158.42617000000001</v>
      </c>
      <c r="AE19" s="125">
        <v>-9.6766652030698008E-2</v>
      </c>
      <c r="AG19" s="133"/>
      <c r="AH19" s="132" t="s">
        <v>318</v>
      </c>
      <c r="AI19" s="124">
        <v>158.42617000000001</v>
      </c>
      <c r="AJ19" s="125">
        <v>-9.6766652030698008E-2</v>
      </c>
      <c r="AK19" s="141"/>
      <c r="AL19" s="124">
        <v>0</v>
      </c>
      <c r="AM19" s="125" t="s">
        <v>7</v>
      </c>
      <c r="AO19" s="124">
        <v>0</v>
      </c>
      <c r="AP19" s="125" t="s">
        <v>7</v>
      </c>
      <c r="AR19" s="124">
        <v>0</v>
      </c>
      <c r="AS19" s="125" t="s">
        <v>7</v>
      </c>
      <c r="AU19" s="124">
        <v>0</v>
      </c>
      <c r="AV19" s="125" t="s">
        <v>7</v>
      </c>
      <c r="AX19" s="124">
        <v>158.42617000000001</v>
      </c>
      <c r="AY19" s="125">
        <v>-9.6766652030698008E-2</v>
      </c>
    </row>
    <row r="20" spans="1:51" s="121" customFormat="1" x14ac:dyDescent="0.25">
      <c r="A20" s="193"/>
      <c r="B20" s="132" t="s">
        <v>319</v>
      </c>
      <c r="C20" s="124">
        <v>22.642858</v>
      </c>
      <c r="D20" s="124">
        <v>20.553733999999999</v>
      </c>
      <c r="E20" s="125">
        <v>-9.226414792690929E-2</v>
      </c>
      <c r="F20" s="99"/>
      <c r="G20" s="193"/>
      <c r="H20" s="132" t="s">
        <v>319</v>
      </c>
      <c r="I20" s="124">
        <v>19.617491999999999</v>
      </c>
      <c r="J20" s="125">
        <v>-9.0265458491092687E-2</v>
      </c>
      <c r="K20" s="141"/>
      <c r="L20" s="124">
        <v>0</v>
      </c>
      <c r="M20" s="125" t="s">
        <v>7</v>
      </c>
      <c r="O20" s="124">
        <v>0</v>
      </c>
      <c r="P20" s="125" t="s">
        <v>7</v>
      </c>
      <c r="R20" s="124">
        <v>0.93624200000000002</v>
      </c>
      <c r="S20" s="125" t="s">
        <v>7</v>
      </c>
      <c r="U20" s="124">
        <v>0</v>
      </c>
      <c r="V20" s="125" t="s">
        <v>7</v>
      </c>
      <c r="X20" s="124">
        <v>0</v>
      </c>
      <c r="Y20" s="125" t="s">
        <v>7</v>
      </c>
      <c r="AA20" s="124">
        <v>0</v>
      </c>
      <c r="AB20" s="125" t="s">
        <v>7</v>
      </c>
      <c r="AD20" s="124">
        <v>20.553733999999999</v>
      </c>
      <c r="AE20" s="125">
        <v>-9.226414792690929E-2</v>
      </c>
      <c r="AG20" s="133"/>
      <c r="AH20" s="132" t="s">
        <v>319</v>
      </c>
      <c r="AI20" s="124">
        <v>0</v>
      </c>
      <c r="AJ20" s="125" t="s">
        <v>7</v>
      </c>
      <c r="AK20" s="141"/>
      <c r="AL20" s="124">
        <v>20.553733999999999</v>
      </c>
      <c r="AM20" s="125">
        <v>-9.226414792690929E-2</v>
      </c>
      <c r="AO20" s="124">
        <v>0</v>
      </c>
      <c r="AP20" s="125" t="s">
        <v>7</v>
      </c>
      <c r="AR20" s="124">
        <v>0</v>
      </c>
      <c r="AS20" s="125" t="s">
        <v>7</v>
      </c>
      <c r="AU20" s="124">
        <v>0</v>
      </c>
      <c r="AV20" s="125" t="s">
        <v>7</v>
      </c>
      <c r="AX20" s="124">
        <v>20.553733999999999</v>
      </c>
      <c r="AY20" s="125">
        <v>-9.226414792690929E-2</v>
      </c>
    </row>
    <row r="21" spans="1:51" s="121" customFormat="1" x14ac:dyDescent="0.25">
      <c r="A21" s="193"/>
      <c r="B21" s="132" t="s">
        <v>320</v>
      </c>
      <c r="C21" s="124">
        <v>466.68778800000001</v>
      </c>
      <c r="D21" s="124">
        <v>459.85355399999997</v>
      </c>
      <c r="E21" s="125">
        <v>-1.4644124349789123E-2</v>
      </c>
      <c r="F21" s="99"/>
      <c r="G21" s="193"/>
      <c r="H21" s="132" t="s">
        <v>320</v>
      </c>
      <c r="I21" s="124">
        <v>2.145006</v>
      </c>
      <c r="J21" s="125">
        <v>0.47975330615285916</v>
      </c>
      <c r="K21" s="141"/>
      <c r="L21" s="124">
        <v>0</v>
      </c>
      <c r="M21" s="125" t="s">
        <v>7</v>
      </c>
      <c r="O21" s="124">
        <v>369.47300000000001</v>
      </c>
      <c r="P21" s="125">
        <v>-9.9950548473458078E-2</v>
      </c>
      <c r="R21" s="124">
        <v>0</v>
      </c>
      <c r="S21" s="125" t="s">
        <v>7</v>
      </c>
      <c r="U21" s="124">
        <v>88.235547999999994</v>
      </c>
      <c r="V21" s="125">
        <v>0.61204341964984943</v>
      </c>
      <c r="X21" s="124">
        <v>0</v>
      </c>
      <c r="Y21" s="125" t="s">
        <v>7</v>
      </c>
      <c r="AA21" s="124">
        <v>0</v>
      </c>
      <c r="AB21" s="125" t="s">
        <v>7</v>
      </c>
      <c r="AD21" s="124">
        <v>459.85355399999997</v>
      </c>
      <c r="AE21" s="125">
        <v>-1.4644124349789123E-2</v>
      </c>
      <c r="AG21" s="133"/>
      <c r="AH21" s="132" t="s">
        <v>320</v>
      </c>
      <c r="AI21" s="124">
        <v>0</v>
      </c>
      <c r="AJ21" s="125" t="s">
        <v>7</v>
      </c>
      <c r="AK21" s="141"/>
      <c r="AL21" s="124">
        <v>459.85355399999997</v>
      </c>
      <c r="AM21" s="125">
        <v>-1.4644124349789123E-2</v>
      </c>
      <c r="AO21" s="124">
        <v>0</v>
      </c>
      <c r="AP21" s="125" t="s">
        <v>7</v>
      </c>
      <c r="AR21" s="124">
        <v>0</v>
      </c>
      <c r="AS21" s="125" t="s">
        <v>7</v>
      </c>
      <c r="AU21" s="124">
        <v>0</v>
      </c>
      <c r="AV21" s="125" t="s">
        <v>7</v>
      </c>
      <c r="AX21" s="124">
        <v>459.85355399999997</v>
      </c>
      <c r="AY21" s="125">
        <v>-1.4644124349789123E-2</v>
      </c>
    </row>
    <row r="22" spans="1:51" s="121" customFormat="1" x14ac:dyDescent="0.25">
      <c r="A22" s="193"/>
      <c r="B22" s="132" t="s">
        <v>321</v>
      </c>
      <c r="C22" s="124">
        <v>491.59100000000001</v>
      </c>
      <c r="D22" s="124">
        <v>303.24900000000002</v>
      </c>
      <c r="E22" s="125">
        <v>-0.38312743723949372</v>
      </c>
      <c r="F22" s="99"/>
      <c r="G22" s="193"/>
      <c r="H22" s="132" t="s">
        <v>321</v>
      </c>
      <c r="I22" s="124">
        <v>303.24900000000002</v>
      </c>
      <c r="J22" s="125">
        <v>-0.38312743723949372</v>
      </c>
      <c r="K22" s="141"/>
      <c r="L22" s="124">
        <v>0</v>
      </c>
      <c r="M22" s="125" t="s">
        <v>7</v>
      </c>
      <c r="O22" s="124">
        <v>0</v>
      </c>
      <c r="P22" s="125" t="s">
        <v>7</v>
      </c>
      <c r="R22" s="124">
        <v>0</v>
      </c>
      <c r="S22" s="125" t="s">
        <v>7</v>
      </c>
      <c r="U22" s="124">
        <v>0</v>
      </c>
      <c r="V22" s="125" t="s">
        <v>7</v>
      </c>
      <c r="X22" s="124">
        <v>0</v>
      </c>
      <c r="Y22" s="125" t="s">
        <v>7</v>
      </c>
      <c r="AA22" s="124">
        <v>0</v>
      </c>
      <c r="AB22" s="125" t="s">
        <v>7</v>
      </c>
      <c r="AD22" s="124">
        <v>303.24900000000002</v>
      </c>
      <c r="AE22" s="125">
        <v>-0.38312743723949372</v>
      </c>
      <c r="AG22" s="133"/>
      <c r="AH22" s="132" t="s">
        <v>321</v>
      </c>
      <c r="AI22" s="124">
        <v>303.24900000000002</v>
      </c>
      <c r="AJ22" s="125">
        <v>-0.38312743723949372</v>
      </c>
      <c r="AK22" s="141"/>
      <c r="AL22" s="124">
        <v>0</v>
      </c>
      <c r="AM22" s="125" t="s">
        <v>7</v>
      </c>
      <c r="AO22" s="124">
        <v>0</v>
      </c>
      <c r="AP22" s="125" t="s">
        <v>7</v>
      </c>
      <c r="AR22" s="124">
        <v>0</v>
      </c>
      <c r="AS22" s="125" t="s">
        <v>7</v>
      </c>
      <c r="AU22" s="124">
        <v>0</v>
      </c>
      <c r="AV22" s="125" t="s">
        <v>7</v>
      </c>
      <c r="AX22" s="124">
        <v>303.24900000000002</v>
      </c>
      <c r="AY22" s="125">
        <v>-0.38312743723949372</v>
      </c>
    </row>
    <row r="23" spans="1:51" s="121" customFormat="1" x14ac:dyDescent="0.25">
      <c r="A23" s="193"/>
      <c r="B23" s="132" t="s">
        <v>322</v>
      </c>
      <c r="C23" s="124">
        <v>0.78334999999999999</v>
      </c>
      <c r="D23" s="124">
        <v>0.96167000000000002</v>
      </c>
      <c r="E23" s="125">
        <v>0.22763770983596099</v>
      </c>
      <c r="F23" s="99"/>
      <c r="G23" s="193"/>
      <c r="H23" s="132" t="s">
        <v>322</v>
      </c>
      <c r="I23" s="124">
        <v>0.96167000000000002</v>
      </c>
      <c r="J23" s="125">
        <v>0.22763770983596099</v>
      </c>
      <c r="K23" s="142"/>
      <c r="L23" s="124">
        <v>0</v>
      </c>
      <c r="M23" s="125" t="s">
        <v>7</v>
      </c>
      <c r="O23" s="124">
        <v>0</v>
      </c>
      <c r="P23" s="125" t="s">
        <v>7</v>
      </c>
      <c r="R23" s="124">
        <v>0</v>
      </c>
      <c r="S23" s="125" t="s">
        <v>7</v>
      </c>
      <c r="U23" s="124">
        <v>0</v>
      </c>
      <c r="V23" s="125" t="s">
        <v>7</v>
      </c>
      <c r="X23" s="124">
        <v>0</v>
      </c>
      <c r="Y23" s="125" t="s">
        <v>7</v>
      </c>
      <c r="AA23" s="124">
        <v>0</v>
      </c>
      <c r="AB23" s="125" t="s">
        <v>7</v>
      </c>
      <c r="AD23" s="124">
        <v>0.96167000000000002</v>
      </c>
      <c r="AE23" s="125">
        <v>0.22763770983596099</v>
      </c>
      <c r="AG23" s="133"/>
      <c r="AH23" s="132" t="s">
        <v>322</v>
      </c>
      <c r="AI23" s="124">
        <v>0</v>
      </c>
      <c r="AJ23" s="125" t="s">
        <v>7</v>
      </c>
      <c r="AK23" s="142"/>
      <c r="AL23" s="124">
        <v>0.96167000000000002</v>
      </c>
      <c r="AM23" s="125">
        <v>0.22763770983596099</v>
      </c>
      <c r="AO23" s="124">
        <v>0</v>
      </c>
      <c r="AP23" s="125" t="s">
        <v>7</v>
      </c>
      <c r="AR23" s="124">
        <v>0</v>
      </c>
      <c r="AS23" s="125" t="s">
        <v>7</v>
      </c>
      <c r="AU23" s="124">
        <v>0</v>
      </c>
      <c r="AV23" s="125" t="s">
        <v>7</v>
      </c>
      <c r="AX23" s="124">
        <v>0.96167000000000002</v>
      </c>
      <c r="AY23" s="125">
        <v>0.22763770983596099</v>
      </c>
    </row>
    <row r="24" spans="1:51" s="121" customFormat="1" x14ac:dyDescent="0.25">
      <c r="A24" s="194"/>
      <c r="B24" s="143" t="s">
        <v>194</v>
      </c>
      <c r="C24" s="144">
        <v>17408.939848000002</v>
      </c>
      <c r="D24" s="144">
        <v>16213.805555000001</v>
      </c>
      <c r="E24" s="116">
        <v>-6.8650607299174604E-2</v>
      </c>
      <c r="F24" s="99"/>
      <c r="G24" s="194"/>
      <c r="H24" s="143" t="s">
        <v>194</v>
      </c>
      <c r="I24" s="144">
        <v>14996.785280000002</v>
      </c>
      <c r="J24" s="116">
        <v>-7.4800442670543088E-2</v>
      </c>
      <c r="L24" s="144">
        <v>740.631485</v>
      </c>
      <c r="M24" s="116">
        <v>3.7016002161102124E-2</v>
      </c>
      <c r="O24" s="144">
        <v>387.21699999999998</v>
      </c>
      <c r="P24" s="116">
        <v>-9.8839387740378482E-2</v>
      </c>
      <c r="R24" s="144">
        <v>0.93624200000000002</v>
      </c>
      <c r="S24" s="116" t="s">
        <v>7</v>
      </c>
      <c r="U24" s="144">
        <v>88.235547999999994</v>
      </c>
      <c r="V24" s="116">
        <v>0.61204341964984943</v>
      </c>
      <c r="X24" s="144">
        <v>0</v>
      </c>
      <c r="Y24" s="116" t="s">
        <v>7</v>
      </c>
      <c r="AA24" s="144">
        <v>0</v>
      </c>
      <c r="AB24" s="116" t="s">
        <v>7</v>
      </c>
      <c r="AD24" s="144">
        <v>16213.805555000001</v>
      </c>
      <c r="AE24" s="116">
        <v>-6.8650607299174604E-2</v>
      </c>
      <c r="AG24" s="133"/>
      <c r="AH24" s="143" t="s">
        <v>194</v>
      </c>
      <c r="AI24" s="144">
        <v>15642.072485000001</v>
      </c>
      <c r="AJ24" s="116">
        <v>-7.150017219724758E-2</v>
      </c>
      <c r="AL24" s="144">
        <v>571.73307</v>
      </c>
      <c r="AM24" s="116">
        <v>1.6718004636552486E-2</v>
      </c>
      <c r="AO24" s="144">
        <v>0</v>
      </c>
      <c r="AP24" s="116" t="s">
        <v>7</v>
      </c>
      <c r="AR24" s="144">
        <v>0</v>
      </c>
      <c r="AS24" s="116" t="s">
        <v>7</v>
      </c>
      <c r="AU24" s="144">
        <v>0</v>
      </c>
      <c r="AV24" s="116" t="s">
        <v>7</v>
      </c>
      <c r="AX24" s="144">
        <v>16213.805555000001</v>
      </c>
      <c r="AY24" s="116">
        <v>-6.8650607299174604E-2</v>
      </c>
    </row>
    <row r="25" spans="1:51" s="121" customFormat="1" x14ac:dyDescent="0.25">
      <c r="A25" s="133"/>
      <c r="B25" s="145"/>
      <c r="C25" s="144"/>
      <c r="D25" s="144"/>
      <c r="E25" s="116"/>
      <c r="F25" s="99"/>
      <c r="G25" s="133"/>
      <c r="I25" s="144"/>
      <c r="L25" s="144"/>
      <c r="O25" s="144"/>
      <c r="R25" s="144"/>
      <c r="U25" s="144"/>
      <c r="X25" s="144"/>
      <c r="AA25" s="144"/>
      <c r="AD25" s="144"/>
      <c r="AG25" s="133"/>
      <c r="AI25" s="144"/>
      <c r="AL25" s="144"/>
      <c r="AO25" s="144"/>
      <c r="AR25" s="144"/>
      <c r="AU25" s="144"/>
      <c r="AX25" s="144"/>
    </row>
    <row r="26" spans="1:51" s="97" customFormat="1" x14ac:dyDescent="0.25">
      <c r="A26" s="133"/>
      <c r="B26" s="96" t="s">
        <v>323</v>
      </c>
      <c r="D26" s="98"/>
      <c r="F26" s="99"/>
      <c r="G26" s="133"/>
      <c r="H26" s="100" t="s">
        <v>324</v>
      </c>
      <c r="AG26" s="146"/>
      <c r="AH26" s="100" t="s">
        <v>325</v>
      </c>
    </row>
    <row r="27" spans="1:51" s="107" customFormat="1" x14ac:dyDescent="0.25">
      <c r="A27" s="193"/>
      <c r="B27" s="276"/>
      <c r="C27" s="278"/>
      <c r="D27" s="278"/>
      <c r="E27" s="278"/>
      <c r="F27" s="101"/>
      <c r="G27" s="193"/>
      <c r="H27" s="135"/>
      <c r="I27" s="275" t="s">
        <v>294</v>
      </c>
      <c r="J27" s="275"/>
      <c r="K27" s="104"/>
      <c r="L27" s="275" t="s">
        <v>295</v>
      </c>
      <c r="M27" s="275"/>
      <c r="N27" s="105"/>
      <c r="O27" s="275" t="s">
        <v>297</v>
      </c>
      <c r="P27" s="275"/>
      <c r="Q27" s="104"/>
      <c r="R27" s="275" t="s">
        <v>299</v>
      </c>
      <c r="S27" s="275"/>
      <c r="T27" s="105"/>
      <c r="U27" s="275" t="s">
        <v>298</v>
      </c>
      <c r="V27" s="275"/>
      <c r="W27" s="105"/>
      <c r="X27" s="275" t="s">
        <v>226</v>
      </c>
      <c r="Y27" s="275"/>
      <c r="Z27" s="105"/>
      <c r="AA27" s="275" t="s">
        <v>228</v>
      </c>
      <c r="AB27" s="275"/>
      <c r="AC27" s="104"/>
      <c r="AD27" s="275" t="s">
        <v>303</v>
      </c>
      <c r="AE27" s="275"/>
      <c r="AF27" s="106"/>
      <c r="AG27" s="136"/>
      <c r="AH27" s="103"/>
      <c r="AI27" s="275" t="s">
        <v>221</v>
      </c>
      <c r="AJ27" s="275"/>
      <c r="AK27" s="104"/>
      <c r="AL27" s="275" t="s">
        <v>222</v>
      </c>
      <c r="AM27" s="275"/>
      <c r="AN27" s="105"/>
      <c r="AO27" s="275" t="s">
        <v>223</v>
      </c>
      <c r="AP27" s="275"/>
      <c r="AQ27" s="104"/>
      <c r="AR27" s="275" t="s">
        <v>224</v>
      </c>
      <c r="AS27" s="275"/>
      <c r="AT27" s="105"/>
      <c r="AU27" s="275" t="s">
        <v>228</v>
      </c>
      <c r="AV27" s="275"/>
      <c r="AW27" s="104"/>
      <c r="AX27" s="275" t="s">
        <v>303</v>
      </c>
      <c r="AY27" s="275"/>
    </row>
    <row r="28" spans="1:51" s="97" customFormat="1" x14ac:dyDescent="0.25">
      <c r="A28" s="193"/>
      <c r="B28" s="277"/>
      <c r="C28" s="279"/>
      <c r="D28" s="279"/>
      <c r="E28" s="279"/>
      <c r="F28" s="99"/>
      <c r="G28" s="193"/>
      <c r="H28" s="109"/>
      <c r="I28" s="110" t="s">
        <v>52</v>
      </c>
      <c r="J28" s="137" t="s">
        <v>65</v>
      </c>
      <c r="K28" s="110"/>
      <c r="L28" s="110" t="s">
        <v>52</v>
      </c>
      <c r="M28" s="137" t="s">
        <v>65</v>
      </c>
      <c r="N28" s="138"/>
      <c r="O28" s="110" t="s">
        <v>52</v>
      </c>
      <c r="P28" s="137" t="s">
        <v>65</v>
      </c>
      <c r="Q28" s="139"/>
      <c r="R28" s="110" t="s">
        <v>52</v>
      </c>
      <c r="S28" s="137" t="s">
        <v>65</v>
      </c>
      <c r="T28" s="138"/>
      <c r="U28" s="110" t="s">
        <v>52</v>
      </c>
      <c r="V28" s="137" t="s">
        <v>65</v>
      </c>
      <c r="W28" s="138"/>
      <c r="X28" s="110" t="s">
        <v>52</v>
      </c>
      <c r="Y28" s="137" t="s">
        <v>65</v>
      </c>
      <c r="Z28" s="138"/>
      <c r="AA28" s="110" t="s">
        <v>52</v>
      </c>
      <c r="AB28" s="137" t="s">
        <v>65</v>
      </c>
      <c r="AC28" s="139"/>
      <c r="AD28" s="137" t="s">
        <v>52</v>
      </c>
      <c r="AE28" s="137" t="s">
        <v>65</v>
      </c>
      <c r="AG28" s="140"/>
      <c r="AH28" s="113"/>
      <c r="AI28" s="110" t="s">
        <v>52</v>
      </c>
      <c r="AJ28" s="137" t="s">
        <v>65</v>
      </c>
      <c r="AK28" s="110"/>
      <c r="AL28" s="110" t="s">
        <v>52</v>
      </c>
      <c r="AM28" s="137" t="s">
        <v>65</v>
      </c>
      <c r="AN28" s="138"/>
      <c r="AO28" s="110" t="s">
        <v>52</v>
      </c>
      <c r="AP28" s="137" t="s">
        <v>65</v>
      </c>
      <c r="AQ28" s="139"/>
      <c r="AR28" s="110" t="s">
        <v>52</v>
      </c>
      <c r="AS28" s="137" t="s">
        <v>65</v>
      </c>
      <c r="AT28" s="138"/>
      <c r="AU28" s="110" t="s">
        <v>52</v>
      </c>
      <c r="AV28" s="137" t="s">
        <v>65</v>
      </c>
      <c r="AW28" s="139"/>
      <c r="AX28" s="137" t="s">
        <v>52</v>
      </c>
      <c r="AY28" s="137" t="s">
        <v>65</v>
      </c>
    </row>
    <row r="29" spans="1:51" s="121" customFormat="1" x14ac:dyDescent="0.25">
      <c r="A29" s="193"/>
      <c r="B29" s="132" t="s">
        <v>326</v>
      </c>
      <c r="C29" s="124">
        <v>-4188.5971559999998</v>
      </c>
      <c r="D29" s="124">
        <v>-4259.0109990000001</v>
      </c>
      <c r="E29" s="147">
        <v>1.6810841524622422E-2</v>
      </c>
      <c r="F29" s="99"/>
      <c r="G29" s="193"/>
      <c r="H29" s="132" t="s">
        <v>326</v>
      </c>
      <c r="I29" s="124">
        <v>-2354.241</v>
      </c>
      <c r="J29" s="147">
        <v>3.2813703692654794E-2</v>
      </c>
      <c r="K29" s="148"/>
      <c r="L29" s="124">
        <v>0</v>
      </c>
      <c r="M29" s="147" t="s">
        <v>7</v>
      </c>
      <c r="O29" s="124">
        <v>-488.988</v>
      </c>
      <c r="P29" s="147">
        <v>8.621758205142438E-2</v>
      </c>
      <c r="R29" s="124">
        <v>-1415.781999</v>
      </c>
      <c r="S29" s="147" t="s">
        <v>7</v>
      </c>
      <c r="U29" s="124">
        <v>0</v>
      </c>
      <c r="V29" s="147" t="s">
        <v>7</v>
      </c>
      <c r="X29" s="124">
        <v>0</v>
      </c>
      <c r="Y29" s="147" t="s">
        <v>7</v>
      </c>
      <c r="AA29" s="124">
        <v>0</v>
      </c>
      <c r="AB29" s="147" t="s">
        <v>7</v>
      </c>
      <c r="AC29" s="148"/>
      <c r="AD29" s="124">
        <v>-4259.0109990000001</v>
      </c>
      <c r="AE29" s="147">
        <v>1.6810841524622422E-2</v>
      </c>
      <c r="AH29" s="132" t="s">
        <v>326</v>
      </c>
      <c r="AI29" s="124">
        <v>0</v>
      </c>
      <c r="AJ29" s="147" t="s">
        <v>7</v>
      </c>
      <c r="AK29" s="148"/>
      <c r="AL29" s="124">
        <v>0</v>
      </c>
      <c r="AM29" s="147" t="s">
        <v>7</v>
      </c>
      <c r="AO29" s="124">
        <v>0</v>
      </c>
      <c r="AP29" s="147" t="s">
        <v>7</v>
      </c>
      <c r="AR29" s="124">
        <v>-4259.0109990000001</v>
      </c>
      <c r="AS29" s="147">
        <v>1.6810841524622422E-2</v>
      </c>
      <c r="AU29" s="124">
        <v>0</v>
      </c>
      <c r="AV29" s="147" t="s">
        <v>7</v>
      </c>
      <c r="AW29" s="148"/>
      <c r="AX29" s="124">
        <v>-4259.0109990000001</v>
      </c>
      <c r="AY29" s="147">
        <v>1.6810841524622422E-2</v>
      </c>
    </row>
    <row r="30" spans="1:51" s="121" customFormat="1" x14ac:dyDescent="0.25">
      <c r="A30" s="193"/>
      <c r="B30" s="132" t="s">
        <v>327</v>
      </c>
      <c r="C30" s="124">
        <v>-1472.1104580000001</v>
      </c>
      <c r="D30" s="124">
        <v>-1452.926117</v>
      </c>
      <c r="E30" s="147">
        <v>-1.3031862450093468E-2</v>
      </c>
      <c r="F30" s="99"/>
      <c r="G30" s="193"/>
      <c r="H30" s="132" t="s">
        <v>327</v>
      </c>
      <c r="I30" s="124">
        <v>-631.34</v>
      </c>
      <c r="J30" s="147">
        <v>-8.0694323116660138E-3</v>
      </c>
      <c r="K30" s="148"/>
      <c r="L30" s="124">
        <v>-63.850999999999999</v>
      </c>
      <c r="M30" s="147">
        <v>-0.27964304248742078</v>
      </c>
      <c r="O30" s="124">
        <v>-239.80600000000001</v>
      </c>
      <c r="P30" s="147">
        <v>4.0161008384407504E-2</v>
      </c>
      <c r="R30" s="124">
        <v>-473.70611700000001</v>
      </c>
      <c r="S30" s="147" t="s">
        <v>7</v>
      </c>
      <c r="U30" s="124">
        <v>0</v>
      </c>
      <c r="V30" s="147" t="s">
        <v>7</v>
      </c>
      <c r="X30" s="124">
        <v>-44.222999999999999</v>
      </c>
      <c r="Y30" s="147">
        <v>0.41188302151842149</v>
      </c>
      <c r="AA30" s="124">
        <v>0</v>
      </c>
      <c r="AB30" s="147" t="s">
        <v>7</v>
      </c>
      <c r="AD30" s="124">
        <v>-1452.926117</v>
      </c>
      <c r="AE30" s="147">
        <v>-1.3031862450093468E-2</v>
      </c>
      <c r="AH30" s="132" t="s">
        <v>327</v>
      </c>
      <c r="AI30" s="124">
        <v>-0.28999999999999998</v>
      </c>
      <c r="AJ30" s="147">
        <v>0.20331950207468874</v>
      </c>
      <c r="AK30" s="148"/>
      <c r="AL30" s="124">
        <v>0</v>
      </c>
      <c r="AM30" s="147" t="s">
        <v>7</v>
      </c>
      <c r="AO30" s="124">
        <v>0</v>
      </c>
      <c r="AP30" s="147" t="s">
        <v>7</v>
      </c>
      <c r="AR30" s="124">
        <v>-1452.636117</v>
      </c>
      <c r="AS30" s="147">
        <v>-1.3067287248513471E-2</v>
      </c>
      <c r="AU30" s="124">
        <v>0</v>
      </c>
      <c r="AV30" s="147" t="s">
        <v>7</v>
      </c>
      <c r="AX30" s="124">
        <v>-1452.926117</v>
      </c>
      <c r="AY30" s="147">
        <v>-1.3031862450093468E-2</v>
      </c>
    </row>
    <row r="31" spans="1:51" s="121" customFormat="1" x14ac:dyDescent="0.25">
      <c r="A31" s="193"/>
      <c r="B31" s="149" t="s">
        <v>328</v>
      </c>
      <c r="C31" s="124">
        <v>-4776.9673780000003</v>
      </c>
      <c r="D31" s="124">
        <v>-4975.2096789999996</v>
      </c>
      <c r="E31" s="147">
        <v>4.1499613732551399E-2</v>
      </c>
      <c r="F31" s="99"/>
      <c r="G31" s="193"/>
      <c r="H31" s="149" t="s">
        <v>328</v>
      </c>
      <c r="I31" s="124">
        <v>-2110.779</v>
      </c>
      <c r="J31" s="147">
        <v>-4.1440795846383716E-2</v>
      </c>
      <c r="K31" s="148"/>
      <c r="L31" s="124">
        <v>-623.10199999999998</v>
      </c>
      <c r="M31" s="147">
        <v>-4.8382515096627721E-2</v>
      </c>
      <c r="O31" s="124">
        <v>-169.9</v>
      </c>
      <c r="P31" s="147">
        <v>-0.2319584832649223</v>
      </c>
      <c r="R31" s="124">
        <v>-1233.4276789999999</v>
      </c>
      <c r="S31" s="147" t="s">
        <v>7</v>
      </c>
      <c r="U31" s="124">
        <v>0</v>
      </c>
      <c r="V31" s="147" t="s">
        <v>7</v>
      </c>
      <c r="X31" s="124">
        <v>-838.00099999999998</v>
      </c>
      <c r="Y31" s="147">
        <v>0.22798243313145394</v>
      </c>
      <c r="AA31" s="124">
        <v>0</v>
      </c>
      <c r="AB31" s="147" t="s">
        <v>7</v>
      </c>
      <c r="AD31" s="124">
        <v>-4975.2096789999996</v>
      </c>
      <c r="AE31" s="147">
        <v>4.1499613732551399E-2</v>
      </c>
      <c r="AH31" s="149" t="s">
        <v>328</v>
      </c>
      <c r="AI31" s="124">
        <v>-60.3</v>
      </c>
      <c r="AJ31" s="147">
        <v>0.61006087792374242</v>
      </c>
      <c r="AK31" s="148"/>
      <c r="AL31" s="124">
        <v>0</v>
      </c>
      <c r="AM31" s="147" t="s">
        <v>7</v>
      </c>
      <c r="AO31" s="124">
        <v>0</v>
      </c>
      <c r="AP31" s="147" t="s">
        <v>7</v>
      </c>
      <c r="AR31" s="124">
        <v>-5489.1906790000003</v>
      </c>
      <c r="AS31" s="147">
        <v>2.7118100967571612E-2</v>
      </c>
      <c r="AU31" s="124">
        <v>574.28099999999995</v>
      </c>
      <c r="AV31" s="147">
        <v>-5.038123254441107E-2</v>
      </c>
      <c r="AX31" s="124">
        <v>-4975.2096789999996</v>
      </c>
      <c r="AY31" s="147">
        <v>4.1499613732551399E-2</v>
      </c>
    </row>
    <row r="32" spans="1:51" s="121" customFormat="1" x14ac:dyDescent="0.25">
      <c r="A32" s="195"/>
      <c r="B32" s="114" t="s">
        <v>307</v>
      </c>
      <c r="C32" s="115">
        <v>-10437.674992</v>
      </c>
      <c r="D32" s="115">
        <v>-10687.146795000001</v>
      </c>
      <c r="E32" s="150">
        <v>2.3901089389275709E-2</v>
      </c>
      <c r="F32" s="99"/>
      <c r="G32" s="195"/>
      <c r="H32" s="114" t="s">
        <v>307</v>
      </c>
      <c r="I32" s="115">
        <v>-5096.3600000000006</v>
      </c>
      <c r="J32" s="150">
        <v>-4.2190696163092456E-3</v>
      </c>
      <c r="L32" s="115">
        <v>-686.95299999999997</v>
      </c>
      <c r="M32" s="150">
        <v>-7.5955718167388664E-2</v>
      </c>
      <c r="O32" s="115">
        <v>-898.69399999999996</v>
      </c>
      <c r="P32" s="150">
        <v>-3.5922805881583031E-3</v>
      </c>
      <c r="R32" s="115">
        <v>-3122.9157949999999</v>
      </c>
      <c r="S32" s="150" t="s">
        <v>7</v>
      </c>
      <c r="U32" s="115">
        <v>0</v>
      </c>
      <c r="V32" s="150" t="s">
        <v>7</v>
      </c>
      <c r="X32" s="115">
        <v>-882.22399999999993</v>
      </c>
      <c r="Y32" s="150">
        <v>0.17465884292194755</v>
      </c>
      <c r="AA32" s="115">
        <v>0</v>
      </c>
      <c r="AB32" s="150" t="s">
        <v>7</v>
      </c>
      <c r="AD32" s="115">
        <v>-10687.146795000001</v>
      </c>
      <c r="AE32" s="150">
        <v>2.3901089389275709E-2</v>
      </c>
      <c r="AH32" s="114" t="s">
        <v>307</v>
      </c>
      <c r="AI32" s="115">
        <v>-60.589999999999996</v>
      </c>
      <c r="AJ32" s="150">
        <v>0.60746027113787715</v>
      </c>
      <c r="AL32" s="115">
        <v>0</v>
      </c>
      <c r="AM32" s="150" t="s">
        <v>7</v>
      </c>
      <c r="AO32" s="115">
        <v>0</v>
      </c>
      <c r="AP32" s="150" t="s">
        <v>7</v>
      </c>
      <c r="AR32" s="115">
        <v>-11200.837794999999</v>
      </c>
      <c r="AS32" s="150">
        <v>1.7820226877200307E-2</v>
      </c>
      <c r="AU32" s="115">
        <v>574.28099999999995</v>
      </c>
      <c r="AV32" s="150">
        <v>-5.038123254441107E-2</v>
      </c>
      <c r="AX32" s="115">
        <v>-10687.146795000001</v>
      </c>
      <c r="AY32" s="150">
        <v>2.3901089389275709E-2</v>
      </c>
    </row>
    <row r="33" spans="1:51" s="121" customFormat="1" x14ac:dyDescent="0.25">
      <c r="A33" s="195"/>
      <c r="B33" s="114"/>
      <c r="C33" s="115"/>
      <c r="D33" s="115"/>
      <c r="E33" s="150"/>
      <c r="F33" s="99"/>
      <c r="G33" s="195"/>
      <c r="H33" s="114"/>
      <c r="I33" s="115"/>
      <c r="J33" s="150"/>
      <c r="L33" s="115"/>
      <c r="M33" s="150"/>
      <c r="O33" s="115"/>
      <c r="P33" s="150"/>
      <c r="R33" s="115"/>
      <c r="S33" s="150"/>
      <c r="U33" s="115"/>
      <c r="V33" s="150"/>
      <c r="X33" s="115"/>
      <c r="Y33" s="150"/>
      <c r="AA33" s="115"/>
      <c r="AB33" s="150"/>
      <c r="AD33" s="115"/>
      <c r="AE33" s="150"/>
      <c r="AH33" s="114"/>
      <c r="AI33" s="115"/>
      <c r="AJ33" s="150"/>
      <c r="AL33" s="115"/>
      <c r="AM33" s="150"/>
      <c r="AO33" s="115"/>
      <c r="AP33" s="150"/>
      <c r="AR33" s="115"/>
      <c r="AS33" s="150"/>
      <c r="AU33" s="115"/>
      <c r="AV33" s="150"/>
      <c r="AX33" s="115"/>
      <c r="AY33" s="150"/>
    </row>
    <row r="34" spans="1:51" s="97" customFormat="1" x14ac:dyDescent="0.25">
      <c r="A34" s="151" t="s">
        <v>329</v>
      </c>
      <c r="B34" s="152"/>
      <c r="C34" s="153"/>
      <c r="D34" s="153"/>
      <c r="E34" s="154"/>
      <c r="F34" s="99"/>
      <c r="G34" s="151" t="s">
        <v>330</v>
      </c>
      <c r="H34" s="100"/>
      <c r="I34" s="153"/>
      <c r="J34" s="154"/>
      <c r="L34" s="153"/>
      <c r="M34" s="154"/>
      <c r="O34" s="153"/>
      <c r="P34" s="154"/>
      <c r="R34" s="153"/>
      <c r="S34" s="154"/>
      <c r="U34" s="153"/>
      <c r="V34" s="154"/>
      <c r="X34" s="153"/>
      <c r="Y34" s="154"/>
      <c r="AA34" s="153"/>
      <c r="AB34" s="154"/>
      <c r="AD34" s="153"/>
      <c r="AE34" s="154"/>
      <c r="AI34" s="153"/>
      <c r="AJ34" s="154"/>
      <c r="AL34" s="153"/>
      <c r="AM34" s="154"/>
      <c r="AO34" s="153"/>
      <c r="AP34" s="154"/>
      <c r="AR34" s="153"/>
      <c r="AS34" s="154"/>
      <c r="AU34" s="153"/>
      <c r="AV34" s="154"/>
      <c r="AX34" s="153"/>
      <c r="AY34" s="154"/>
    </row>
    <row r="35" spans="1:51" s="107" customFormat="1" x14ac:dyDescent="0.25">
      <c r="A35" s="276"/>
      <c r="B35" s="276"/>
      <c r="C35" s="278" t="s">
        <v>339</v>
      </c>
      <c r="D35" s="278" t="s">
        <v>340</v>
      </c>
      <c r="E35" s="278" t="s">
        <v>341</v>
      </c>
      <c r="F35" s="101"/>
      <c r="G35" s="102" t="s">
        <v>340</v>
      </c>
      <c r="H35" s="103"/>
      <c r="I35" s="275" t="s">
        <v>294</v>
      </c>
      <c r="J35" s="275"/>
      <c r="K35" s="104"/>
      <c r="L35" s="275" t="s">
        <v>295</v>
      </c>
      <c r="M35" s="275"/>
      <c r="N35" s="105"/>
      <c r="O35" s="275" t="s">
        <v>297</v>
      </c>
      <c r="P35" s="275"/>
      <c r="Q35" s="104"/>
      <c r="R35" s="275" t="s">
        <v>299</v>
      </c>
      <c r="S35" s="275"/>
      <c r="T35" s="105"/>
      <c r="U35" s="275" t="s">
        <v>298</v>
      </c>
      <c r="V35" s="275"/>
      <c r="W35" s="105"/>
      <c r="X35" s="275" t="s">
        <v>226</v>
      </c>
      <c r="Y35" s="275"/>
      <c r="Z35" s="105"/>
      <c r="AA35" s="275" t="s">
        <v>228</v>
      </c>
      <c r="AB35" s="275"/>
      <c r="AC35" s="104"/>
      <c r="AD35" s="275" t="s">
        <v>303</v>
      </c>
      <c r="AE35" s="275"/>
      <c r="AF35" s="106"/>
    </row>
    <row r="36" spans="1:51" s="97" customFormat="1" x14ac:dyDescent="0.25">
      <c r="A36" s="277"/>
      <c r="B36" s="277"/>
      <c r="C36" s="279"/>
      <c r="D36" s="279"/>
      <c r="E36" s="279"/>
      <c r="F36" s="99"/>
      <c r="G36" s="109"/>
      <c r="H36" s="109"/>
      <c r="I36" s="110" t="s">
        <v>52</v>
      </c>
      <c r="J36" s="110" t="s">
        <v>65</v>
      </c>
      <c r="K36" s="110"/>
      <c r="L36" s="110" t="s">
        <v>52</v>
      </c>
      <c r="M36" s="110" t="s">
        <v>65</v>
      </c>
      <c r="N36" s="110"/>
      <c r="O36" s="110" t="s">
        <v>52</v>
      </c>
      <c r="P36" s="110" t="s">
        <v>65</v>
      </c>
      <c r="Q36" s="110"/>
      <c r="R36" s="110" t="s">
        <v>52</v>
      </c>
      <c r="S36" s="110" t="s">
        <v>65</v>
      </c>
      <c r="T36" s="110"/>
      <c r="U36" s="110" t="s">
        <v>52</v>
      </c>
      <c r="V36" s="110" t="s">
        <v>65</v>
      </c>
      <c r="W36" s="110"/>
      <c r="X36" s="110" t="s">
        <v>52</v>
      </c>
      <c r="Y36" s="110" t="s">
        <v>65</v>
      </c>
      <c r="Z36" s="110"/>
      <c r="AA36" s="110" t="s">
        <v>52</v>
      </c>
      <c r="AB36" s="110" t="s">
        <v>65</v>
      </c>
      <c r="AC36" s="110"/>
      <c r="AD36" s="110" t="s">
        <v>52</v>
      </c>
      <c r="AE36" s="110" t="s">
        <v>65</v>
      </c>
    </row>
    <row r="37" spans="1:51" s="121" customFormat="1" ht="12.75" x14ac:dyDescent="0.2">
      <c r="A37" s="196"/>
      <c r="B37" s="155" t="s">
        <v>331</v>
      </c>
      <c r="C37" s="124">
        <v>14601.842361999999</v>
      </c>
      <c r="D37" s="124">
        <v>14767.612502</v>
      </c>
      <c r="E37" s="147">
        <v>1.1352686591892258E-2</v>
      </c>
      <c r="F37" s="156"/>
      <c r="G37" s="196"/>
      <c r="H37" s="155" t="s">
        <v>331</v>
      </c>
      <c r="I37" s="124">
        <v>10066.837</v>
      </c>
      <c r="J37" s="147">
        <v>1.0045332876880808E-2</v>
      </c>
      <c r="L37" s="124">
        <v>0</v>
      </c>
      <c r="M37" s="147" t="s">
        <v>7</v>
      </c>
      <c r="O37" s="124">
        <v>1791.3340000000001</v>
      </c>
      <c r="P37" s="147">
        <v>4.5247693852627169E-2</v>
      </c>
      <c r="R37" s="124">
        <v>2909.4415020000001</v>
      </c>
      <c r="S37" s="147" t="s">
        <v>7</v>
      </c>
      <c r="U37" s="124">
        <v>0</v>
      </c>
      <c r="V37" s="147" t="s">
        <v>7</v>
      </c>
      <c r="X37" s="124">
        <v>0</v>
      </c>
      <c r="Y37" s="147" t="s">
        <v>7</v>
      </c>
      <c r="AA37" s="124">
        <v>0</v>
      </c>
      <c r="AB37" s="147" t="s">
        <v>7</v>
      </c>
      <c r="AD37" s="124">
        <v>14767.612502</v>
      </c>
      <c r="AE37" s="147">
        <v>1.1352686591892258E-2</v>
      </c>
      <c r="AH37" s="155"/>
      <c r="AI37" s="124"/>
      <c r="AJ37" s="147"/>
      <c r="AL37" s="124"/>
      <c r="AM37" s="147"/>
      <c r="AO37" s="124"/>
      <c r="AP37" s="147"/>
      <c r="AR37" s="124"/>
      <c r="AS37" s="147"/>
      <c r="AU37" s="124"/>
      <c r="AV37" s="147"/>
      <c r="AX37" s="124"/>
      <c r="AY37" s="147"/>
    </row>
    <row r="38" spans="1:51" s="121" customFormat="1" x14ac:dyDescent="0.25">
      <c r="C38" s="128"/>
      <c r="D38" s="128"/>
      <c r="F38" s="99"/>
      <c r="G38" s="99"/>
      <c r="H38" s="157"/>
      <c r="I38" s="128"/>
      <c r="K38" s="158"/>
      <c r="L38" s="128"/>
      <c r="N38" s="159"/>
      <c r="O38" s="128"/>
      <c r="Q38" s="159"/>
      <c r="R38" s="128"/>
      <c r="T38" s="159"/>
      <c r="U38" s="128"/>
      <c r="W38" s="159"/>
      <c r="X38" s="128"/>
      <c r="Z38" s="159"/>
      <c r="AA38" s="128"/>
      <c r="AC38" s="159"/>
      <c r="AD38" s="128"/>
      <c r="AF38" s="159"/>
      <c r="AG38" s="159"/>
      <c r="AI38" s="128"/>
      <c r="AK38" s="158"/>
      <c r="AL38" s="128"/>
      <c r="AN38" s="159"/>
      <c r="AO38" s="128"/>
      <c r="AQ38" s="159"/>
      <c r="AR38" s="128"/>
      <c r="AT38" s="159"/>
      <c r="AU38" s="128"/>
      <c r="AW38" s="159"/>
      <c r="AX38" s="128"/>
    </row>
    <row r="39" spans="1:51" s="121" customFormat="1" x14ac:dyDescent="0.25">
      <c r="C39" s="128"/>
      <c r="D39" s="128"/>
      <c r="F39" s="99"/>
      <c r="G39" s="160"/>
      <c r="J39" s="160"/>
      <c r="M39" s="160"/>
      <c r="P39" s="160"/>
      <c r="S39" s="160"/>
      <c r="V39" s="160"/>
      <c r="Y39" s="160"/>
      <c r="AJ39" s="160"/>
      <c r="AM39" s="160"/>
      <c r="AP39" s="160"/>
      <c r="AS39" s="160"/>
    </row>
    <row r="40" spans="1:51" s="97" customFormat="1" x14ac:dyDescent="0.25">
      <c r="C40" s="98"/>
      <c r="D40" s="98"/>
      <c r="F40" s="99"/>
      <c r="G40" s="160"/>
      <c r="J40" s="161"/>
      <c r="M40" s="161"/>
      <c r="P40" s="161"/>
      <c r="S40" s="161"/>
      <c r="V40" s="161"/>
      <c r="Y40" s="161"/>
      <c r="AJ40" s="161"/>
      <c r="AM40" s="161"/>
      <c r="AP40" s="161"/>
      <c r="AS40" s="161"/>
    </row>
    <row r="41" spans="1:51" s="97" customFormat="1" x14ac:dyDescent="0.25">
      <c r="C41" s="98"/>
      <c r="D41" s="98"/>
      <c r="F41" s="99"/>
      <c r="G41" s="160"/>
      <c r="J41" s="161"/>
      <c r="M41" s="161"/>
      <c r="P41" s="161"/>
      <c r="S41" s="161"/>
      <c r="V41" s="161"/>
      <c r="Y41" s="161"/>
      <c r="AJ41" s="161"/>
      <c r="AM41" s="161"/>
      <c r="AP41" s="161"/>
      <c r="AS41" s="161"/>
    </row>
    <row r="42" spans="1:51" s="97" customFormat="1" x14ac:dyDescent="0.25">
      <c r="C42" s="98"/>
      <c r="D42" s="98"/>
      <c r="F42" s="99"/>
      <c r="G42" s="160"/>
      <c r="J42" s="161"/>
      <c r="M42" s="161"/>
      <c r="P42" s="161"/>
      <c r="S42" s="161"/>
      <c r="V42" s="161"/>
      <c r="Y42" s="161"/>
      <c r="AJ42" s="161"/>
      <c r="AM42" s="161"/>
      <c r="AP42" s="161"/>
      <c r="AS42" s="161"/>
    </row>
    <row r="43" spans="1:51" s="97" customFormat="1" x14ac:dyDescent="0.25">
      <c r="C43" s="98"/>
      <c r="D43" s="98"/>
      <c r="F43" s="99"/>
      <c r="G43" s="160"/>
      <c r="J43" s="161"/>
      <c r="M43" s="161"/>
      <c r="P43" s="161"/>
      <c r="S43" s="161"/>
      <c r="V43" s="161"/>
      <c r="Y43" s="161"/>
      <c r="AJ43" s="161"/>
      <c r="AM43" s="161"/>
      <c r="AP43" s="161"/>
      <c r="AS43" s="161"/>
    </row>
    <row r="44" spans="1:51" s="97" customFormat="1" x14ac:dyDescent="0.25">
      <c r="C44" s="98"/>
      <c r="D44" s="98"/>
      <c r="F44" s="99"/>
      <c r="G44" s="160"/>
      <c r="J44" s="161"/>
      <c r="M44" s="161"/>
      <c r="P44" s="161"/>
      <c r="S44" s="161"/>
      <c r="V44" s="161"/>
      <c r="Y44" s="161"/>
      <c r="AJ44" s="161"/>
      <c r="AM44" s="161"/>
      <c r="AP44" s="161"/>
      <c r="AS44" s="161"/>
    </row>
    <row r="45" spans="1:51" s="97" customFormat="1" x14ac:dyDescent="0.25">
      <c r="C45" s="98"/>
      <c r="D45" s="98"/>
      <c r="F45" s="99"/>
      <c r="G45" s="160"/>
      <c r="J45" s="161"/>
      <c r="M45" s="161"/>
      <c r="P45" s="161"/>
      <c r="S45" s="161"/>
      <c r="V45" s="161"/>
      <c r="Y45" s="161"/>
      <c r="AJ45" s="161"/>
      <c r="AM45" s="161"/>
      <c r="AP45" s="161"/>
      <c r="AS45" s="161"/>
    </row>
    <row r="46" spans="1:51" s="97" customFormat="1" x14ac:dyDescent="0.25">
      <c r="C46" s="98"/>
      <c r="D46" s="98"/>
      <c r="F46" s="99"/>
      <c r="G46" s="160"/>
      <c r="J46" s="161"/>
      <c r="M46" s="161"/>
      <c r="P46" s="161"/>
      <c r="S46" s="161"/>
      <c r="V46" s="161"/>
      <c r="Y46" s="161"/>
      <c r="AJ46" s="161"/>
      <c r="AM46" s="161"/>
      <c r="AP46" s="161"/>
      <c r="AS46" s="161"/>
    </row>
    <row r="47" spans="1:51" s="97" customFormat="1" x14ac:dyDescent="0.25">
      <c r="C47" s="98"/>
      <c r="D47" s="98"/>
      <c r="F47" s="99"/>
      <c r="G47" s="160"/>
      <c r="J47" s="161"/>
      <c r="M47" s="161"/>
      <c r="P47" s="161"/>
      <c r="S47" s="161"/>
      <c r="V47" s="161"/>
      <c r="Y47" s="161"/>
      <c r="AJ47" s="161"/>
      <c r="AM47" s="161"/>
      <c r="AP47" s="161"/>
      <c r="AS47" s="161"/>
    </row>
    <row r="48" spans="1:51" s="97" customFormat="1" x14ac:dyDescent="0.25">
      <c r="C48" s="98"/>
      <c r="D48" s="98"/>
      <c r="F48" s="99"/>
      <c r="G48" s="160"/>
      <c r="J48" s="161"/>
      <c r="M48" s="161"/>
      <c r="P48" s="161"/>
      <c r="S48" s="161"/>
      <c r="V48" s="161"/>
      <c r="Y48" s="161"/>
      <c r="AJ48" s="161"/>
      <c r="AM48" s="161"/>
      <c r="AP48" s="161"/>
      <c r="AS48" s="161"/>
    </row>
    <row r="49" spans="3:45" s="97" customFormat="1" x14ac:dyDescent="0.25">
      <c r="C49" s="98"/>
      <c r="D49" s="98"/>
      <c r="F49" s="99"/>
      <c r="G49" s="160"/>
      <c r="J49" s="161"/>
      <c r="M49" s="161"/>
      <c r="P49" s="161"/>
      <c r="S49" s="161"/>
      <c r="V49" s="161"/>
      <c r="Y49" s="161"/>
      <c r="AJ49" s="161"/>
      <c r="AM49" s="161"/>
      <c r="AP49" s="161"/>
      <c r="AS49" s="161"/>
    </row>
    <row r="50" spans="3:45" s="97" customFormat="1" x14ac:dyDescent="0.25">
      <c r="C50" s="98"/>
      <c r="D50" s="98"/>
      <c r="F50" s="99"/>
      <c r="G50" s="160"/>
      <c r="J50" s="161"/>
      <c r="M50" s="161"/>
      <c r="P50" s="161"/>
      <c r="S50" s="161"/>
      <c r="V50" s="161"/>
      <c r="Y50" s="161"/>
      <c r="AJ50" s="161"/>
      <c r="AM50" s="161"/>
      <c r="AP50" s="161"/>
      <c r="AS50" s="161"/>
    </row>
    <row r="51" spans="3:45" s="97" customFormat="1" x14ac:dyDescent="0.25">
      <c r="C51" s="98"/>
      <c r="D51" s="98"/>
      <c r="F51" s="99"/>
      <c r="G51" s="160"/>
      <c r="J51" s="161"/>
      <c r="M51" s="161"/>
      <c r="P51" s="161"/>
      <c r="S51" s="161"/>
      <c r="V51" s="161"/>
      <c r="Y51" s="161"/>
      <c r="AJ51" s="161"/>
      <c r="AM51" s="161"/>
      <c r="AP51" s="161"/>
      <c r="AS51" s="161"/>
    </row>
    <row r="52" spans="3:45" s="97" customFormat="1" x14ac:dyDescent="0.25">
      <c r="C52" s="98"/>
      <c r="D52" s="98"/>
      <c r="F52" s="99"/>
      <c r="G52" s="160"/>
      <c r="J52" s="161"/>
      <c r="M52" s="161"/>
      <c r="P52" s="161"/>
      <c r="S52" s="161"/>
      <c r="V52" s="161"/>
      <c r="Y52" s="161"/>
      <c r="AJ52" s="161"/>
      <c r="AM52" s="161"/>
      <c r="AP52" s="161"/>
      <c r="AS52" s="161"/>
    </row>
    <row r="53" spans="3:45" s="97" customFormat="1" ht="12.75" x14ac:dyDescent="0.2"/>
    <row r="54" spans="3:45" s="97" customFormat="1" ht="12.75" x14ac:dyDescent="0.2"/>
    <row r="55" spans="3:45" s="97" customFormat="1" ht="12.75" x14ac:dyDescent="0.2"/>
    <row r="56" spans="3:45" s="97" customFormat="1" ht="12.75" x14ac:dyDescent="0.2"/>
    <row r="57" spans="3:45" s="97" customFormat="1" ht="12.75" x14ac:dyDescent="0.2"/>
  </sheetData>
  <mergeCells count="68">
    <mergeCell ref="AA35:AB35"/>
    <mergeCell ref="AD35:AE35"/>
    <mergeCell ref="I35:J35"/>
    <mergeCell ref="L35:M35"/>
    <mergeCell ref="O35:P35"/>
    <mergeCell ref="R35:S35"/>
    <mergeCell ref="U35:V35"/>
    <mergeCell ref="X35:Y35"/>
    <mergeCell ref="AL27:AM27"/>
    <mergeCell ref="AO27:AP27"/>
    <mergeCell ref="AR27:AS27"/>
    <mergeCell ref="AU27:AV27"/>
    <mergeCell ref="AX27:AY27"/>
    <mergeCell ref="A35:A36"/>
    <mergeCell ref="B35:B36"/>
    <mergeCell ref="C35:C36"/>
    <mergeCell ref="D35:D36"/>
    <mergeCell ref="E35:E36"/>
    <mergeCell ref="R27:S27"/>
    <mergeCell ref="U27:V27"/>
    <mergeCell ref="X27:Y27"/>
    <mergeCell ref="AA27:AB27"/>
    <mergeCell ref="AD27:AE27"/>
    <mergeCell ref="AI27:AJ27"/>
    <mergeCell ref="AR14:AS14"/>
    <mergeCell ref="AU14:AV14"/>
    <mergeCell ref="AX14:AY14"/>
    <mergeCell ref="B27:B28"/>
    <mergeCell ref="C27:C28"/>
    <mergeCell ref="D27:D28"/>
    <mergeCell ref="E27:E28"/>
    <mergeCell ref="I27:J27"/>
    <mergeCell ref="L27:M27"/>
    <mergeCell ref="O27:P27"/>
    <mergeCell ref="X14:Y14"/>
    <mergeCell ref="AA14:AB14"/>
    <mergeCell ref="AD14:AE14"/>
    <mergeCell ref="AI14:AJ14"/>
    <mergeCell ref="AL14:AM14"/>
    <mergeCell ref="AO14:AP14"/>
    <mergeCell ref="AX2:AY2"/>
    <mergeCell ref="B14:B15"/>
    <mergeCell ref="C14:C15"/>
    <mergeCell ref="D14:D15"/>
    <mergeCell ref="E14:E15"/>
    <mergeCell ref="I14:J14"/>
    <mergeCell ref="L14:M14"/>
    <mergeCell ref="O14:P14"/>
    <mergeCell ref="R14:S14"/>
    <mergeCell ref="U14:V14"/>
    <mergeCell ref="AD2:AE2"/>
    <mergeCell ref="AI2:AJ2"/>
    <mergeCell ref="AL2:AM2"/>
    <mergeCell ref="AO2:AP2"/>
    <mergeCell ref="AR2:AS2"/>
    <mergeCell ref="AU2:AV2"/>
    <mergeCell ref="L2:M2"/>
    <mergeCell ref="O2:P2"/>
    <mergeCell ref="R2:S2"/>
    <mergeCell ref="U2:V2"/>
    <mergeCell ref="X2:Y2"/>
    <mergeCell ref="AA2:AB2"/>
    <mergeCell ref="I2:J2"/>
    <mergeCell ref="A2:A3"/>
    <mergeCell ref="B2:B3"/>
    <mergeCell ref="C2:C3"/>
    <mergeCell ref="D2:D3"/>
    <mergeCell ref="E2:E3"/>
  </mergeCells>
  <pageMargins left="0.7" right="0.7" top="0.78740157499999996" bottom="0.78740157499999996" header="0.3" footer="0.3"/>
  <pageSetup paperSize="9" orientation="portrait" r:id="rId1"/>
  <headerFooter>
    <oddHeader xml:space="preserve">&amp;R&amp;09&amp;"Arial"&amp;IChráněné 
&amp;I&amp;"Arial"&amp;06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opLeftCell="A33" zoomScale="80" zoomScaleNormal="80" workbookViewId="0">
      <selection activeCell="C34" sqref="C34"/>
    </sheetView>
  </sheetViews>
  <sheetFormatPr defaultColWidth="9.140625" defaultRowHeight="15" x14ac:dyDescent="0.25"/>
  <cols>
    <col min="1" max="1" width="78.28515625" style="8" bestFit="1" customWidth="1"/>
    <col min="2" max="2" width="11.5703125" style="8" bestFit="1" customWidth="1"/>
    <col min="3" max="4" width="17.5703125" style="8" customWidth="1"/>
    <col min="5" max="5" width="9.140625" style="8"/>
    <col min="6" max="6" width="8.42578125" style="8" bestFit="1" customWidth="1"/>
    <col min="7" max="7" width="9.140625" style="8"/>
    <col min="8" max="8" width="11.28515625" style="8" customWidth="1"/>
    <col min="9" max="16384" width="9.140625" style="8"/>
  </cols>
  <sheetData>
    <row r="1" spans="1:8" ht="51" hidden="1" customHeight="1" x14ac:dyDescent="0.25">
      <c r="A1" s="192" t="s">
        <v>251</v>
      </c>
      <c r="B1" s="5" t="str">
        <f>INDEX([4]zdroj_jazyk!$B$4:$C$70,MATCH('[4]Přehled vybraných ukazatelů'!O6,[4]zdroj_jazyk!$A$4:$A$70,0),MATCH('[4]Přehled vybraných ukazatelů'!$Q$10,[4]zdroj_jazyk!$B$3:$C$3,0))</f>
        <v>Jednotka</v>
      </c>
      <c r="C1" s="6">
        <v>2013</v>
      </c>
      <c r="D1" s="6">
        <v>2014</v>
      </c>
      <c r="E1" s="6">
        <v>2015</v>
      </c>
      <c r="F1" s="6">
        <v>2016</v>
      </c>
      <c r="G1" s="6">
        <v>2017</v>
      </c>
      <c r="H1" s="7" t="s">
        <v>50</v>
      </c>
    </row>
    <row r="2" spans="1:8" hidden="1" x14ac:dyDescent="0.25">
      <c r="A2" s="9" t="s">
        <v>252</v>
      </c>
      <c r="B2" s="10" t="s">
        <v>51</v>
      </c>
      <c r="C2" s="11">
        <v>15165.618</v>
      </c>
      <c r="D2" s="11">
        <v>16037.519</v>
      </c>
      <c r="E2" s="12">
        <v>15920.219000000001</v>
      </c>
      <c r="F2" s="12">
        <v>15620.319</v>
      </c>
      <c r="G2" s="13">
        <v>14865.965</v>
      </c>
      <c r="H2" s="14">
        <f>G2/F2*100</f>
        <v>95.170687615278538</v>
      </c>
    </row>
    <row r="3" spans="1:8" hidden="1" x14ac:dyDescent="0.25">
      <c r="A3" s="15" t="s">
        <v>253</v>
      </c>
      <c r="B3" s="15" t="s">
        <v>52</v>
      </c>
      <c r="C3" s="16">
        <v>66625</v>
      </c>
      <c r="D3" s="16">
        <v>63124</v>
      </c>
      <c r="E3" s="17">
        <v>60916.796831</v>
      </c>
      <c r="F3" s="18">
        <v>61132.048332999999</v>
      </c>
      <c r="G3" s="19">
        <v>62887.462736000001</v>
      </c>
      <c r="H3" s="20">
        <f t="shared" ref="H3:H25" si="0">G3/F3*100</f>
        <v>102.87151248955027</v>
      </c>
    </row>
    <row r="4" spans="1:8" hidden="1" x14ac:dyDescent="0.25">
      <c r="A4" s="15" t="s">
        <v>254</v>
      </c>
      <c r="B4" s="15" t="s">
        <v>52</v>
      </c>
      <c r="C4" s="16">
        <v>36511</v>
      </c>
      <c r="D4" s="16">
        <v>35139</v>
      </c>
      <c r="E4" s="17">
        <v>37933</v>
      </c>
      <c r="F4" s="18">
        <v>37475.302232000002</v>
      </c>
      <c r="G4" s="19">
        <v>37036.399000999998</v>
      </c>
      <c r="H4" s="20">
        <f t="shared" si="0"/>
        <v>98.828820036506002</v>
      </c>
    </row>
    <row r="5" spans="1:8" ht="14.45" hidden="1" x14ac:dyDescent="0.3">
      <c r="A5" s="21" t="s">
        <v>255</v>
      </c>
      <c r="B5" s="21" t="s">
        <v>53</v>
      </c>
      <c r="C5" s="22">
        <v>24632.981482130301</v>
      </c>
      <c r="D5" s="22">
        <v>21275.877615598103</v>
      </c>
      <c r="E5" s="23">
        <v>22256.441537561503</v>
      </c>
      <c r="F5" s="17">
        <v>24022</v>
      </c>
      <c r="G5" s="19">
        <v>23659</v>
      </c>
      <c r="H5" s="20">
        <f t="shared" si="0"/>
        <v>98.488885188577129</v>
      </c>
    </row>
    <row r="6" spans="1:8" ht="14.45" hidden="1" x14ac:dyDescent="0.3">
      <c r="A6" s="21" t="s">
        <v>256</v>
      </c>
      <c r="B6" s="21" t="s">
        <v>52</v>
      </c>
      <c r="C6" s="22">
        <v>6108.05</v>
      </c>
      <c r="D6" s="22">
        <v>5417.3509999999997</v>
      </c>
      <c r="E6" s="23">
        <v>6839.8670000000002</v>
      </c>
      <c r="F6" s="24">
        <v>8180</v>
      </c>
      <c r="G6" s="25">
        <v>9897</v>
      </c>
      <c r="H6" s="20">
        <f t="shared" si="0"/>
        <v>120.99022004889977</v>
      </c>
    </row>
    <row r="7" spans="1:8" hidden="1" x14ac:dyDescent="0.25">
      <c r="A7" s="26" t="s">
        <v>257</v>
      </c>
      <c r="B7" s="26" t="s">
        <v>258</v>
      </c>
      <c r="C7" s="27">
        <v>26582</v>
      </c>
      <c r="D7" s="27">
        <v>26255</v>
      </c>
      <c r="E7" s="28">
        <v>25862</v>
      </c>
      <c r="F7" s="28">
        <v>26895</v>
      </c>
      <c r="G7" s="29">
        <v>29698</v>
      </c>
      <c r="H7" s="30">
        <f t="shared" si="0"/>
        <v>110.42201152630599</v>
      </c>
    </row>
    <row r="8" spans="1:8" hidden="1" x14ac:dyDescent="0.25">
      <c r="A8" s="31" t="s">
        <v>259</v>
      </c>
      <c r="B8" s="31" t="s">
        <v>260</v>
      </c>
      <c r="C8" s="32">
        <v>216731</v>
      </c>
      <c r="D8" s="32">
        <v>201751</v>
      </c>
      <c r="E8" s="33">
        <v>210167</v>
      </c>
      <c r="F8" s="33">
        <v>203744</v>
      </c>
      <c r="G8" s="34">
        <v>201906</v>
      </c>
      <c r="H8" s="35">
        <f t="shared" si="0"/>
        <v>99.097887545154705</v>
      </c>
    </row>
    <row r="9" spans="1:8" ht="25.5" hidden="1" x14ac:dyDescent="0.25">
      <c r="A9" s="36" t="s">
        <v>261</v>
      </c>
      <c r="B9" s="37" t="s">
        <v>260</v>
      </c>
      <c r="C9" s="38">
        <v>189356</v>
      </c>
      <c r="D9" s="38">
        <v>173819</v>
      </c>
      <c r="E9" s="39">
        <v>182105</v>
      </c>
      <c r="F9" s="39">
        <v>174944</v>
      </c>
      <c r="G9" s="40">
        <v>167758</v>
      </c>
      <c r="H9" s="20">
        <f t="shared" si="0"/>
        <v>95.892399853667456</v>
      </c>
    </row>
    <row r="10" spans="1:8" hidden="1" x14ac:dyDescent="0.25">
      <c r="A10" s="41" t="s">
        <v>23</v>
      </c>
      <c r="B10" s="41" t="s">
        <v>260</v>
      </c>
      <c r="C10" s="32">
        <v>81994</v>
      </c>
      <c r="D10" s="32">
        <v>72498</v>
      </c>
      <c r="E10" s="33">
        <v>65104</v>
      </c>
      <c r="F10" s="33">
        <v>58082</v>
      </c>
      <c r="G10" s="34">
        <v>53921</v>
      </c>
      <c r="H10" s="20">
        <f t="shared" si="0"/>
        <v>92.835990496195038</v>
      </c>
    </row>
    <row r="11" spans="1:8" hidden="1" x14ac:dyDescent="0.25">
      <c r="A11" s="41" t="s">
        <v>54</v>
      </c>
      <c r="B11" s="41" t="s">
        <v>260</v>
      </c>
      <c r="C11" s="32">
        <v>45690</v>
      </c>
      <c r="D11" s="32">
        <v>36946</v>
      </c>
      <c r="E11" s="33">
        <v>28961</v>
      </c>
      <c r="F11" s="33">
        <v>26114</v>
      </c>
      <c r="G11" s="34">
        <v>25620</v>
      </c>
      <c r="H11" s="20">
        <f t="shared" si="0"/>
        <v>98.108294401470474</v>
      </c>
    </row>
    <row r="12" spans="1:8" hidden="1" x14ac:dyDescent="0.25">
      <c r="A12" s="41" t="s">
        <v>159</v>
      </c>
      <c r="B12" s="41" t="s">
        <v>260</v>
      </c>
      <c r="C12" s="42">
        <v>35207</v>
      </c>
      <c r="D12" s="42">
        <v>22432</v>
      </c>
      <c r="E12" s="33">
        <v>20547</v>
      </c>
      <c r="F12" s="33">
        <v>14575</v>
      </c>
      <c r="G12" s="34">
        <v>18959</v>
      </c>
      <c r="H12" s="20">
        <f t="shared" si="0"/>
        <v>130.07890222984562</v>
      </c>
    </row>
    <row r="13" spans="1:8" hidden="1" x14ac:dyDescent="0.25">
      <c r="A13" s="41" t="s">
        <v>262</v>
      </c>
      <c r="B13" s="41" t="s">
        <v>260</v>
      </c>
      <c r="C13" s="43">
        <v>42982</v>
      </c>
      <c r="D13" s="43">
        <v>29454</v>
      </c>
      <c r="E13" s="44">
        <v>27666</v>
      </c>
      <c r="F13" s="44">
        <v>19640</v>
      </c>
      <c r="G13" s="34">
        <v>20698</v>
      </c>
      <c r="H13" s="20">
        <f t="shared" si="0"/>
        <v>105.38696537678207</v>
      </c>
    </row>
    <row r="14" spans="1:8" hidden="1" x14ac:dyDescent="0.25">
      <c r="A14" s="31" t="s">
        <v>263</v>
      </c>
      <c r="B14" s="15" t="s">
        <v>264</v>
      </c>
      <c r="C14" s="45">
        <v>67.187810870704709</v>
      </c>
      <c r="D14" s="45">
        <v>41.944171179189595</v>
      </c>
      <c r="E14" s="46">
        <v>38.820013984189849</v>
      </c>
      <c r="F14" s="46">
        <v>26.73169486032187</v>
      </c>
      <c r="G14" s="47">
        <v>35.129940849267101</v>
      </c>
      <c r="H14" s="20">
        <f t="shared" si="0"/>
        <v>131.41681076649888</v>
      </c>
    </row>
    <row r="15" spans="1:8" hidden="1" x14ac:dyDescent="0.25">
      <c r="A15" s="26" t="s">
        <v>265</v>
      </c>
      <c r="B15" s="26" t="s">
        <v>264</v>
      </c>
      <c r="C15" s="48">
        <v>40</v>
      </c>
      <c r="D15" s="48">
        <v>40</v>
      </c>
      <c r="E15" s="30">
        <v>40</v>
      </c>
      <c r="F15" s="30">
        <v>40</v>
      </c>
      <c r="G15" s="49">
        <v>33</v>
      </c>
      <c r="H15" s="30">
        <f t="shared" si="0"/>
        <v>82.5</v>
      </c>
    </row>
    <row r="16" spans="1:8" hidden="1" x14ac:dyDescent="0.25">
      <c r="A16" s="50" t="s">
        <v>218</v>
      </c>
      <c r="B16" s="41" t="s">
        <v>260</v>
      </c>
      <c r="C16" s="16">
        <v>71997</v>
      </c>
      <c r="D16" s="16">
        <v>70675</v>
      </c>
      <c r="E16" s="51">
        <v>72579</v>
      </c>
      <c r="F16" s="33">
        <v>48953</v>
      </c>
      <c r="G16" s="34">
        <v>45812</v>
      </c>
      <c r="H16" s="35">
        <f t="shared" si="0"/>
        <v>93.583641452004983</v>
      </c>
    </row>
    <row r="17" spans="1:8" hidden="1" x14ac:dyDescent="0.25">
      <c r="A17" s="15" t="s">
        <v>266</v>
      </c>
      <c r="B17" s="15" t="s">
        <v>260</v>
      </c>
      <c r="C17" s="16">
        <v>-43586</v>
      </c>
      <c r="D17" s="16">
        <v>-34412</v>
      </c>
      <c r="E17" s="17">
        <v>-31494</v>
      </c>
      <c r="F17" s="18">
        <v>-30165</v>
      </c>
      <c r="G17" s="19">
        <v>-29135</v>
      </c>
      <c r="H17" s="20">
        <f t="shared" si="0"/>
        <v>96.585446709762962</v>
      </c>
    </row>
    <row r="18" spans="1:8" hidden="1" x14ac:dyDescent="0.25">
      <c r="A18" s="26" t="s">
        <v>267</v>
      </c>
      <c r="B18" s="26" t="s">
        <v>260</v>
      </c>
      <c r="C18" s="27">
        <v>-948</v>
      </c>
      <c r="D18" s="27">
        <v>-35</v>
      </c>
      <c r="E18" s="28" t="s">
        <v>7</v>
      </c>
      <c r="F18" s="28">
        <v>-368</v>
      </c>
      <c r="G18" s="29">
        <v>-5070</v>
      </c>
      <c r="H18" s="30">
        <f t="shared" si="0"/>
        <v>1377.7173913043478</v>
      </c>
    </row>
    <row r="19" spans="1:8" hidden="1" x14ac:dyDescent="0.25">
      <c r="A19" s="50" t="s">
        <v>268</v>
      </c>
      <c r="B19" s="41" t="s">
        <v>260</v>
      </c>
      <c r="C19" s="16">
        <v>640394</v>
      </c>
      <c r="D19" s="16">
        <v>627870</v>
      </c>
      <c r="E19" s="51">
        <v>602686</v>
      </c>
      <c r="F19" s="33">
        <v>630841</v>
      </c>
      <c r="G19" s="34">
        <v>626207</v>
      </c>
      <c r="H19" s="35">
        <f t="shared" si="0"/>
        <v>99.265425043711488</v>
      </c>
    </row>
    <row r="20" spans="1:8" hidden="1" x14ac:dyDescent="0.25">
      <c r="A20" s="52" t="s">
        <v>269</v>
      </c>
      <c r="B20" s="41" t="s">
        <v>260</v>
      </c>
      <c r="C20" s="42">
        <v>425662</v>
      </c>
      <c r="D20" s="42">
        <v>426542</v>
      </c>
      <c r="E20" s="18">
        <v>421364</v>
      </c>
      <c r="F20" s="18">
        <v>426895</v>
      </c>
      <c r="G20" s="19">
        <v>428019</v>
      </c>
      <c r="H20" s="20">
        <f t="shared" si="0"/>
        <v>100.2632965951815</v>
      </c>
    </row>
    <row r="21" spans="1:8" hidden="1" x14ac:dyDescent="0.25">
      <c r="A21" s="15" t="s">
        <v>270</v>
      </c>
      <c r="B21" s="15" t="s">
        <v>260</v>
      </c>
      <c r="C21" s="16">
        <v>262766</v>
      </c>
      <c r="D21" s="16">
        <v>265851</v>
      </c>
      <c r="E21" s="51">
        <v>272155</v>
      </c>
      <c r="F21" s="33">
        <v>261360</v>
      </c>
      <c r="G21" s="34">
        <v>254322</v>
      </c>
      <c r="H21" s="20">
        <f t="shared" si="0"/>
        <v>97.307162534435264</v>
      </c>
    </row>
    <row r="22" spans="1:8" hidden="1" x14ac:dyDescent="0.25">
      <c r="A22" s="26" t="s">
        <v>271</v>
      </c>
      <c r="B22" s="26" t="s">
        <v>260</v>
      </c>
      <c r="C22" s="27">
        <v>156426.36125155</v>
      </c>
      <c r="D22" s="27">
        <v>147245</v>
      </c>
      <c r="E22" s="28">
        <v>131223</v>
      </c>
      <c r="F22" s="28">
        <v>146452</v>
      </c>
      <c r="G22" s="29">
        <v>133952</v>
      </c>
      <c r="H22" s="30">
        <f t="shared" si="0"/>
        <v>91.464780269303247</v>
      </c>
    </row>
    <row r="23" spans="1:8" hidden="1" x14ac:dyDescent="0.25">
      <c r="A23" s="41" t="s">
        <v>272</v>
      </c>
      <c r="B23" s="41" t="s">
        <v>56</v>
      </c>
      <c r="C23" s="53">
        <v>7.9294496561972529</v>
      </c>
      <c r="D23" s="53">
        <v>6.3138643511455452</v>
      </c>
      <c r="E23" s="54">
        <v>5</v>
      </c>
      <c r="F23" s="54">
        <v>4.5</v>
      </c>
      <c r="G23" s="55">
        <v>4.3116265909459317</v>
      </c>
      <c r="H23" s="56">
        <v>96.6</v>
      </c>
    </row>
    <row r="24" spans="1:8" hidden="1" x14ac:dyDescent="0.25">
      <c r="A24" s="31" t="s">
        <v>273</v>
      </c>
      <c r="B24" s="15" t="s">
        <v>56</v>
      </c>
      <c r="C24" s="45">
        <v>14.119506814996743</v>
      </c>
      <c r="D24" s="45">
        <v>8.6241635378469059</v>
      </c>
      <c r="E24" s="46">
        <v>7.8</v>
      </c>
      <c r="F24" s="46">
        <v>5.4</v>
      </c>
      <c r="G24" s="47">
        <v>7.4</v>
      </c>
      <c r="H24" s="20">
        <v>136</v>
      </c>
    </row>
    <row r="25" spans="1:8" hidden="1" x14ac:dyDescent="0.25">
      <c r="A25" s="57" t="s">
        <v>274</v>
      </c>
      <c r="B25" s="58">
        <v>1</v>
      </c>
      <c r="C25" s="59">
        <v>1.9077781453710028</v>
      </c>
      <c r="D25" s="59">
        <v>2.0310215454219427</v>
      </c>
      <c r="E25" s="60">
        <v>2.0155904399115263</v>
      </c>
      <c r="F25" s="60">
        <v>2.5214696463620401</v>
      </c>
      <c r="G25" s="61">
        <v>2.4844267401443458</v>
      </c>
      <c r="H25" s="30">
        <f t="shared" si="0"/>
        <v>98.530900172796464</v>
      </c>
    </row>
    <row r="26" spans="1:8" ht="14.45" hidden="1" x14ac:dyDescent="0.3">
      <c r="A26" s="62"/>
      <c r="B26" s="62"/>
      <c r="C26" s="63"/>
      <c r="D26" s="64"/>
      <c r="E26" s="62"/>
      <c r="F26" s="62"/>
      <c r="G26" s="62"/>
      <c r="H26" s="62"/>
    </row>
    <row r="27" spans="1:8" hidden="1" x14ac:dyDescent="0.25">
      <c r="A27" s="65" t="s">
        <v>275</v>
      </c>
      <c r="B27" s="65"/>
      <c r="C27" s="66"/>
      <c r="D27" s="67"/>
      <c r="E27" s="65"/>
      <c r="F27" s="65"/>
      <c r="G27" s="65"/>
      <c r="H27" s="65"/>
    </row>
    <row r="28" spans="1:8" ht="30.75" hidden="1" customHeight="1" x14ac:dyDescent="0.25">
      <c r="A28" s="268" t="s">
        <v>276</v>
      </c>
      <c r="B28" s="269"/>
      <c r="C28" s="269"/>
      <c r="D28" s="269"/>
      <c r="E28" s="269"/>
      <c r="F28" s="269"/>
      <c r="G28" s="269"/>
      <c r="H28" s="270"/>
    </row>
    <row r="29" spans="1:8" hidden="1" x14ac:dyDescent="0.25">
      <c r="A29" s="65" t="s">
        <v>277</v>
      </c>
      <c r="B29" s="65"/>
      <c r="C29" s="65"/>
      <c r="D29" s="65"/>
      <c r="E29" s="65"/>
      <c r="F29" s="65"/>
      <c r="G29" s="65"/>
      <c r="H29" s="65"/>
    </row>
    <row r="30" spans="1:8" hidden="1" x14ac:dyDescent="0.25">
      <c r="A30" s="65" t="s">
        <v>278</v>
      </c>
      <c r="B30" s="65"/>
      <c r="C30" s="68"/>
      <c r="D30" s="68"/>
      <c r="E30" s="68"/>
      <c r="F30" s="68"/>
      <c r="G30" s="68"/>
      <c r="H30" s="68"/>
    </row>
    <row r="31" spans="1:8" hidden="1" x14ac:dyDescent="0.25">
      <c r="A31" s="65" t="s">
        <v>279</v>
      </c>
      <c r="B31" s="65"/>
      <c r="C31" s="68"/>
      <c r="D31" s="68"/>
      <c r="E31" s="68"/>
      <c r="F31" s="68"/>
      <c r="G31" s="68"/>
      <c r="H31" s="68"/>
    </row>
    <row r="32" spans="1:8" hidden="1" x14ac:dyDescent="0.25">
      <c r="A32" s="65" t="s">
        <v>280</v>
      </c>
      <c r="B32" s="65"/>
      <c r="C32" s="68"/>
      <c r="D32" s="68"/>
      <c r="E32" s="68"/>
      <c r="F32" s="68"/>
      <c r="G32" s="68"/>
      <c r="H32" s="68"/>
    </row>
    <row r="34" spans="1:6" ht="14.45" x14ac:dyDescent="0.3">
      <c r="A34" s="69"/>
      <c r="B34" s="69"/>
      <c r="C34" s="69"/>
      <c r="D34" s="69"/>
      <c r="E34" s="69"/>
      <c r="F34" s="69"/>
    </row>
    <row r="35" spans="1:6" ht="18" x14ac:dyDescent="0.25">
      <c r="A35" s="70" t="s">
        <v>281</v>
      </c>
      <c r="B35" s="71"/>
      <c r="C35" s="72" t="s">
        <v>337</v>
      </c>
      <c r="D35" s="73" t="s">
        <v>338</v>
      </c>
      <c r="E35" s="72" t="s">
        <v>282</v>
      </c>
      <c r="F35" s="74" t="s">
        <v>57</v>
      </c>
    </row>
    <row r="36" spans="1:6" ht="18" x14ac:dyDescent="0.25">
      <c r="A36" s="75" t="s">
        <v>259</v>
      </c>
      <c r="B36" s="75"/>
      <c r="C36" s="76">
        <v>52.8</v>
      </c>
      <c r="D36" s="77">
        <v>45.4</v>
      </c>
      <c r="E36" s="78">
        <v>-7.4</v>
      </c>
      <c r="F36" s="79">
        <v>-0.14045812967597354</v>
      </c>
    </row>
    <row r="37" spans="1:6" ht="18" x14ac:dyDescent="0.25">
      <c r="A37" s="80" t="s">
        <v>58</v>
      </c>
      <c r="B37" s="80"/>
      <c r="C37" s="81">
        <v>19</v>
      </c>
      <c r="D37" s="82">
        <v>17.5</v>
      </c>
      <c r="E37" s="83">
        <v>-1.5</v>
      </c>
      <c r="F37" s="84">
        <v>-7.9679007282250594E-2</v>
      </c>
    </row>
    <row r="38" spans="1:6" ht="18" x14ac:dyDescent="0.25">
      <c r="A38" s="80" t="s">
        <v>59</v>
      </c>
      <c r="B38" s="80"/>
      <c r="C38" s="81">
        <v>11.7</v>
      </c>
      <c r="D38" s="82">
        <v>10.4</v>
      </c>
      <c r="E38" s="83">
        <v>-1.3</v>
      </c>
      <c r="F38" s="84">
        <v>-0.1077379762612697</v>
      </c>
    </row>
    <row r="39" spans="1:6" ht="18" x14ac:dyDescent="0.25">
      <c r="A39" s="80" t="s">
        <v>283</v>
      </c>
      <c r="B39" s="80"/>
      <c r="C39" s="81">
        <v>8.6999999999999993</v>
      </c>
      <c r="D39" s="82">
        <v>7.3</v>
      </c>
      <c r="E39" s="83">
        <v>-1.4</v>
      </c>
      <c r="F39" s="84">
        <v>-0.16360839902874494</v>
      </c>
    </row>
    <row r="40" spans="1:6" ht="18" x14ac:dyDescent="0.25">
      <c r="A40" s="80" t="s">
        <v>407</v>
      </c>
      <c r="B40" s="80"/>
      <c r="C40" s="81">
        <v>8.8000000000000007</v>
      </c>
      <c r="D40" s="82">
        <v>7.3</v>
      </c>
      <c r="E40" s="83">
        <v>-1.5</v>
      </c>
      <c r="F40" s="84">
        <v>-0.17131428571428567</v>
      </c>
    </row>
    <row r="41" spans="1:6" ht="18" x14ac:dyDescent="0.25">
      <c r="A41" s="80" t="s">
        <v>284</v>
      </c>
      <c r="B41" s="80"/>
      <c r="C41" s="81">
        <v>12.7</v>
      </c>
      <c r="D41" s="85">
        <v>17.2</v>
      </c>
      <c r="E41" s="83">
        <v>4.5</v>
      </c>
      <c r="F41" s="84">
        <v>0.35373452164997249</v>
      </c>
    </row>
    <row r="42" spans="1:6" ht="18" x14ac:dyDescent="0.25">
      <c r="A42" s="80" t="s">
        <v>60</v>
      </c>
      <c r="B42" s="80"/>
      <c r="C42" s="81">
        <v>4.3</v>
      </c>
      <c r="D42" s="85">
        <v>3.1</v>
      </c>
      <c r="E42" s="83">
        <v>-1.2</v>
      </c>
      <c r="F42" s="84">
        <v>-0.27243142724314268</v>
      </c>
    </row>
    <row r="43" spans="1:6" ht="18" x14ac:dyDescent="0.25">
      <c r="A43" s="86" t="s">
        <v>271</v>
      </c>
      <c r="B43" s="86"/>
      <c r="C43" s="87">
        <v>139.19999999999999</v>
      </c>
      <c r="D43" s="88">
        <v>121</v>
      </c>
      <c r="E43" s="89">
        <v>-18.2</v>
      </c>
      <c r="F43" s="90">
        <v>-0.1307062737574281</v>
      </c>
    </row>
    <row r="46" spans="1:6" ht="18" x14ac:dyDescent="0.25">
      <c r="A46" s="91"/>
      <c r="B46" s="91"/>
      <c r="C46" s="72" t="s">
        <v>337</v>
      </c>
      <c r="D46" s="73" t="s">
        <v>338</v>
      </c>
      <c r="E46" s="74" t="s">
        <v>282</v>
      </c>
      <c r="F46" s="74" t="s">
        <v>61</v>
      </c>
    </row>
    <row r="47" spans="1:6" ht="18" x14ac:dyDescent="0.25">
      <c r="A47" s="75" t="s">
        <v>252</v>
      </c>
      <c r="B47" s="75" t="s">
        <v>62</v>
      </c>
      <c r="C47" s="76">
        <v>15.4</v>
      </c>
      <c r="D47" s="92">
        <v>14.9</v>
      </c>
      <c r="E47" s="78">
        <v>-0.6</v>
      </c>
      <c r="F47" s="79">
        <v>-3.6643348140971942E-2</v>
      </c>
    </row>
    <row r="48" spans="1:6" ht="18" x14ac:dyDescent="0.25">
      <c r="A48" s="80" t="s">
        <v>285</v>
      </c>
      <c r="B48" s="80" t="s">
        <v>63</v>
      </c>
      <c r="C48" s="93">
        <v>16.8</v>
      </c>
      <c r="D48" s="85">
        <v>15.6</v>
      </c>
      <c r="E48" s="83">
        <v>-1.2</v>
      </c>
      <c r="F48" s="84">
        <v>-7.1526087730753349E-2</v>
      </c>
    </row>
    <row r="49" spans="1:6" ht="18" x14ac:dyDescent="0.25">
      <c r="A49" s="80" t="s">
        <v>286</v>
      </c>
      <c r="B49" s="80" t="s">
        <v>63</v>
      </c>
      <c r="C49" s="93">
        <v>0.6</v>
      </c>
      <c r="D49" s="85">
        <v>0.6</v>
      </c>
      <c r="E49" s="83">
        <v>0</v>
      </c>
      <c r="F49" s="84">
        <v>1.779359430604964E-2</v>
      </c>
    </row>
    <row r="50" spans="1:6" ht="18" x14ac:dyDescent="0.25">
      <c r="A50" s="80" t="s">
        <v>287</v>
      </c>
      <c r="B50" s="80" t="s">
        <v>63</v>
      </c>
      <c r="C50" s="93">
        <v>14.6</v>
      </c>
      <c r="D50" s="85">
        <v>14.8</v>
      </c>
      <c r="E50" s="83">
        <v>0.2</v>
      </c>
      <c r="F50" s="84">
        <v>1.1352686591892213E-2</v>
      </c>
    </row>
    <row r="51" spans="1:6" ht="18" x14ac:dyDescent="0.25">
      <c r="A51" s="80" t="s">
        <v>288</v>
      </c>
      <c r="B51" s="80" t="s">
        <v>63</v>
      </c>
      <c r="C51" s="81">
        <v>10.4</v>
      </c>
      <c r="D51" s="85">
        <v>10.7</v>
      </c>
      <c r="E51" s="83">
        <v>0.2</v>
      </c>
      <c r="F51" s="84">
        <v>2.3901089389275793E-2</v>
      </c>
    </row>
    <row r="52" spans="1:6" ht="18" x14ac:dyDescent="0.25">
      <c r="A52" s="80" t="s">
        <v>289</v>
      </c>
      <c r="B52" s="80" t="s">
        <v>63</v>
      </c>
      <c r="C52" s="81">
        <v>3.7</v>
      </c>
      <c r="D52" s="85">
        <v>3.9</v>
      </c>
      <c r="E52" s="83">
        <v>0.2</v>
      </c>
      <c r="F52" s="84">
        <v>5.525687981366436E-2</v>
      </c>
    </row>
    <row r="53" spans="1:6" ht="18" x14ac:dyDescent="0.25">
      <c r="A53" s="80" t="s">
        <v>290</v>
      </c>
      <c r="B53" s="80" t="s">
        <v>291</v>
      </c>
      <c r="C53" s="81">
        <v>10</v>
      </c>
      <c r="D53" s="85">
        <v>10.199999999999999</v>
      </c>
      <c r="E53" s="83">
        <v>0.2</v>
      </c>
      <c r="F53" s="84">
        <v>2.1850145331568829E-2</v>
      </c>
    </row>
    <row r="54" spans="1:6" ht="18" x14ac:dyDescent="0.25">
      <c r="A54" s="86" t="s">
        <v>408</v>
      </c>
      <c r="B54" s="86" t="s">
        <v>292</v>
      </c>
      <c r="C54" s="94">
        <v>26.7</v>
      </c>
      <c r="D54" s="88">
        <v>30.3</v>
      </c>
      <c r="E54" s="89">
        <v>3.6</v>
      </c>
      <c r="F54" s="90">
        <v>0.13516419808497904</v>
      </c>
    </row>
  </sheetData>
  <mergeCells count="1">
    <mergeCell ref="A28:H28"/>
  </mergeCells>
  <pageMargins left="0.7" right="0.7" top="0.75" bottom="0.75" header="0.3" footer="0.3"/>
  <pageSetup paperSize="9" orientation="landscape" r:id="rId1"/>
  <headerFooter>
    <oddHeader xml:space="preserve">&amp;R&amp;09&amp;"Arial"&amp;IChráněné 
&amp;I&amp;"Arial"&amp;06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zoomScale="80" zoomScaleNormal="80" workbookViewId="0">
      <pane ySplit="7" topLeftCell="A8" activePane="bottomLeft" state="frozen"/>
      <selection pane="bottomLeft" activeCell="A57" sqref="A57"/>
    </sheetView>
  </sheetViews>
  <sheetFormatPr defaultRowHeight="12.75" x14ac:dyDescent="0.2"/>
  <cols>
    <col min="1" max="1" width="55.7109375" style="200" bestFit="1" customWidth="1"/>
    <col min="2" max="2" width="66" style="200" hidden="1" customWidth="1"/>
    <col min="3" max="16384" width="9.140625" style="200"/>
  </cols>
  <sheetData>
    <row r="1" spans="1:4" ht="18" x14ac:dyDescent="0.2">
      <c r="A1" s="215" t="s">
        <v>69</v>
      </c>
      <c r="B1" s="215" t="s">
        <v>0</v>
      </c>
    </row>
    <row r="2" spans="1:4" ht="18" x14ac:dyDescent="0.2">
      <c r="A2" s="215" t="s">
        <v>128</v>
      </c>
      <c r="B2" s="215" t="s">
        <v>129</v>
      </c>
    </row>
    <row r="3" spans="1:4" ht="18" x14ac:dyDescent="0.25">
      <c r="A3" s="215" t="s">
        <v>342</v>
      </c>
      <c r="B3" s="214" t="s">
        <v>347</v>
      </c>
    </row>
    <row r="5" spans="1:4" x14ac:dyDescent="0.2">
      <c r="A5" s="213" t="s">
        <v>72</v>
      </c>
      <c r="B5" s="212" t="s">
        <v>73</v>
      </c>
    </row>
    <row r="7" spans="1:4" x14ac:dyDescent="0.2">
      <c r="A7" s="206"/>
      <c r="B7" s="206"/>
      <c r="C7" s="211" t="s">
        <v>345</v>
      </c>
      <c r="D7" s="211" t="s">
        <v>346</v>
      </c>
    </row>
    <row r="8" spans="1:4" x14ac:dyDescent="0.2">
      <c r="A8" s="206"/>
      <c r="B8" s="206"/>
      <c r="C8" s="206"/>
      <c r="D8" s="206"/>
    </row>
    <row r="9" spans="1:4" x14ac:dyDescent="0.2">
      <c r="A9" s="205" t="s">
        <v>130</v>
      </c>
      <c r="B9" s="205" t="s">
        <v>348</v>
      </c>
      <c r="C9" s="207">
        <v>34588</v>
      </c>
      <c r="D9" s="207">
        <v>43862</v>
      </c>
    </row>
    <row r="10" spans="1:4" x14ac:dyDescent="0.2">
      <c r="A10" s="205" t="s">
        <v>343</v>
      </c>
      <c r="B10" s="205" t="s">
        <v>1</v>
      </c>
      <c r="C10" s="207">
        <v>10353</v>
      </c>
      <c r="D10" s="207">
        <v>8508</v>
      </c>
    </row>
    <row r="11" spans="1:4" x14ac:dyDescent="0.2">
      <c r="A11" s="205" t="s">
        <v>131</v>
      </c>
      <c r="B11" s="205" t="s">
        <v>2</v>
      </c>
      <c r="C11" s="207">
        <v>461</v>
      </c>
      <c r="D11" s="207">
        <v>452</v>
      </c>
    </row>
    <row r="12" spans="1:4" ht="6" customHeight="1" x14ac:dyDescent="0.2">
      <c r="A12" s="206"/>
      <c r="B12" s="206"/>
      <c r="C12" s="206"/>
      <c r="D12" s="206"/>
    </row>
    <row r="13" spans="1:4" x14ac:dyDescent="0.2">
      <c r="A13" s="208" t="s">
        <v>132</v>
      </c>
      <c r="B13" s="208" t="s">
        <v>133</v>
      </c>
      <c r="C13" s="207">
        <v>45402</v>
      </c>
      <c r="D13" s="207">
        <v>52822</v>
      </c>
    </row>
    <row r="14" spans="1:4" ht="6" customHeight="1" x14ac:dyDescent="0.2">
      <c r="A14" s="206"/>
      <c r="B14" s="206"/>
      <c r="C14" s="206"/>
      <c r="D14" s="206"/>
    </row>
    <row r="15" spans="1:4" x14ac:dyDescent="0.2">
      <c r="A15" s="205" t="s">
        <v>134</v>
      </c>
      <c r="B15" s="205" t="s">
        <v>349</v>
      </c>
      <c r="C15" s="206">
        <v>857</v>
      </c>
      <c r="D15" s="207">
        <v>1533</v>
      </c>
    </row>
    <row r="16" spans="1:4" x14ac:dyDescent="0.2">
      <c r="A16" s="205" t="s">
        <v>135</v>
      </c>
      <c r="B16" s="205" t="s">
        <v>3</v>
      </c>
      <c r="C16" s="207">
        <v>-3351</v>
      </c>
      <c r="D16" s="207">
        <v>-3633</v>
      </c>
    </row>
    <row r="17" spans="1:4" x14ac:dyDescent="0.2">
      <c r="A17" s="205" t="s">
        <v>136</v>
      </c>
      <c r="B17" s="205" t="s">
        <v>4</v>
      </c>
      <c r="C17" s="207">
        <v>-14420</v>
      </c>
      <c r="D17" s="207">
        <v>-23500</v>
      </c>
    </row>
    <row r="18" spans="1:4" x14ac:dyDescent="0.2">
      <c r="A18" s="205" t="s">
        <v>137</v>
      </c>
      <c r="B18" s="205" t="s">
        <v>5</v>
      </c>
      <c r="C18" s="207">
        <v>-623</v>
      </c>
      <c r="D18" s="207">
        <v>-586</v>
      </c>
    </row>
    <row r="19" spans="1:4" x14ac:dyDescent="0.2">
      <c r="A19" s="205" t="s">
        <v>138</v>
      </c>
      <c r="B19" s="205" t="s">
        <v>6</v>
      </c>
      <c r="C19" s="207">
        <v>-7129</v>
      </c>
      <c r="D19" s="207">
        <v>-7497</v>
      </c>
    </row>
    <row r="20" spans="1:4" ht="25.5" x14ac:dyDescent="0.2">
      <c r="A20" s="205" t="s">
        <v>139</v>
      </c>
      <c r="B20" s="205" t="s">
        <v>350</v>
      </c>
      <c r="C20" s="206">
        <v>5</v>
      </c>
      <c r="D20" s="207">
        <v>-1</v>
      </c>
    </row>
    <row r="21" spans="1:4" x14ac:dyDescent="0.2">
      <c r="A21" s="205" t="s">
        <v>141</v>
      </c>
      <c r="B21" s="205" t="s">
        <v>8</v>
      </c>
      <c r="C21" s="207">
        <v>-5709</v>
      </c>
      <c r="D21" s="207">
        <v>-4645</v>
      </c>
    </row>
    <row r="22" spans="1:4" x14ac:dyDescent="0.2">
      <c r="A22" s="205" t="s">
        <v>142</v>
      </c>
      <c r="B22" s="205" t="s">
        <v>9</v>
      </c>
      <c r="C22" s="207">
        <v>-1868</v>
      </c>
      <c r="D22" s="207">
        <v>-1070</v>
      </c>
    </row>
    <row r="23" spans="1:4" x14ac:dyDescent="0.2">
      <c r="A23" s="205" t="s">
        <v>143</v>
      </c>
      <c r="B23" s="205" t="s">
        <v>10</v>
      </c>
      <c r="C23" s="207">
        <v>194</v>
      </c>
      <c r="D23" s="206">
        <v>173</v>
      </c>
    </row>
    <row r="24" spans="1:4" x14ac:dyDescent="0.2">
      <c r="A24" s="205" t="s">
        <v>144</v>
      </c>
      <c r="B24" s="205" t="s">
        <v>11</v>
      </c>
      <c r="C24" s="207">
        <v>-2959</v>
      </c>
      <c r="D24" s="207">
        <v>-1941</v>
      </c>
    </row>
    <row r="25" spans="1:4" ht="6" customHeight="1" x14ac:dyDescent="0.2">
      <c r="A25" s="206"/>
      <c r="B25" s="206"/>
      <c r="C25" s="206"/>
      <c r="D25" s="206"/>
    </row>
    <row r="26" spans="1:4" x14ac:dyDescent="0.2">
      <c r="A26" s="208" t="s">
        <v>145</v>
      </c>
      <c r="B26" s="210" t="s">
        <v>146</v>
      </c>
      <c r="C26" s="207">
        <v>10399</v>
      </c>
      <c r="D26" s="207">
        <v>11655</v>
      </c>
    </row>
    <row r="27" spans="1:4" ht="6" customHeight="1" x14ac:dyDescent="0.2">
      <c r="A27" s="206"/>
      <c r="B27" s="206"/>
      <c r="C27" s="206"/>
      <c r="D27" s="206"/>
    </row>
    <row r="28" spans="1:4" x14ac:dyDescent="0.2">
      <c r="A28" s="205" t="s">
        <v>147</v>
      </c>
      <c r="B28" s="205" t="s">
        <v>148</v>
      </c>
      <c r="C28" s="207">
        <v>-1217</v>
      </c>
      <c r="D28" s="207">
        <v>-931</v>
      </c>
    </row>
    <row r="29" spans="1:4" x14ac:dyDescent="0.2">
      <c r="A29" s="205" t="s">
        <v>149</v>
      </c>
      <c r="B29" s="205" t="s">
        <v>12</v>
      </c>
      <c r="C29" s="207">
        <v>-449</v>
      </c>
      <c r="D29" s="207">
        <v>-407</v>
      </c>
    </row>
    <row r="30" spans="1:4" x14ac:dyDescent="0.2">
      <c r="A30" s="205" t="s">
        <v>150</v>
      </c>
      <c r="B30" s="205" t="s">
        <v>13</v>
      </c>
      <c r="C30" s="206">
        <v>40</v>
      </c>
      <c r="D30" s="206">
        <v>67</v>
      </c>
    </row>
    <row r="31" spans="1:4" x14ac:dyDescent="0.2">
      <c r="A31" s="205" t="s">
        <v>151</v>
      </c>
      <c r="B31" s="205" t="s">
        <v>14</v>
      </c>
      <c r="C31" s="206">
        <v>-187</v>
      </c>
      <c r="D31" s="206">
        <v>-100</v>
      </c>
    </row>
    <row r="32" spans="1:4" x14ac:dyDescent="0.2">
      <c r="A32" s="205" t="s">
        <v>152</v>
      </c>
      <c r="B32" s="205" t="s">
        <v>15</v>
      </c>
      <c r="C32" s="207">
        <v>-62</v>
      </c>
      <c r="D32" s="207">
        <v>-29</v>
      </c>
    </row>
    <row r="33" spans="1:4" x14ac:dyDescent="0.2">
      <c r="A33" s="205" t="s">
        <v>153</v>
      </c>
      <c r="B33" s="205" t="s">
        <v>351</v>
      </c>
      <c r="C33" s="207">
        <v>408</v>
      </c>
      <c r="D33" s="207">
        <v>799</v>
      </c>
    </row>
    <row r="34" spans="1:4" x14ac:dyDescent="0.2">
      <c r="A34" s="205" t="s">
        <v>154</v>
      </c>
      <c r="B34" s="205" t="s">
        <v>16</v>
      </c>
      <c r="C34" s="207">
        <v>-29</v>
      </c>
      <c r="D34" s="207">
        <v>-393</v>
      </c>
    </row>
    <row r="35" spans="1:4" ht="6" customHeight="1" x14ac:dyDescent="0.2">
      <c r="A35" s="208"/>
      <c r="B35" s="208"/>
      <c r="C35" s="206"/>
      <c r="D35" s="206"/>
    </row>
    <row r="36" spans="1:4" x14ac:dyDescent="0.2">
      <c r="A36" s="210" t="s">
        <v>155</v>
      </c>
      <c r="B36" s="208" t="s">
        <v>156</v>
      </c>
      <c r="C36" s="207">
        <v>-1496</v>
      </c>
      <c r="D36" s="207">
        <v>-994</v>
      </c>
    </row>
    <row r="37" spans="1:4" ht="6" customHeight="1" x14ac:dyDescent="0.2">
      <c r="A37" s="206"/>
      <c r="B37" s="208"/>
      <c r="C37" s="206"/>
      <c r="D37" s="206"/>
    </row>
    <row r="38" spans="1:4" x14ac:dyDescent="0.2">
      <c r="A38" s="208" t="s">
        <v>157</v>
      </c>
      <c r="B38" s="208" t="s">
        <v>17</v>
      </c>
      <c r="C38" s="207">
        <v>8903</v>
      </c>
      <c r="D38" s="207">
        <v>10661</v>
      </c>
    </row>
    <row r="39" spans="1:4" ht="6" customHeight="1" x14ac:dyDescent="0.2">
      <c r="A39" s="206"/>
      <c r="B39" s="206"/>
      <c r="C39" s="206"/>
      <c r="D39" s="206"/>
    </row>
    <row r="40" spans="1:4" x14ac:dyDescent="0.2">
      <c r="A40" s="205" t="s">
        <v>158</v>
      </c>
      <c r="B40" s="205" t="s">
        <v>18</v>
      </c>
      <c r="C40" s="207">
        <v>-1648</v>
      </c>
      <c r="D40" s="207">
        <v>-1987</v>
      </c>
    </row>
    <row r="41" spans="1:4" ht="6" customHeight="1" x14ac:dyDescent="0.2">
      <c r="A41" s="206"/>
      <c r="B41" s="206"/>
      <c r="C41" s="206"/>
      <c r="D41" s="206"/>
    </row>
    <row r="42" spans="1:4" x14ac:dyDescent="0.2">
      <c r="A42" s="208" t="s">
        <v>159</v>
      </c>
      <c r="B42" s="208" t="s">
        <v>19</v>
      </c>
      <c r="C42" s="209">
        <v>7255</v>
      </c>
      <c r="D42" s="209">
        <v>8674</v>
      </c>
    </row>
    <row r="43" spans="1:4" ht="21" customHeight="1" x14ac:dyDescent="0.2">
      <c r="A43" s="208"/>
      <c r="B43" s="208"/>
      <c r="C43" s="206"/>
      <c r="D43" s="206"/>
    </row>
    <row r="44" spans="1:4" x14ac:dyDescent="0.2">
      <c r="A44" s="206" t="s">
        <v>160</v>
      </c>
      <c r="B44" s="206" t="s">
        <v>20</v>
      </c>
      <c r="C44" s="206"/>
      <c r="D44" s="206"/>
    </row>
    <row r="45" spans="1:4" ht="6" customHeight="1" x14ac:dyDescent="0.2">
      <c r="A45" s="208"/>
      <c r="B45" s="208"/>
      <c r="C45" s="206"/>
      <c r="D45" s="206"/>
    </row>
    <row r="46" spans="1:4" x14ac:dyDescent="0.2">
      <c r="A46" s="205" t="s">
        <v>161</v>
      </c>
      <c r="B46" s="205" t="s">
        <v>21</v>
      </c>
      <c r="C46" s="207">
        <v>7121</v>
      </c>
      <c r="D46" s="207">
        <v>8569</v>
      </c>
    </row>
    <row r="47" spans="1:4" x14ac:dyDescent="0.2">
      <c r="A47" s="205" t="s">
        <v>109</v>
      </c>
      <c r="B47" s="205" t="s">
        <v>22</v>
      </c>
      <c r="C47" s="206">
        <v>134</v>
      </c>
      <c r="D47" s="206">
        <v>105</v>
      </c>
    </row>
    <row r="48" spans="1:4" ht="6" customHeight="1" x14ac:dyDescent="0.2">
      <c r="A48" s="206"/>
      <c r="B48" s="206"/>
      <c r="C48" s="206"/>
      <c r="D48" s="206"/>
    </row>
    <row r="49" spans="1:4" ht="25.5" x14ac:dyDescent="0.2">
      <c r="A49" s="205" t="s">
        <v>162</v>
      </c>
      <c r="B49" s="205" t="s">
        <v>352</v>
      </c>
      <c r="C49" s="206"/>
      <c r="D49" s="206"/>
    </row>
    <row r="50" spans="1:4" ht="6" customHeight="1" x14ac:dyDescent="0.2">
      <c r="A50" s="205"/>
      <c r="B50" s="205"/>
      <c r="C50" s="206"/>
      <c r="D50" s="206"/>
    </row>
    <row r="51" spans="1:4" x14ac:dyDescent="0.2">
      <c r="A51" s="205" t="s">
        <v>163</v>
      </c>
      <c r="B51" s="205" t="s">
        <v>164</v>
      </c>
      <c r="C51" s="204">
        <v>13.3</v>
      </c>
      <c r="D51" s="204">
        <v>16</v>
      </c>
    </row>
    <row r="52" spans="1:4" x14ac:dyDescent="0.2">
      <c r="A52" s="205" t="s">
        <v>165</v>
      </c>
      <c r="B52" s="205" t="s">
        <v>166</v>
      </c>
      <c r="C52" s="204">
        <v>13.3</v>
      </c>
      <c r="D52" s="204">
        <v>16</v>
      </c>
    </row>
    <row r="53" spans="1:4" x14ac:dyDescent="0.2">
      <c r="A53" s="203"/>
      <c r="B53" s="202"/>
      <c r="C53" s="202"/>
      <c r="D53" s="202"/>
    </row>
    <row r="56" spans="1:4" x14ac:dyDescent="0.2">
      <c r="A56" s="200" t="s">
        <v>344</v>
      </c>
      <c r="B56" s="200" t="s">
        <v>353</v>
      </c>
    </row>
    <row r="57" spans="1:4" ht="15" x14ac:dyDescent="0.25">
      <c r="A57" s="252" t="s">
        <v>406</v>
      </c>
      <c r="B57" s="201" t="s">
        <v>354</v>
      </c>
    </row>
  </sheetData>
  <hyperlinks>
    <hyperlink ref="A57" r:id="rId1"/>
  </hyperlinks>
  <pageMargins left="0.7" right="0.7" top="0.78740157499999996" bottom="0.78740157499999996" header="0.3" footer="0.3"/>
  <pageSetup paperSize="9" orientation="portrait" r:id="rId2"/>
  <headerFooter>
    <oddHeader xml:space="preserve">&amp;R&amp;09&amp;"Arial"&amp;IChráněné 
&amp;I&amp;"Arial"&amp;06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zoomScale="80" zoomScaleNormal="80" workbookViewId="0">
      <selection activeCell="D83" sqref="D83"/>
    </sheetView>
  </sheetViews>
  <sheetFormatPr defaultColWidth="8.85546875" defaultRowHeight="12.75" x14ac:dyDescent="0.2"/>
  <cols>
    <col min="1" max="1" width="60.42578125" style="190" customWidth="1"/>
    <col min="2" max="2" width="49.85546875" style="190" hidden="1" customWidth="1"/>
    <col min="3" max="3" width="11.42578125" style="190" customWidth="1"/>
    <col min="4" max="4" width="11.7109375" style="190" customWidth="1"/>
    <col min="5" max="16384" width="8.85546875" style="190"/>
  </cols>
  <sheetData>
    <row r="1" spans="1:4" ht="18" x14ac:dyDescent="0.25">
      <c r="A1" s="216" t="s">
        <v>69</v>
      </c>
      <c r="B1" s="216" t="s">
        <v>0</v>
      </c>
      <c r="C1"/>
      <c r="D1"/>
    </row>
    <row r="2" spans="1:4" ht="18" x14ac:dyDescent="0.25">
      <c r="A2" s="216" t="s">
        <v>70</v>
      </c>
      <c r="B2" s="216" t="s">
        <v>71</v>
      </c>
      <c r="C2"/>
      <c r="D2"/>
    </row>
    <row r="3" spans="1:4" ht="18" x14ac:dyDescent="0.25">
      <c r="A3" s="217" t="s">
        <v>342</v>
      </c>
      <c r="B3" s="217" t="s">
        <v>355</v>
      </c>
      <c r="C3"/>
      <c r="D3"/>
    </row>
    <row r="4" spans="1:4" ht="15" x14ac:dyDescent="0.25">
      <c r="A4"/>
      <c r="B4"/>
      <c r="C4"/>
      <c r="D4"/>
    </row>
    <row r="5" spans="1:4" x14ac:dyDescent="0.2">
      <c r="A5" s="218" t="s">
        <v>72</v>
      </c>
      <c r="B5" s="219" t="s">
        <v>73</v>
      </c>
      <c r="C5" s="220"/>
      <c r="D5" s="220"/>
    </row>
    <row r="6" spans="1:4" x14ac:dyDescent="0.2">
      <c r="A6" s="220"/>
      <c r="B6" s="221"/>
      <c r="C6" s="222">
        <v>43190</v>
      </c>
      <c r="D6" s="223">
        <v>43100</v>
      </c>
    </row>
    <row r="7" spans="1:4" x14ac:dyDescent="0.2">
      <c r="A7" s="224" t="s">
        <v>74</v>
      </c>
      <c r="B7" s="224" t="s">
        <v>75</v>
      </c>
      <c r="C7" s="221"/>
      <c r="D7" s="221"/>
    </row>
    <row r="8" spans="1:4" x14ac:dyDescent="0.2">
      <c r="A8" s="224"/>
      <c r="B8" s="225"/>
      <c r="C8" s="221"/>
      <c r="D8" s="221"/>
    </row>
    <row r="9" spans="1:4" x14ac:dyDescent="0.2">
      <c r="A9" s="226" t="s">
        <v>76</v>
      </c>
      <c r="B9" s="226" t="s">
        <v>24</v>
      </c>
      <c r="C9" s="227">
        <v>810938</v>
      </c>
      <c r="D9" s="227">
        <v>833359</v>
      </c>
    </row>
    <row r="10" spans="1:4" x14ac:dyDescent="0.2">
      <c r="A10" s="226" t="s">
        <v>77</v>
      </c>
      <c r="B10" s="226" t="s">
        <v>25</v>
      </c>
      <c r="C10" s="227">
        <v>-428447</v>
      </c>
      <c r="D10" s="227">
        <v>-437210</v>
      </c>
    </row>
    <row r="11" spans="1:4" ht="6" customHeight="1" x14ac:dyDescent="0.2">
      <c r="A11" s="225"/>
      <c r="B11" s="225"/>
      <c r="C11" s="221"/>
      <c r="D11" s="221"/>
    </row>
    <row r="12" spans="1:4" x14ac:dyDescent="0.2">
      <c r="A12" s="228" t="s">
        <v>78</v>
      </c>
      <c r="B12" s="224" t="s">
        <v>79</v>
      </c>
      <c r="C12" s="227">
        <v>382491</v>
      </c>
      <c r="D12" s="227">
        <v>396149</v>
      </c>
    </row>
    <row r="13" spans="1:4" ht="6" customHeight="1" x14ac:dyDescent="0.2">
      <c r="A13" s="226"/>
      <c r="B13" s="226"/>
      <c r="C13" s="221"/>
      <c r="D13" s="221"/>
    </row>
    <row r="14" spans="1:4" x14ac:dyDescent="0.2">
      <c r="A14" s="226" t="s">
        <v>80</v>
      </c>
      <c r="B14" s="226" t="s">
        <v>26</v>
      </c>
      <c r="C14" s="227">
        <v>14335</v>
      </c>
      <c r="D14" s="227">
        <v>15218</v>
      </c>
    </row>
    <row r="15" spans="1:4" x14ac:dyDescent="0.2">
      <c r="A15" s="226" t="s">
        <v>81</v>
      </c>
      <c r="B15" s="226" t="s">
        <v>356</v>
      </c>
      <c r="C15" s="227">
        <v>16216</v>
      </c>
      <c r="D15" s="227">
        <v>16652</v>
      </c>
    </row>
    <row r="16" spans="1:4" ht="6" customHeight="1" x14ac:dyDescent="0.2">
      <c r="A16" s="225"/>
      <c r="B16" s="225"/>
      <c r="C16" s="221"/>
      <c r="D16" s="221"/>
    </row>
    <row r="17" spans="1:4" ht="25.5" x14ac:dyDescent="0.2">
      <c r="A17" s="228" t="s">
        <v>82</v>
      </c>
      <c r="B17" s="224" t="s">
        <v>83</v>
      </c>
      <c r="C17" s="227">
        <v>413042</v>
      </c>
      <c r="D17" s="227">
        <v>428019</v>
      </c>
    </row>
    <row r="18" spans="1:4" ht="6" customHeight="1" x14ac:dyDescent="0.2">
      <c r="A18" s="225"/>
      <c r="B18" s="225"/>
      <c r="C18" s="221"/>
      <c r="D18" s="221"/>
    </row>
    <row r="19" spans="1:4" x14ac:dyDescent="0.2">
      <c r="A19" s="226" t="s">
        <v>84</v>
      </c>
      <c r="B19" s="226" t="s">
        <v>27</v>
      </c>
      <c r="C19" s="227">
        <v>3540</v>
      </c>
      <c r="D19" s="227">
        <v>3520</v>
      </c>
    </row>
    <row r="20" spans="1:4" x14ac:dyDescent="0.2">
      <c r="A20" s="226" t="s">
        <v>357</v>
      </c>
      <c r="B20" s="226" t="s">
        <v>358</v>
      </c>
      <c r="C20" s="227">
        <v>18218</v>
      </c>
      <c r="D20" s="227">
        <v>18468</v>
      </c>
    </row>
    <row r="21" spans="1:4" x14ac:dyDescent="0.2">
      <c r="A21" s="226" t="s">
        <v>85</v>
      </c>
      <c r="B21" s="226" t="s">
        <v>28</v>
      </c>
      <c r="C21" s="227">
        <v>8749</v>
      </c>
      <c r="D21" s="227">
        <v>9845</v>
      </c>
    </row>
    <row r="22" spans="1:4" x14ac:dyDescent="0.2">
      <c r="A22" s="226" t="s">
        <v>86</v>
      </c>
      <c r="B22" s="226" t="s">
        <v>29</v>
      </c>
      <c r="C22" s="227">
        <v>25989</v>
      </c>
      <c r="D22" s="227">
        <v>26804</v>
      </c>
    </row>
    <row r="23" spans="1:4" x14ac:dyDescent="0.2">
      <c r="A23" s="226" t="s">
        <v>87</v>
      </c>
      <c r="B23" s="226" t="s">
        <v>30</v>
      </c>
      <c r="C23" s="221">
        <v>911</v>
      </c>
      <c r="D23" s="227">
        <v>1297</v>
      </c>
    </row>
    <row r="24" spans="1:4" ht="6" customHeight="1" x14ac:dyDescent="0.2">
      <c r="A24" s="225"/>
      <c r="B24" s="225"/>
      <c r="C24" s="221"/>
      <c r="D24" s="221"/>
    </row>
    <row r="25" spans="1:4" x14ac:dyDescent="0.2">
      <c r="A25" s="228" t="s">
        <v>88</v>
      </c>
      <c r="B25" s="224" t="s">
        <v>89</v>
      </c>
      <c r="C25" s="227">
        <v>57407</v>
      </c>
      <c r="D25" s="227">
        <v>59934</v>
      </c>
    </row>
    <row r="26" spans="1:4" ht="6" customHeight="1" x14ac:dyDescent="0.2">
      <c r="A26" s="225"/>
      <c r="B26" s="225"/>
      <c r="C26" s="221"/>
      <c r="D26" s="221"/>
    </row>
    <row r="27" spans="1:4" x14ac:dyDescent="0.2">
      <c r="A27" s="228" t="s">
        <v>90</v>
      </c>
      <c r="B27" s="224" t="s">
        <v>91</v>
      </c>
      <c r="C27" s="227">
        <v>470449</v>
      </c>
      <c r="D27" s="227">
        <v>487953</v>
      </c>
    </row>
    <row r="28" spans="1:4" ht="6" customHeight="1" x14ac:dyDescent="0.2">
      <c r="A28" s="225"/>
      <c r="B28" s="225"/>
      <c r="C28" s="221"/>
      <c r="D28" s="221"/>
    </row>
    <row r="29" spans="1:4" x14ac:dyDescent="0.2">
      <c r="A29" s="226" t="s">
        <v>359</v>
      </c>
      <c r="B29" s="226" t="s">
        <v>360</v>
      </c>
      <c r="C29" s="227">
        <v>11541</v>
      </c>
      <c r="D29" s="227">
        <v>12623</v>
      </c>
    </row>
    <row r="30" spans="1:4" x14ac:dyDescent="0.2">
      <c r="A30" s="226" t="s">
        <v>92</v>
      </c>
      <c r="B30" s="226" t="s">
        <v>31</v>
      </c>
      <c r="C30" s="227">
        <v>64996</v>
      </c>
      <c r="D30" s="227">
        <v>57766</v>
      </c>
    </row>
    <row r="31" spans="1:4" x14ac:dyDescent="0.2">
      <c r="A31" s="226" t="s">
        <v>93</v>
      </c>
      <c r="B31" s="226" t="s">
        <v>32</v>
      </c>
      <c r="C31" s="227">
        <v>1995</v>
      </c>
      <c r="D31" s="227">
        <v>1171</v>
      </c>
    </row>
    <row r="32" spans="1:4" x14ac:dyDescent="0.2">
      <c r="A32" s="226" t="s">
        <v>94</v>
      </c>
      <c r="B32" s="226" t="s">
        <v>33</v>
      </c>
      <c r="C32" s="227">
        <v>9330</v>
      </c>
      <c r="D32" s="227">
        <v>9537</v>
      </c>
    </row>
    <row r="33" spans="1:4" x14ac:dyDescent="0.2">
      <c r="A33" s="226" t="s">
        <v>95</v>
      </c>
      <c r="B33" s="226" t="s">
        <v>361</v>
      </c>
      <c r="C33" s="221">
        <v>722</v>
      </c>
      <c r="D33" s="227">
        <v>1021</v>
      </c>
    </row>
    <row r="34" spans="1:4" x14ac:dyDescent="0.2">
      <c r="A34" s="226" t="s">
        <v>96</v>
      </c>
      <c r="B34" s="226" t="s">
        <v>34</v>
      </c>
      <c r="C34" s="227">
        <v>8428</v>
      </c>
      <c r="D34" s="227">
        <v>9370</v>
      </c>
    </row>
    <row r="35" spans="1:4" x14ac:dyDescent="0.2">
      <c r="A35" s="226" t="s">
        <v>97</v>
      </c>
      <c r="B35" s="226" t="s">
        <v>35</v>
      </c>
      <c r="C35" s="227">
        <v>38141</v>
      </c>
      <c r="D35" s="227">
        <v>43052</v>
      </c>
    </row>
    <row r="36" spans="1:4" x14ac:dyDescent="0.2">
      <c r="A36" s="226" t="s">
        <v>362</v>
      </c>
      <c r="B36" s="226" t="s">
        <v>36</v>
      </c>
      <c r="C36" s="227">
        <v>3585</v>
      </c>
      <c r="D36" s="227">
        <v>3684</v>
      </c>
    </row>
    <row r="37" spans="1:4" x14ac:dyDescent="0.2">
      <c r="A37" s="226" t="s">
        <v>98</v>
      </c>
      <c r="B37" s="226" t="s">
        <v>37</v>
      </c>
      <c r="C37" s="227">
        <v>16652</v>
      </c>
      <c r="D37" s="221">
        <v>30</v>
      </c>
    </row>
    <row r="38" spans="1:4" ht="6" customHeight="1" x14ac:dyDescent="0.2">
      <c r="A38" s="225"/>
      <c r="B38" s="225"/>
      <c r="C38" s="221"/>
      <c r="D38" s="221"/>
    </row>
    <row r="39" spans="1:4" x14ac:dyDescent="0.2">
      <c r="A39" s="228" t="s">
        <v>99</v>
      </c>
      <c r="B39" s="224" t="s">
        <v>100</v>
      </c>
      <c r="C39" s="227">
        <v>155390</v>
      </c>
      <c r="D39" s="227">
        <v>138254</v>
      </c>
    </row>
    <row r="40" spans="1:4" ht="6" customHeight="1" x14ac:dyDescent="0.2">
      <c r="A40" s="225"/>
      <c r="B40" s="225"/>
      <c r="C40" s="221"/>
      <c r="D40" s="221"/>
    </row>
    <row r="41" spans="1:4" x14ac:dyDescent="0.2">
      <c r="A41" s="224" t="s">
        <v>101</v>
      </c>
      <c r="B41" s="224" t="s">
        <v>55</v>
      </c>
      <c r="C41" s="229">
        <v>625839</v>
      </c>
      <c r="D41" s="229">
        <v>626207</v>
      </c>
    </row>
    <row r="42" spans="1:4" x14ac:dyDescent="0.2">
      <c r="A42" s="224"/>
      <c r="B42" s="224"/>
      <c r="C42" s="230"/>
      <c r="D42" s="230"/>
    </row>
    <row r="43" spans="1:4" x14ac:dyDescent="0.2">
      <c r="A43" s="224" t="s">
        <v>102</v>
      </c>
      <c r="B43" s="224" t="s">
        <v>103</v>
      </c>
      <c r="C43" s="225"/>
      <c r="D43" s="225"/>
    </row>
    <row r="44" spans="1:4" x14ac:dyDescent="0.2">
      <c r="A44" s="225"/>
      <c r="B44" s="225"/>
      <c r="C44" s="225"/>
      <c r="D44" s="225"/>
    </row>
    <row r="45" spans="1:4" x14ac:dyDescent="0.2">
      <c r="A45" s="226" t="s">
        <v>104</v>
      </c>
      <c r="B45" s="226" t="s">
        <v>363</v>
      </c>
      <c r="C45" s="231">
        <v>53799</v>
      </c>
      <c r="D45" s="231">
        <v>53799</v>
      </c>
    </row>
    <row r="46" spans="1:4" x14ac:dyDescent="0.2">
      <c r="A46" s="226" t="s">
        <v>105</v>
      </c>
      <c r="B46" s="226" t="s">
        <v>39</v>
      </c>
      <c r="C46" s="231">
        <v>-3884</v>
      </c>
      <c r="D46" s="231">
        <v>-4077</v>
      </c>
    </row>
    <row r="47" spans="1:4" x14ac:dyDescent="0.2">
      <c r="A47" s="226" t="s">
        <v>106</v>
      </c>
      <c r="B47" s="226" t="s">
        <v>40</v>
      </c>
      <c r="C47" s="231">
        <v>211292</v>
      </c>
      <c r="D47" s="231">
        <v>200296</v>
      </c>
    </row>
    <row r="48" spans="1:4" ht="6" customHeight="1" x14ac:dyDescent="0.2">
      <c r="A48" s="225"/>
      <c r="B48" s="225"/>
      <c r="C48" s="225"/>
      <c r="D48" s="225"/>
    </row>
    <row r="49" spans="1:4" ht="25.5" x14ac:dyDescent="0.2">
      <c r="A49" s="228" t="s">
        <v>107</v>
      </c>
      <c r="B49" s="228" t="s">
        <v>108</v>
      </c>
      <c r="C49" s="231">
        <v>261207</v>
      </c>
      <c r="D49" s="231">
        <v>250018</v>
      </c>
    </row>
    <row r="50" spans="1:4" ht="6" customHeight="1" x14ac:dyDescent="0.2">
      <c r="A50" s="225"/>
      <c r="B50" s="225"/>
      <c r="C50" s="225"/>
      <c r="D50" s="225"/>
    </row>
    <row r="51" spans="1:4" x14ac:dyDescent="0.2">
      <c r="A51" s="226" t="s">
        <v>109</v>
      </c>
      <c r="B51" s="226" t="s">
        <v>22</v>
      </c>
      <c r="C51" s="231">
        <v>4390</v>
      </c>
      <c r="D51" s="231">
        <v>4304</v>
      </c>
    </row>
    <row r="52" spans="1:4" ht="6" customHeight="1" x14ac:dyDescent="0.2">
      <c r="A52" s="225"/>
      <c r="B52" s="225"/>
      <c r="C52" s="225"/>
      <c r="D52" s="225"/>
    </row>
    <row r="53" spans="1:4" x14ac:dyDescent="0.2">
      <c r="A53" s="228" t="s">
        <v>110</v>
      </c>
      <c r="B53" s="224" t="s">
        <v>111</v>
      </c>
      <c r="C53" s="231">
        <v>265597</v>
      </c>
      <c r="D53" s="231">
        <v>254322</v>
      </c>
    </row>
    <row r="54" spans="1:4" ht="6" customHeight="1" x14ac:dyDescent="0.2">
      <c r="A54" s="225"/>
      <c r="B54" s="225"/>
      <c r="C54" s="225"/>
      <c r="D54" s="225"/>
    </row>
    <row r="55" spans="1:4" x14ac:dyDescent="0.2">
      <c r="A55" s="226" t="s">
        <v>112</v>
      </c>
      <c r="B55" s="226" t="s">
        <v>41</v>
      </c>
      <c r="C55" s="231">
        <v>129643</v>
      </c>
      <c r="D55" s="231">
        <v>132475</v>
      </c>
    </row>
    <row r="56" spans="1:4" x14ac:dyDescent="0.2">
      <c r="A56" s="226" t="s">
        <v>113</v>
      </c>
      <c r="B56" s="226" t="s">
        <v>364</v>
      </c>
      <c r="C56" s="231">
        <v>73327</v>
      </c>
      <c r="D56" s="231">
        <v>73291</v>
      </c>
    </row>
    <row r="57" spans="1:4" x14ac:dyDescent="0.2">
      <c r="A57" s="226" t="s">
        <v>114</v>
      </c>
      <c r="B57" s="226" t="s">
        <v>365</v>
      </c>
      <c r="C57" s="231">
        <v>21843</v>
      </c>
      <c r="D57" s="231">
        <v>19993</v>
      </c>
    </row>
    <row r="58" spans="1:4" x14ac:dyDescent="0.2">
      <c r="A58" s="226" t="s">
        <v>115</v>
      </c>
      <c r="B58" s="226" t="s">
        <v>43</v>
      </c>
      <c r="C58" s="231">
        <v>9899</v>
      </c>
      <c r="D58" s="231">
        <v>15844</v>
      </c>
    </row>
    <row r="59" spans="1:4" ht="6" customHeight="1" x14ac:dyDescent="0.2">
      <c r="A59" s="225"/>
      <c r="B59" s="225"/>
      <c r="C59" s="225"/>
      <c r="D59" s="225"/>
    </row>
    <row r="60" spans="1:4" x14ac:dyDescent="0.2">
      <c r="A60" s="228" t="s">
        <v>116</v>
      </c>
      <c r="B60" s="224" t="s">
        <v>366</v>
      </c>
      <c r="C60" s="231">
        <v>234712</v>
      </c>
      <c r="D60" s="231">
        <v>241603</v>
      </c>
    </row>
    <row r="61" spans="1:4" ht="6" customHeight="1" x14ac:dyDescent="0.2">
      <c r="A61" s="225"/>
      <c r="B61" s="225"/>
      <c r="C61" s="225"/>
      <c r="D61" s="225"/>
    </row>
    <row r="62" spans="1:4" x14ac:dyDescent="0.2">
      <c r="A62" s="226" t="s">
        <v>117</v>
      </c>
      <c r="B62" s="226" t="s">
        <v>44</v>
      </c>
      <c r="C62" s="231">
        <v>4797</v>
      </c>
      <c r="D62" s="231">
        <v>11072</v>
      </c>
    </row>
    <row r="63" spans="1:4" x14ac:dyDescent="0.2">
      <c r="A63" s="226" t="s">
        <v>118</v>
      </c>
      <c r="B63" s="226" t="s">
        <v>45</v>
      </c>
      <c r="C63" s="231">
        <v>3168</v>
      </c>
      <c r="D63" s="231">
        <v>8622</v>
      </c>
    </row>
    <row r="64" spans="1:4" x14ac:dyDescent="0.2">
      <c r="A64" s="226" t="s">
        <v>119</v>
      </c>
      <c r="B64" s="226" t="s">
        <v>367</v>
      </c>
      <c r="C64" s="231">
        <v>89058</v>
      </c>
      <c r="D64" s="231">
        <v>87236</v>
      </c>
    </row>
    <row r="65" spans="1:4" x14ac:dyDescent="0.2">
      <c r="A65" s="226" t="s">
        <v>120</v>
      </c>
      <c r="B65" s="226" t="s">
        <v>46</v>
      </c>
      <c r="C65" s="225">
        <v>177</v>
      </c>
      <c r="D65" s="225">
        <v>176</v>
      </c>
    </row>
    <row r="66" spans="1:4" x14ac:dyDescent="0.2">
      <c r="A66" s="226" t="s">
        <v>113</v>
      </c>
      <c r="B66" s="226" t="s">
        <v>42</v>
      </c>
      <c r="C66" s="231">
        <v>9143</v>
      </c>
      <c r="D66" s="231">
        <v>9226</v>
      </c>
    </row>
    <row r="67" spans="1:4" x14ac:dyDescent="0.2">
      <c r="A67" s="226" t="s">
        <v>121</v>
      </c>
      <c r="B67" s="226" t="s">
        <v>47</v>
      </c>
      <c r="C67" s="231">
        <v>13073</v>
      </c>
      <c r="D67" s="231">
        <v>13950</v>
      </c>
    </row>
    <row r="68" spans="1:4" ht="25.5" x14ac:dyDescent="0.2">
      <c r="A68" s="226" t="s">
        <v>122</v>
      </c>
      <c r="B68" s="226" t="s">
        <v>123</v>
      </c>
      <c r="C68" s="232">
        <v>6114</v>
      </c>
      <c r="D68" s="233" t="s">
        <v>7</v>
      </c>
    </row>
    <row r="69" spans="1:4" ht="6" customHeight="1" x14ac:dyDescent="0.2">
      <c r="A69" s="225"/>
      <c r="B69" s="225"/>
      <c r="C69" s="225"/>
      <c r="D69" s="225"/>
    </row>
    <row r="70" spans="1:4" x14ac:dyDescent="0.2">
      <c r="A70" s="228" t="s">
        <v>124</v>
      </c>
      <c r="B70" s="224" t="s">
        <v>125</v>
      </c>
      <c r="C70" s="231">
        <v>125530</v>
      </c>
      <c r="D70" s="231">
        <v>130282</v>
      </c>
    </row>
    <row r="71" spans="1:4" ht="6" customHeight="1" x14ac:dyDescent="0.2">
      <c r="A71" s="228"/>
      <c r="B71" s="225"/>
      <c r="C71" s="225"/>
      <c r="D71" s="225"/>
    </row>
    <row r="72" spans="1:4" x14ac:dyDescent="0.2">
      <c r="A72" s="228" t="s">
        <v>126</v>
      </c>
      <c r="B72" s="224" t="s">
        <v>127</v>
      </c>
      <c r="C72" s="234">
        <v>625839</v>
      </c>
      <c r="D72" s="234">
        <v>626207</v>
      </c>
    </row>
    <row r="73" spans="1:4" x14ac:dyDescent="0.2">
      <c r="A73" s="220"/>
      <c r="B73" s="220"/>
      <c r="C73" s="235"/>
      <c r="D73" s="235"/>
    </row>
    <row r="74" spans="1:4" ht="15" x14ac:dyDescent="0.25">
      <c r="A74"/>
      <c r="B74" s="220"/>
      <c r="C74"/>
      <c r="D74"/>
    </row>
    <row r="75" spans="1:4" ht="15" x14ac:dyDescent="0.25">
      <c r="A75"/>
      <c r="B75"/>
      <c r="C75"/>
      <c r="D75"/>
    </row>
    <row r="76" spans="1:4" ht="15" x14ac:dyDescent="0.25">
      <c r="A76" t="s">
        <v>344</v>
      </c>
      <c r="B76" t="s">
        <v>353</v>
      </c>
      <c r="C76"/>
      <c r="D76"/>
    </row>
    <row r="77" spans="1:4" ht="15" x14ac:dyDescent="0.25">
      <c r="A77" s="252" t="s">
        <v>406</v>
      </c>
      <c r="B77" s="236" t="s">
        <v>354</v>
      </c>
      <c r="C77"/>
      <c r="D77"/>
    </row>
  </sheetData>
  <hyperlinks>
    <hyperlink ref="A77" r:id="rId1"/>
  </hyperlinks>
  <pageMargins left="0.7" right="0.7" top="0.78740157499999996" bottom="0.78740157499999996" header="0.3" footer="0.3"/>
  <pageSetup paperSize="9" orientation="portrait" r:id="rId2"/>
  <headerFooter>
    <oddHeader xml:space="preserve">&amp;R&amp;09&amp;"Arial"&amp;IChráněné 
&amp;I&amp;"Arial"&amp;06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zoomScale="80" zoomScaleNormal="80" workbookViewId="0">
      <pane ySplit="7" topLeftCell="A8" activePane="bottomLeft" state="frozen"/>
      <selection pane="bottomLeft" activeCell="C76" sqref="C76"/>
    </sheetView>
  </sheetViews>
  <sheetFormatPr defaultRowHeight="12.75" x14ac:dyDescent="0.2"/>
  <cols>
    <col min="1" max="1" width="63.140625" style="200" bestFit="1" customWidth="1"/>
    <col min="2" max="2" width="78" style="200" hidden="1" customWidth="1"/>
    <col min="3" max="16384" width="9.140625" style="200"/>
  </cols>
  <sheetData>
    <row r="1" spans="1:4" ht="18" x14ac:dyDescent="0.2">
      <c r="A1" s="215" t="s">
        <v>69</v>
      </c>
      <c r="B1" s="215" t="s">
        <v>0</v>
      </c>
    </row>
    <row r="2" spans="1:4" ht="18" x14ac:dyDescent="0.2">
      <c r="A2" s="215" t="s">
        <v>167</v>
      </c>
      <c r="B2" s="215" t="s">
        <v>168</v>
      </c>
    </row>
    <row r="3" spans="1:4" ht="18" x14ac:dyDescent="0.25">
      <c r="A3" s="214" t="s">
        <v>342</v>
      </c>
      <c r="B3" s="215" t="s">
        <v>347</v>
      </c>
    </row>
    <row r="4" spans="1:4" x14ac:dyDescent="0.2">
      <c r="A4" s="212"/>
    </row>
    <row r="5" spans="1:4" x14ac:dyDescent="0.2">
      <c r="A5" s="212" t="s">
        <v>72</v>
      </c>
      <c r="B5" s="212" t="s">
        <v>73</v>
      </c>
    </row>
    <row r="7" spans="1:4" x14ac:dyDescent="0.2">
      <c r="A7" s="202"/>
      <c r="B7" s="202"/>
      <c r="C7" s="211" t="s">
        <v>345</v>
      </c>
      <c r="D7" s="211" t="s">
        <v>346</v>
      </c>
    </row>
    <row r="8" spans="1:4" x14ac:dyDescent="0.2">
      <c r="A8" s="202"/>
      <c r="B8" s="202"/>
      <c r="C8" s="202"/>
      <c r="D8" s="202"/>
    </row>
    <row r="9" spans="1:4" x14ac:dyDescent="0.2">
      <c r="A9" s="208" t="s">
        <v>159</v>
      </c>
      <c r="B9" s="208" t="s">
        <v>19</v>
      </c>
      <c r="C9" s="209">
        <v>7255</v>
      </c>
      <c r="D9" s="209">
        <v>8674</v>
      </c>
    </row>
    <row r="10" spans="1:4" ht="6" customHeight="1" x14ac:dyDescent="0.2">
      <c r="A10" s="206"/>
      <c r="B10" s="206"/>
      <c r="C10" s="206"/>
      <c r="D10" s="206"/>
    </row>
    <row r="11" spans="1:4" ht="25.5" x14ac:dyDescent="0.2">
      <c r="A11" s="205" t="s">
        <v>169</v>
      </c>
      <c r="B11" s="205" t="s">
        <v>170</v>
      </c>
      <c r="C11" s="207">
        <v>811</v>
      </c>
      <c r="D11" s="207">
        <v>1787</v>
      </c>
    </row>
    <row r="12" spans="1:4" x14ac:dyDescent="0.2">
      <c r="A12" s="205" t="s">
        <v>171</v>
      </c>
      <c r="B12" s="205" t="s">
        <v>172</v>
      </c>
      <c r="C12" s="207">
        <v>1515</v>
      </c>
      <c r="D12" s="207">
        <v>722</v>
      </c>
    </row>
    <row r="13" spans="1:4" x14ac:dyDescent="0.2">
      <c r="A13" s="205" t="s">
        <v>368</v>
      </c>
      <c r="B13" s="205" t="s">
        <v>369</v>
      </c>
      <c r="C13" s="206">
        <v>-176</v>
      </c>
      <c r="D13" s="206">
        <v>-634</v>
      </c>
    </row>
    <row r="14" spans="1:4" x14ac:dyDescent="0.2">
      <c r="A14" s="205" t="s">
        <v>370</v>
      </c>
      <c r="B14" s="205" t="s">
        <v>371</v>
      </c>
      <c r="C14" s="237" t="s">
        <v>7</v>
      </c>
      <c r="D14" s="207">
        <v>-17</v>
      </c>
    </row>
    <row r="15" spans="1:4" ht="25.5" x14ac:dyDescent="0.2">
      <c r="A15" s="205" t="s">
        <v>372</v>
      </c>
      <c r="B15" s="205" t="s">
        <v>373</v>
      </c>
      <c r="C15" s="237" t="s">
        <v>7</v>
      </c>
      <c r="D15" s="206">
        <v>-463</v>
      </c>
    </row>
    <row r="16" spans="1:4" x14ac:dyDescent="0.2">
      <c r="A16" s="205" t="s">
        <v>374</v>
      </c>
      <c r="B16" s="205" t="s">
        <v>375</v>
      </c>
      <c r="C16" s="237" t="s">
        <v>7</v>
      </c>
      <c r="D16" s="206">
        <v>-19</v>
      </c>
    </row>
    <row r="17" spans="1:4" x14ac:dyDescent="0.2">
      <c r="A17" s="205" t="s">
        <v>173</v>
      </c>
      <c r="B17" s="205" t="s">
        <v>174</v>
      </c>
      <c r="C17" s="207">
        <v>-279</v>
      </c>
      <c r="D17" s="206">
        <v>239</v>
      </c>
    </row>
    <row r="18" spans="1:4" x14ac:dyDescent="0.2">
      <c r="A18" s="205" t="s">
        <v>175</v>
      </c>
      <c r="B18" s="205" t="s">
        <v>376</v>
      </c>
      <c r="C18" s="206">
        <v>11</v>
      </c>
      <c r="D18" s="206">
        <v>-113</v>
      </c>
    </row>
    <row r="19" spans="1:4" x14ac:dyDescent="0.2">
      <c r="A19" s="205" t="s">
        <v>176</v>
      </c>
      <c r="B19" s="205" t="s">
        <v>177</v>
      </c>
      <c r="C19" s="206">
        <v>12</v>
      </c>
      <c r="D19" s="238" t="s">
        <v>7</v>
      </c>
    </row>
    <row r="20" spans="1:4" ht="25.5" x14ac:dyDescent="0.2">
      <c r="A20" s="205" t="s">
        <v>377</v>
      </c>
      <c r="B20" s="205" t="s">
        <v>178</v>
      </c>
      <c r="C20" s="238" t="s">
        <v>7</v>
      </c>
      <c r="D20" s="206">
        <v>26</v>
      </c>
    </row>
    <row r="21" spans="1:4" x14ac:dyDescent="0.2">
      <c r="A21" s="205" t="s">
        <v>179</v>
      </c>
      <c r="B21" s="205" t="s">
        <v>180</v>
      </c>
      <c r="C21" s="206">
        <v>-399</v>
      </c>
      <c r="D21" s="207">
        <v>-352</v>
      </c>
    </row>
    <row r="22" spans="1:4" ht="6" customHeight="1" x14ac:dyDescent="0.2">
      <c r="A22" s="206"/>
      <c r="B22" s="206"/>
      <c r="C22" s="206"/>
      <c r="D22" s="206"/>
    </row>
    <row r="23" spans="1:4" ht="38.25" x14ac:dyDescent="0.2">
      <c r="A23" s="210" t="s">
        <v>378</v>
      </c>
      <c r="B23" s="210" t="s">
        <v>181</v>
      </c>
      <c r="C23" s="207">
        <v>1495</v>
      </c>
      <c r="D23" s="207">
        <v>1176</v>
      </c>
    </row>
    <row r="24" spans="1:4" ht="6" customHeight="1" x14ac:dyDescent="0.2">
      <c r="A24" s="206"/>
      <c r="B24" s="206"/>
      <c r="C24" s="206"/>
      <c r="D24" s="206"/>
    </row>
    <row r="25" spans="1:4" x14ac:dyDescent="0.2">
      <c r="A25" s="210" t="s">
        <v>182</v>
      </c>
      <c r="B25" s="208" t="s">
        <v>183</v>
      </c>
      <c r="C25" s="209">
        <v>8750</v>
      </c>
      <c r="D25" s="209">
        <v>9850</v>
      </c>
    </row>
    <row r="26" spans="1:4" ht="21" customHeight="1" x14ac:dyDescent="0.2">
      <c r="A26" s="208"/>
      <c r="B26" s="208"/>
      <c r="C26" s="206"/>
      <c r="D26" s="206"/>
    </row>
    <row r="27" spans="1:4" x14ac:dyDescent="0.2">
      <c r="A27" s="205" t="s">
        <v>184</v>
      </c>
      <c r="B27" s="206" t="s">
        <v>185</v>
      </c>
      <c r="C27" s="206"/>
      <c r="D27" s="206"/>
    </row>
    <row r="28" spans="1:4" ht="6" customHeight="1" x14ac:dyDescent="0.2">
      <c r="A28" s="206"/>
      <c r="B28" s="206"/>
      <c r="C28" s="206"/>
      <c r="D28" s="206"/>
    </row>
    <row r="29" spans="1:4" x14ac:dyDescent="0.2">
      <c r="A29" s="205" t="s">
        <v>161</v>
      </c>
      <c r="B29" s="205" t="s">
        <v>21</v>
      </c>
      <c r="C29" s="207">
        <v>8632</v>
      </c>
      <c r="D29" s="207">
        <v>9744</v>
      </c>
    </row>
    <row r="30" spans="1:4" x14ac:dyDescent="0.2">
      <c r="A30" s="205" t="s">
        <v>109</v>
      </c>
      <c r="B30" s="205" t="s">
        <v>22</v>
      </c>
      <c r="C30" s="206">
        <v>118</v>
      </c>
      <c r="D30" s="206">
        <v>106</v>
      </c>
    </row>
    <row r="31" spans="1:4" x14ac:dyDescent="0.2">
      <c r="A31" s="202"/>
      <c r="B31" s="239"/>
      <c r="C31" s="202"/>
      <c r="D31" s="202"/>
    </row>
    <row r="34" spans="1:2" x14ac:dyDescent="0.2">
      <c r="A34" s="200" t="s">
        <v>344</v>
      </c>
      <c r="B34" s="200" t="s">
        <v>353</v>
      </c>
    </row>
    <row r="35" spans="1:2" ht="15" x14ac:dyDescent="0.25">
      <c r="A35" s="252" t="s">
        <v>406</v>
      </c>
      <c r="B35" s="201" t="s">
        <v>354</v>
      </c>
    </row>
  </sheetData>
  <hyperlinks>
    <hyperlink ref="A35" r:id="rId1"/>
  </hyperlinks>
  <pageMargins left="0.7" right="0.7" top="0.78740157499999996" bottom="0.78740157499999996" header="0.3" footer="0.3"/>
  <pageSetup paperSize="9" orientation="portrait" r:id="rId2"/>
  <headerFooter>
    <oddHeader xml:space="preserve">&amp;R&amp;09&amp;"Arial"&amp;IChráněné 
&amp;I&amp;"Arial"&amp;06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80" zoomScaleNormal="80" workbookViewId="0">
      <pane ySplit="7" topLeftCell="A8" activePane="bottomLeft" state="frozen"/>
      <selection activeCell="A7" sqref="A7"/>
      <selection pane="bottomLeft"/>
    </sheetView>
  </sheetViews>
  <sheetFormatPr defaultRowHeight="12.75" x14ac:dyDescent="0.2"/>
  <cols>
    <col min="1" max="1" width="65.28515625" style="200" customWidth="1"/>
    <col min="2" max="2" width="63.140625" style="200" hidden="1" customWidth="1"/>
    <col min="3" max="16384" width="9.140625" style="200"/>
  </cols>
  <sheetData>
    <row r="1" spans="1:4" ht="18" x14ac:dyDescent="0.25">
      <c r="A1" s="216" t="s">
        <v>69</v>
      </c>
      <c r="B1" s="216" t="s">
        <v>0</v>
      </c>
      <c r="C1"/>
      <c r="D1"/>
    </row>
    <row r="2" spans="1:4" ht="18" x14ac:dyDescent="0.25">
      <c r="A2" s="216" t="s">
        <v>216</v>
      </c>
      <c r="B2" s="216" t="s">
        <v>217</v>
      </c>
      <c r="C2"/>
      <c r="D2"/>
    </row>
    <row r="3" spans="1:4" ht="18" x14ac:dyDescent="0.25">
      <c r="A3" s="216" t="s">
        <v>342</v>
      </c>
      <c r="B3" s="216" t="s">
        <v>347</v>
      </c>
      <c r="C3"/>
      <c r="D3"/>
    </row>
    <row r="4" spans="1:4" ht="15" x14ac:dyDescent="0.25">
      <c r="A4" s="219"/>
      <c r="B4" s="219"/>
      <c r="C4"/>
      <c r="D4"/>
    </row>
    <row r="5" spans="1:4" ht="15" x14ac:dyDescent="0.25">
      <c r="A5" s="219" t="s">
        <v>72</v>
      </c>
      <c r="B5" s="219" t="s">
        <v>73</v>
      </c>
      <c r="C5"/>
      <c r="D5"/>
    </row>
    <row r="6" spans="1:4" ht="15" x14ac:dyDescent="0.25">
      <c r="A6"/>
      <c r="B6"/>
      <c r="C6"/>
      <c r="D6"/>
    </row>
    <row r="7" spans="1:4" x14ac:dyDescent="0.2">
      <c r="A7" s="224"/>
      <c r="B7" s="224"/>
      <c r="C7" s="253" t="s">
        <v>345</v>
      </c>
      <c r="D7" s="253" t="s">
        <v>346</v>
      </c>
    </row>
    <row r="8" spans="1:4" x14ac:dyDescent="0.2">
      <c r="A8" s="224" t="s">
        <v>409</v>
      </c>
      <c r="B8" s="224" t="s">
        <v>410</v>
      </c>
      <c r="C8" s="254"/>
      <c r="D8" s="254"/>
    </row>
    <row r="9" spans="1:4" x14ac:dyDescent="0.2">
      <c r="A9" s="224"/>
      <c r="B9" s="224"/>
      <c r="C9" s="254"/>
      <c r="D9" s="254"/>
    </row>
    <row r="10" spans="1:4" ht="15" x14ac:dyDescent="0.25">
      <c r="A10" s="228" t="s">
        <v>157</v>
      </c>
      <c r="B10" s="224" t="s">
        <v>17</v>
      </c>
      <c r="C10" s="255">
        <v>8903</v>
      </c>
      <c r="D10" s="255">
        <v>10661</v>
      </c>
    </row>
    <row r="11" spans="1:4" ht="6" customHeight="1" x14ac:dyDescent="0.25">
      <c r="A11" s="226"/>
      <c r="B11" s="226"/>
      <c r="C11" s="256"/>
      <c r="D11" s="256"/>
    </row>
    <row r="12" spans="1:4" ht="26.25" x14ac:dyDescent="0.25">
      <c r="A12" s="228" t="s">
        <v>411</v>
      </c>
      <c r="B12" s="228" t="s">
        <v>412</v>
      </c>
      <c r="C12" s="255"/>
      <c r="D12" s="256"/>
    </row>
    <row r="13" spans="1:4" ht="15" x14ac:dyDescent="0.25">
      <c r="A13" s="226" t="s">
        <v>138</v>
      </c>
      <c r="B13" s="226" t="s">
        <v>413</v>
      </c>
      <c r="C13" s="255">
        <v>7129</v>
      </c>
      <c r="D13" s="255">
        <v>7497</v>
      </c>
    </row>
    <row r="14" spans="1:4" ht="15" x14ac:dyDescent="0.25">
      <c r="A14" s="226" t="s">
        <v>414</v>
      </c>
      <c r="B14" s="226" t="s">
        <v>415</v>
      </c>
      <c r="C14" s="255">
        <v>942</v>
      </c>
      <c r="D14" s="255">
        <v>923</v>
      </c>
    </row>
    <row r="15" spans="1:4" ht="15" x14ac:dyDescent="0.25">
      <c r="A15" s="226" t="s">
        <v>416</v>
      </c>
      <c r="B15" s="226" t="s">
        <v>417</v>
      </c>
      <c r="C15" s="255">
        <v>-38</v>
      </c>
      <c r="D15" s="256">
        <v>-153</v>
      </c>
    </row>
    <row r="16" spans="1:4" ht="15" x14ac:dyDescent="0.25">
      <c r="A16" s="226" t="s">
        <v>151</v>
      </c>
      <c r="B16" s="226" t="s">
        <v>418</v>
      </c>
      <c r="C16" s="255">
        <v>187</v>
      </c>
      <c r="D16" s="256">
        <v>100</v>
      </c>
    </row>
    <row r="17" spans="1:4" ht="15" x14ac:dyDescent="0.25">
      <c r="A17" s="226" t="s">
        <v>419</v>
      </c>
      <c r="B17" s="226" t="s">
        <v>420</v>
      </c>
      <c r="C17" s="255">
        <v>1177</v>
      </c>
      <c r="D17" s="255">
        <v>863</v>
      </c>
    </row>
    <row r="18" spans="1:4" ht="15" x14ac:dyDescent="0.25">
      <c r="A18" s="226" t="s">
        <v>421</v>
      </c>
      <c r="B18" s="226" t="s">
        <v>364</v>
      </c>
      <c r="C18" s="255">
        <v>532</v>
      </c>
      <c r="D18" s="256">
        <v>85</v>
      </c>
    </row>
    <row r="19" spans="1:4" ht="26.25" x14ac:dyDescent="0.25">
      <c r="A19" s="226" t="s">
        <v>422</v>
      </c>
      <c r="B19" s="226" t="s">
        <v>140</v>
      </c>
      <c r="C19" s="255">
        <v>-5</v>
      </c>
      <c r="D19" s="255">
        <v>1</v>
      </c>
    </row>
    <row r="20" spans="1:4" ht="15" x14ac:dyDescent="0.25">
      <c r="A20" s="226" t="s">
        <v>423</v>
      </c>
      <c r="B20" s="226" t="s">
        <v>424</v>
      </c>
      <c r="C20" s="255">
        <v>1815</v>
      </c>
      <c r="D20" s="256">
        <v>-362</v>
      </c>
    </row>
    <row r="21" spans="1:4" ht="15" x14ac:dyDescent="0.25">
      <c r="A21" s="226" t="s">
        <v>154</v>
      </c>
      <c r="B21" s="226" t="s">
        <v>425</v>
      </c>
      <c r="C21" s="255">
        <v>29</v>
      </c>
      <c r="D21" s="255">
        <v>393</v>
      </c>
    </row>
    <row r="22" spans="1:4" ht="6" customHeight="1" x14ac:dyDescent="0.25">
      <c r="A22" s="226"/>
      <c r="B22" s="226"/>
      <c r="C22" s="256"/>
      <c r="D22" s="256"/>
    </row>
    <row r="23" spans="1:4" ht="15" x14ac:dyDescent="0.25">
      <c r="A23" s="228" t="s">
        <v>426</v>
      </c>
      <c r="B23" s="224" t="s">
        <v>427</v>
      </c>
      <c r="C23" s="256"/>
      <c r="D23" s="256"/>
    </row>
    <row r="24" spans="1:4" ht="15" x14ac:dyDescent="0.25">
      <c r="A24" s="226" t="s">
        <v>428</v>
      </c>
      <c r="B24" s="226" t="s">
        <v>429</v>
      </c>
      <c r="C24" s="255">
        <v>-11167</v>
      </c>
      <c r="D24" s="255">
        <v>-245</v>
      </c>
    </row>
    <row r="25" spans="1:4" ht="15" x14ac:dyDescent="0.25">
      <c r="A25" s="226" t="s">
        <v>430</v>
      </c>
      <c r="B25" s="226" t="s">
        <v>431</v>
      </c>
      <c r="C25" s="256">
        <v>322</v>
      </c>
      <c r="D25" s="256">
        <v>316</v>
      </c>
    </row>
    <row r="26" spans="1:4" ht="15" x14ac:dyDescent="0.25">
      <c r="A26" s="226" t="s">
        <v>432</v>
      </c>
      <c r="B26" s="226" t="s">
        <v>433</v>
      </c>
      <c r="C26" s="255">
        <v>-636</v>
      </c>
      <c r="D26" s="255">
        <v>-3104</v>
      </c>
    </row>
    <row r="27" spans="1:4" ht="15" x14ac:dyDescent="0.25">
      <c r="A27" s="226" t="s">
        <v>434</v>
      </c>
      <c r="B27" s="226" t="s">
        <v>36</v>
      </c>
      <c r="C27" s="255">
        <v>930</v>
      </c>
      <c r="D27" s="255">
        <v>-783</v>
      </c>
    </row>
    <row r="28" spans="1:4" ht="15" x14ac:dyDescent="0.25">
      <c r="A28" s="226" t="s">
        <v>119</v>
      </c>
      <c r="B28" s="226" t="s">
        <v>435</v>
      </c>
      <c r="C28" s="255">
        <v>10057</v>
      </c>
      <c r="D28" s="255">
        <v>1453</v>
      </c>
    </row>
    <row r="29" spans="1:4" ht="15" x14ac:dyDescent="0.25">
      <c r="A29" s="226" t="s">
        <v>121</v>
      </c>
      <c r="B29" s="226" t="s">
        <v>47</v>
      </c>
      <c r="C29" s="255">
        <v>-1466</v>
      </c>
      <c r="D29" s="255">
        <v>-3114</v>
      </c>
    </row>
    <row r="30" spans="1:4" ht="6" customHeight="1" x14ac:dyDescent="0.25">
      <c r="A30" s="225"/>
      <c r="B30" s="225"/>
      <c r="C30" s="256"/>
      <c r="D30" s="256"/>
    </row>
    <row r="31" spans="1:4" ht="15" x14ac:dyDescent="0.25">
      <c r="A31" s="228" t="s">
        <v>436</v>
      </c>
      <c r="B31" s="224" t="s">
        <v>437</v>
      </c>
      <c r="C31" s="255">
        <v>18711</v>
      </c>
      <c r="D31" s="255">
        <v>14531</v>
      </c>
    </row>
    <row r="32" spans="1:4" ht="6" customHeight="1" x14ac:dyDescent="0.25">
      <c r="A32" s="226"/>
      <c r="B32" s="226"/>
      <c r="C32" s="256"/>
      <c r="D32" s="256"/>
    </row>
    <row r="33" spans="1:4" ht="15" x14ac:dyDescent="0.25">
      <c r="A33" s="226" t="s">
        <v>438</v>
      </c>
      <c r="B33" s="226" t="s">
        <v>439</v>
      </c>
      <c r="C33" s="255">
        <v>-1014</v>
      </c>
      <c r="D33" s="255">
        <v>-1504</v>
      </c>
    </row>
    <row r="34" spans="1:4" ht="15" x14ac:dyDescent="0.25">
      <c r="A34" s="226" t="s">
        <v>440</v>
      </c>
      <c r="B34" s="226" t="s">
        <v>441</v>
      </c>
      <c r="C34" s="255">
        <v>-567</v>
      </c>
      <c r="D34" s="255">
        <v>-424</v>
      </c>
    </row>
    <row r="35" spans="1:4" ht="15" x14ac:dyDescent="0.25">
      <c r="A35" s="226" t="s">
        <v>442</v>
      </c>
      <c r="B35" s="226" t="s">
        <v>443</v>
      </c>
      <c r="C35" s="256">
        <v>34</v>
      </c>
      <c r="D35" s="256">
        <v>76</v>
      </c>
    </row>
    <row r="36" spans="1:4" ht="6" customHeight="1" x14ac:dyDescent="0.25">
      <c r="A36" s="224"/>
      <c r="B36" s="224"/>
      <c r="C36" s="256"/>
      <c r="D36" s="256"/>
    </row>
    <row r="37" spans="1:4" ht="15" x14ac:dyDescent="0.25">
      <c r="A37" s="228" t="s">
        <v>218</v>
      </c>
      <c r="B37" s="224" t="s">
        <v>444</v>
      </c>
      <c r="C37" s="255">
        <v>17164</v>
      </c>
      <c r="D37" s="255">
        <v>12679</v>
      </c>
    </row>
    <row r="38" spans="1:4" ht="15" x14ac:dyDescent="0.25">
      <c r="A38" s="225"/>
      <c r="B38" s="225"/>
      <c r="C38" s="256"/>
      <c r="D38" s="256"/>
    </row>
    <row r="39" spans="1:4" ht="15" x14ac:dyDescent="0.25">
      <c r="A39" s="224" t="s">
        <v>445</v>
      </c>
      <c r="B39" s="224" t="s">
        <v>446</v>
      </c>
      <c r="C39" s="256"/>
      <c r="D39" s="256"/>
    </row>
    <row r="40" spans="1:4" ht="15" x14ac:dyDescent="0.25">
      <c r="A40" s="224"/>
      <c r="B40" s="224"/>
      <c r="C40" s="256"/>
      <c r="D40" s="256"/>
    </row>
    <row r="41" spans="1:4" ht="30" x14ac:dyDescent="0.25">
      <c r="A41" s="257" t="s">
        <v>447</v>
      </c>
      <c r="B41" s="226" t="s">
        <v>448</v>
      </c>
      <c r="C41" s="255">
        <v>-232</v>
      </c>
      <c r="D41" s="256" t="s">
        <v>7</v>
      </c>
    </row>
    <row r="42" spans="1:4" ht="30" x14ac:dyDescent="0.25">
      <c r="A42" s="257" t="s">
        <v>449</v>
      </c>
      <c r="B42" s="257" t="s">
        <v>450</v>
      </c>
      <c r="C42" s="255" t="s">
        <v>7</v>
      </c>
      <c r="D42" s="255">
        <v>1048</v>
      </c>
    </row>
    <row r="43" spans="1:4" ht="15" x14ac:dyDescent="0.25">
      <c r="A43" s="226" t="s">
        <v>451</v>
      </c>
      <c r="B43" s="226" t="s">
        <v>452</v>
      </c>
      <c r="C43" s="255">
        <v>-4753</v>
      </c>
      <c r="D43" s="255">
        <v>-6247</v>
      </c>
    </row>
    <row r="44" spans="1:4" ht="15" x14ac:dyDescent="0.25">
      <c r="A44" s="226" t="s">
        <v>453</v>
      </c>
      <c r="B44" s="226" t="s">
        <v>454</v>
      </c>
      <c r="C44" s="255">
        <v>90</v>
      </c>
      <c r="D44" s="255">
        <v>108</v>
      </c>
    </row>
    <row r="45" spans="1:4" ht="15" x14ac:dyDescent="0.25">
      <c r="A45" s="226" t="s">
        <v>455</v>
      </c>
      <c r="B45" s="226" t="s">
        <v>456</v>
      </c>
      <c r="C45" s="256">
        <v>-8</v>
      </c>
      <c r="D45" s="256">
        <v>-5</v>
      </c>
    </row>
    <row r="46" spans="1:4" ht="15" x14ac:dyDescent="0.25">
      <c r="A46" s="226" t="s">
        <v>457</v>
      </c>
      <c r="B46" s="226" t="s">
        <v>458</v>
      </c>
      <c r="C46" s="256" t="s">
        <v>7</v>
      </c>
      <c r="D46" s="256">
        <v>353</v>
      </c>
    </row>
    <row r="47" spans="1:4" ht="15" x14ac:dyDescent="0.25">
      <c r="A47" s="226" t="s">
        <v>459</v>
      </c>
      <c r="B47" s="226" t="s">
        <v>460</v>
      </c>
      <c r="C47" s="256">
        <v>63</v>
      </c>
      <c r="D47" s="256">
        <v>-390</v>
      </c>
    </row>
    <row r="48" spans="1:4" ht="6" customHeight="1" x14ac:dyDescent="0.25">
      <c r="A48" s="224"/>
      <c r="B48" s="224"/>
      <c r="C48" s="256"/>
      <c r="D48" s="256"/>
    </row>
    <row r="49" spans="1:4" ht="15" x14ac:dyDescent="0.25">
      <c r="A49" s="228" t="s">
        <v>461</v>
      </c>
      <c r="B49" s="224" t="s">
        <v>462</v>
      </c>
      <c r="C49" s="255">
        <v>-4840</v>
      </c>
      <c r="D49" s="255">
        <v>-5133</v>
      </c>
    </row>
    <row r="50" spans="1:4" ht="15" x14ac:dyDescent="0.25">
      <c r="A50" s="220"/>
      <c r="B50" s="221"/>
      <c r="C50" s="258"/>
      <c r="D50" s="258"/>
    </row>
    <row r="51" spans="1:4" ht="15" x14ac:dyDescent="0.25">
      <c r="A51" s="224" t="s">
        <v>463</v>
      </c>
      <c r="B51" s="224" t="s">
        <v>464</v>
      </c>
      <c r="C51" s="259"/>
      <c r="D51" s="259"/>
    </row>
    <row r="52" spans="1:4" ht="15" x14ac:dyDescent="0.25">
      <c r="A52" s="224"/>
      <c r="B52" s="224"/>
      <c r="C52" s="259"/>
      <c r="D52" s="259"/>
    </row>
    <row r="53" spans="1:4" ht="15" x14ac:dyDescent="0.25">
      <c r="A53" s="226" t="s">
        <v>465</v>
      </c>
      <c r="B53" s="226" t="s">
        <v>466</v>
      </c>
      <c r="C53" s="255">
        <v>20715</v>
      </c>
      <c r="D53" s="255">
        <v>37323</v>
      </c>
    </row>
    <row r="54" spans="1:4" ht="15" x14ac:dyDescent="0.25">
      <c r="A54" s="226" t="s">
        <v>467</v>
      </c>
      <c r="B54" s="226" t="s">
        <v>468</v>
      </c>
      <c r="C54" s="255">
        <v>-32412</v>
      </c>
      <c r="D54" s="255">
        <v>-37830</v>
      </c>
    </row>
    <row r="55" spans="1:4" ht="15" x14ac:dyDescent="0.25">
      <c r="A55" s="226" t="s">
        <v>469</v>
      </c>
      <c r="B55" s="226" t="s">
        <v>470</v>
      </c>
      <c r="C55" s="256">
        <v>7</v>
      </c>
      <c r="D55" s="256">
        <v>10</v>
      </c>
    </row>
    <row r="56" spans="1:4" ht="15" x14ac:dyDescent="0.25">
      <c r="A56" s="226" t="s">
        <v>471</v>
      </c>
      <c r="B56" s="226" t="s">
        <v>472</v>
      </c>
      <c r="C56" s="256">
        <v>-19</v>
      </c>
      <c r="D56" s="256">
        <v>-17</v>
      </c>
    </row>
    <row r="57" spans="1:4" ht="15" x14ac:dyDescent="0.25">
      <c r="A57" s="226" t="s">
        <v>473</v>
      </c>
      <c r="B57" s="226" t="s">
        <v>474</v>
      </c>
      <c r="C57" s="255">
        <v>-15</v>
      </c>
      <c r="D57" s="255">
        <v>-39</v>
      </c>
    </row>
    <row r="58" spans="1:4" ht="15" x14ac:dyDescent="0.25">
      <c r="A58" s="226" t="s">
        <v>211</v>
      </c>
      <c r="B58" s="226" t="s">
        <v>212</v>
      </c>
      <c r="C58" s="256">
        <v>72</v>
      </c>
      <c r="D58" s="256" t="s">
        <v>7</v>
      </c>
    </row>
    <row r="59" spans="1:4" ht="15" x14ac:dyDescent="0.25">
      <c r="A59" s="226" t="s">
        <v>390</v>
      </c>
      <c r="B59" s="226" t="s">
        <v>391</v>
      </c>
      <c r="C59" s="256">
        <v>5</v>
      </c>
      <c r="D59" s="256" t="s">
        <v>7</v>
      </c>
    </row>
    <row r="60" spans="1:4" ht="6" customHeight="1" x14ac:dyDescent="0.25">
      <c r="A60" s="225"/>
      <c r="B60" s="225"/>
      <c r="C60" s="256"/>
      <c r="D60" s="256"/>
    </row>
    <row r="61" spans="1:4" ht="15" x14ac:dyDescent="0.25">
      <c r="A61" s="228" t="s">
        <v>475</v>
      </c>
      <c r="B61" s="224" t="s">
        <v>476</v>
      </c>
      <c r="C61" s="255">
        <v>-11647</v>
      </c>
      <c r="D61" s="255">
        <v>-553</v>
      </c>
    </row>
    <row r="62" spans="1:4" ht="6" customHeight="1" x14ac:dyDescent="0.25">
      <c r="A62" s="225"/>
      <c r="B62" s="225"/>
      <c r="C62" s="256"/>
      <c r="D62" s="256"/>
    </row>
    <row r="63" spans="1:4" ht="15" x14ac:dyDescent="0.25">
      <c r="A63" s="226" t="s">
        <v>477</v>
      </c>
      <c r="B63" s="260" t="s">
        <v>478</v>
      </c>
      <c r="C63" s="256">
        <v>-36</v>
      </c>
      <c r="D63" s="256">
        <v>43</v>
      </c>
    </row>
    <row r="64" spans="1:4" ht="6" customHeight="1" x14ac:dyDescent="0.25">
      <c r="A64" s="225"/>
      <c r="B64" s="225"/>
      <c r="C64" s="256"/>
      <c r="D64" s="256"/>
    </row>
    <row r="65" spans="1:4" ht="15" x14ac:dyDescent="0.25">
      <c r="A65" s="228" t="s">
        <v>479</v>
      </c>
      <c r="B65" s="224" t="s">
        <v>480</v>
      </c>
      <c r="C65" s="255">
        <v>641</v>
      </c>
      <c r="D65" s="255">
        <v>7036</v>
      </c>
    </row>
    <row r="66" spans="1:4" ht="6" customHeight="1" x14ac:dyDescent="0.25">
      <c r="A66" s="224"/>
      <c r="B66" s="224"/>
      <c r="C66" s="256"/>
      <c r="D66" s="256"/>
    </row>
    <row r="67" spans="1:4" ht="15" x14ac:dyDescent="0.25">
      <c r="A67" s="228" t="s">
        <v>481</v>
      </c>
      <c r="B67" s="224" t="s">
        <v>482</v>
      </c>
      <c r="C67" s="255">
        <v>12623</v>
      </c>
      <c r="D67" s="255">
        <v>11330</v>
      </c>
    </row>
    <row r="68" spans="1:4" ht="6" customHeight="1" x14ac:dyDescent="0.25">
      <c r="A68" s="228"/>
      <c r="B68" s="224"/>
      <c r="C68" s="256"/>
      <c r="D68" s="256"/>
    </row>
    <row r="69" spans="1:4" ht="15" x14ac:dyDescent="0.25">
      <c r="A69" s="228" t="s">
        <v>483</v>
      </c>
      <c r="B69" s="224" t="s">
        <v>484</v>
      </c>
      <c r="C69" s="255">
        <v>13264</v>
      </c>
      <c r="D69" s="255">
        <v>18366</v>
      </c>
    </row>
    <row r="70" spans="1:4" x14ac:dyDescent="0.2">
      <c r="A70" s="224"/>
      <c r="B70" s="224"/>
      <c r="C70" s="233"/>
      <c r="D70" s="233"/>
    </row>
    <row r="71" spans="1:4" x14ac:dyDescent="0.2">
      <c r="A71" s="224"/>
      <c r="B71" s="224"/>
      <c r="C71" s="233"/>
      <c r="D71" s="233"/>
    </row>
    <row r="72" spans="1:4" x14ac:dyDescent="0.2">
      <c r="A72" s="225" t="s">
        <v>485</v>
      </c>
      <c r="B72" s="225" t="s">
        <v>486</v>
      </c>
      <c r="C72" s="233"/>
      <c r="D72" s="233"/>
    </row>
    <row r="73" spans="1:4" ht="6" customHeight="1" x14ac:dyDescent="0.2">
      <c r="A73" s="224"/>
      <c r="B73" s="224"/>
      <c r="C73" s="233"/>
      <c r="D73" s="233"/>
    </row>
    <row r="74" spans="1:4" x14ac:dyDescent="0.2">
      <c r="A74" s="226" t="s">
        <v>487</v>
      </c>
      <c r="B74" s="226" t="s">
        <v>488</v>
      </c>
      <c r="C74" s="232">
        <v>601</v>
      </c>
      <c r="D74" s="232">
        <v>645</v>
      </c>
    </row>
    <row r="75" spans="1:4" x14ac:dyDescent="0.2">
      <c r="A75" s="202"/>
      <c r="B75" s="202"/>
      <c r="C75" s="202"/>
      <c r="D75" s="202"/>
    </row>
    <row r="78" spans="1:4" x14ac:dyDescent="0.2">
      <c r="A78" s="200" t="s">
        <v>344</v>
      </c>
      <c r="B78" s="200" t="s">
        <v>353</v>
      </c>
    </row>
    <row r="79" spans="1:4" ht="15" x14ac:dyDescent="0.25">
      <c r="A79" s="252" t="s">
        <v>406</v>
      </c>
      <c r="B79" s="201" t="s">
        <v>354</v>
      </c>
    </row>
  </sheetData>
  <hyperlinks>
    <hyperlink ref="A79" r:id="rId1"/>
  </hyperlinks>
  <pageMargins left="0.7" right="0.7" top="0.78740157499999996" bottom="0.78740157499999996" header="0.3" footer="0.3"/>
  <pageSetup paperSize="9" orientation="portrait" r:id="rId2"/>
  <headerFooter>
    <oddHeader xml:space="preserve">&amp;R&amp;09&amp;"Arial"&amp;IChráněné 
&amp;I&amp;"Arial"&amp;06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zoomScale="80" zoomScaleNormal="80" workbookViewId="0">
      <pane ySplit="10" topLeftCell="A11" activePane="bottomLeft" state="frozen"/>
      <selection activeCell="A7" sqref="A7"/>
      <selection pane="bottomLeft" activeCell="C7" sqref="C7:J7"/>
    </sheetView>
  </sheetViews>
  <sheetFormatPr defaultRowHeight="12.75" x14ac:dyDescent="0.2"/>
  <cols>
    <col min="1" max="1" width="71.7109375" style="243" bestFit="1" customWidth="1"/>
    <col min="2" max="2" width="64.42578125" style="243" hidden="1" customWidth="1"/>
    <col min="3" max="12" width="12.7109375" style="200" customWidth="1"/>
    <col min="13" max="16384" width="9.140625" style="200"/>
  </cols>
  <sheetData>
    <row r="1" spans="1:12" ht="18" x14ac:dyDescent="0.25">
      <c r="A1" s="241" t="s">
        <v>69</v>
      </c>
      <c r="B1" s="241" t="s">
        <v>0</v>
      </c>
    </row>
    <row r="2" spans="1:12" ht="18" x14ac:dyDescent="0.25">
      <c r="A2" s="241" t="s">
        <v>186</v>
      </c>
      <c r="B2" s="241" t="s">
        <v>187</v>
      </c>
    </row>
    <row r="3" spans="1:12" ht="18" x14ac:dyDescent="0.25">
      <c r="A3" s="214" t="s">
        <v>342</v>
      </c>
      <c r="B3" s="241" t="s">
        <v>347</v>
      </c>
    </row>
    <row r="4" spans="1:12" x14ac:dyDescent="0.2">
      <c r="A4" s="242"/>
    </row>
    <row r="5" spans="1:12" x14ac:dyDescent="0.2">
      <c r="A5" s="242" t="s">
        <v>72</v>
      </c>
      <c r="B5" s="242" t="s">
        <v>73</v>
      </c>
    </row>
    <row r="7" spans="1:12" ht="13.15" customHeight="1" x14ac:dyDescent="0.2">
      <c r="A7" s="206"/>
      <c r="B7" s="206"/>
      <c r="C7" s="271" t="s">
        <v>188</v>
      </c>
      <c r="D7" s="271"/>
      <c r="E7" s="271"/>
      <c r="F7" s="271"/>
      <c r="G7" s="271"/>
      <c r="H7" s="271"/>
      <c r="I7" s="271"/>
      <c r="J7" s="271"/>
      <c r="K7" s="272" t="s">
        <v>189</v>
      </c>
      <c r="L7" s="273" t="s">
        <v>190</v>
      </c>
    </row>
    <row r="8" spans="1:12" ht="51" x14ac:dyDescent="0.2">
      <c r="A8" s="206"/>
      <c r="B8" s="206"/>
      <c r="C8" s="244" t="s">
        <v>104</v>
      </c>
      <c r="D8" s="244" t="s">
        <v>105</v>
      </c>
      <c r="E8" s="244" t="s">
        <v>191</v>
      </c>
      <c r="F8" s="244" t="s">
        <v>192</v>
      </c>
      <c r="G8" s="244" t="s">
        <v>379</v>
      </c>
      <c r="H8" s="244" t="s">
        <v>380</v>
      </c>
      <c r="I8" s="244" t="s">
        <v>193</v>
      </c>
      <c r="J8" s="245" t="s">
        <v>194</v>
      </c>
      <c r="K8" s="272"/>
      <c r="L8" s="273"/>
    </row>
    <row r="9" spans="1:12" ht="13.15" hidden="1" customHeight="1" x14ac:dyDescent="0.2">
      <c r="A9" s="206"/>
      <c r="B9" s="206"/>
      <c r="C9" s="271" t="s">
        <v>195</v>
      </c>
      <c r="D9" s="271"/>
      <c r="E9" s="271"/>
      <c r="F9" s="271"/>
      <c r="G9" s="271"/>
      <c r="H9" s="271"/>
      <c r="I9" s="271"/>
      <c r="J9" s="271"/>
      <c r="K9" s="272" t="s">
        <v>22</v>
      </c>
      <c r="L9" s="273" t="s">
        <v>111</v>
      </c>
    </row>
    <row r="10" spans="1:12" ht="51" hidden="1" x14ac:dyDescent="0.2">
      <c r="A10" s="206"/>
      <c r="B10" s="206"/>
      <c r="C10" s="244" t="s">
        <v>38</v>
      </c>
      <c r="D10" s="244" t="s">
        <v>39</v>
      </c>
      <c r="E10" s="244" t="s">
        <v>196</v>
      </c>
      <c r="F10" s="244" t="s">
        <v>197</v>
      </c>
      <c r="G10" s="244" t="s">
        <v>381</v>
      </c>
      <c r="H10" s="244" t="s">
        <v>382</v>
      </c>
      <c r="I10" s="244" t="s">
        <v>198</v>
      </c>
      <c r="J10" s="245" t="s">
        <v>49</v>
      </c>
      <c r="K10" s="272"/>
      <c r="L10" s="273"/>
    </row>
    <row r="11" spans="1:12" x14ac:dyDescent="0.2">
      <c r="A11" s="208"/>
      <c r="B11" s="206"/>
      <c r="C11" s="208"/>
      <c r="D11" s="208"/>
      <c r="E11" s="208"/>
      <c r="F11" s="208"/>
      <c r="G11" s="208"/>
      <c r="H11" s="208"/>
      <c r="I11" s="208"/>
      <c r="J11" s="208"/>
      <c r="K11" s="208"/>
      <c r="L11" s="208"/>
    </row>
    <row r="12" spans="1:12" x14ac:dyDescent="0.2">
      <c r="A12" s="208" t="s">
        <v>209</v>
      </c>
      <c r="B12" s="208" t="s">
        <v>210</v>
      </c>
      <c r="C12" s="237">
        <v>53799</v>
      </c>
      <c r="D12" s="237">
        <v>-4246</v>
      </c>
      <c r="E12" s="237">
        <v>-10779</v>
      </c>
      <c r="F12" s="237">
        <v>-7499</v>
      </c>
      <c r="G12" s="237">
        <v>1666</v>
      </c>
      <c r="H12" s="237">
        <v>6173</v>
      </c>
      <c r="I12" s="237">
        <v>217698</v>
      </c>
      <c r="J12" s="237">
        <v>256812</v>
      </c>
      <c r="K12" s="237">
        <v>4548</v>
      </c>
      <c r="L12" s="237">
        <v>261360</v>
      </c>
    </row>
    <row r="13" spans="1:12" ht="6" customHeight="1" x14ac:dyDescent="0.2">
      <c r="A13" s="205"/>
      <c r="B13" s="205"/>
      <c r="C13" s="238"/>
      <c r="D13" s="238"/>
      <c r="E13" s="238"/>
      <c r="F13" s="238"/>
      <c r="G13" s="238"/>
      <c r="H13" s="238"/>
      <c r="I13" s="238"/>
      <c r="J13" s="238"/>
      <c r="K13" s="238"/>
      <c r="L13" s="238"/>
    </row>
    <row r="14" spans="1:12" x14ac:dyDescent="0.2">
      <c r="A14" s="205" t="s">
        <v>383</v>
      </c>
      <c r="B14" s="205" t="s">
        <v>19</v>
      </c>
      <c r="C14" s="238" t="s">
        <v>7</v>
      </c>
      <c r="D14" s="238" t="s">
        <v>7</v>
      </c>
      <c r="E14" s="238" t="s">
        <v>7</v>
      </c>
      <c r="F14" s="238" t="s">
        <v>7</v>
      </c>
      <c r="G14" s="238" t="s">
        <v>7</v>
      </c>
      <c r="H14" s="238" t="s">
        <v>7</v>
      </c>
      <c r="I14" s="237">
        <v>8569</v>
      </c>
      <c r="J14" s="237">
        <v>8569</v>
      </c>
      <c r="K14" s="238">
        <v>105</v>
      </c>
      <c r="L14" s="237">
        <v>8674</v>
      </c>
    </row>
    <row r="15" spans="1:12" x14ac:dyDescent="0.2">
      <c r="A15" s="205" t="s">
        <v>199</v>
      </c>
      <c r="B15" s="205" t="s">
        <v>200</v>
      </c>
      <c r="C15" s="238" t="s">
        <v>7</v>
      </c>
      <c r="D15" s="238" t="s">
        <v>7</v>
      </c>
      <c r="E15" s="237">
        <v>124</v>
      </c>
      <c r="F15" s="237">
        <v>2032</v>
      </c>
      <c r="G15" s="237">
        <v>-525</v>
      </c>
      <c r="H15" s="237">
        <v>-492</v>
      </c>
      <c r="I15" s="238">
        <v>36</v>
      </c>
      <c r="J15" s="237">
        <v>1175</v>
      </c>
      <c r="K15" s="238">
        <v>1</v>
      </c>
      <c r="L15" s="237">
        <v>1176</v>
      </c>
    </row>
    <row r="16" spans="1:12" ht="6" customHeight="1" x14ac:dyDescent="0.2">
      <c r="A16" s="210"/>
      <c r="B16" s="205"/>
      <c r="C16" s="238"/>
      <c r="D16" s="238"/>
      <c r="E16" s="238"/>
      <c r="F16" s="238"/>
      <c r="G16" s="238"/>
      <c r="H16" s="238"/>
      <c r="I16" s="238"/>
      <c r="J16" s="238"/>
      <c r="K16" s="238"/>
      <c r="L16" s="238"/>
    </row>
    <row r="17" spans="1:12" x14ac:dyDescent="0.2">
      <c r="A17" s="210" t="s">
        <v>201</v>
      </c>
      <c r="B17" s="210" t="s">
        <v>202</v>
      </c>
      <c r="C17" s="238" t="s">
        <v>7</v>
      </c>
      <c r="D17" s="238" t="s">
        <v>7</v>
      </c>
      <c r="E17" s="237">
        <v>124</v>
      </c>
      <c r="F17" s="237">
        <v>2032</v>
      </c>
      <c r="G17" s="237">
        <v>-525</v>
      </c>
      <c r="H17" s="237">
        <v>-492</v>
      </c>
      <c r="I17" s="237">
        <v>8605</v>
      </c>
      <c r="J17" s="237">
        <v>9744</v>
      </c>
      <c r="K17" s="238">
        <v>106</v>
      </c>
      <c r="L17" s="237">
        <v>9850</v>
      </c>
    </row>
    <row r="18" spans="1:12" ht="6" customHeight="1" x14ac:dyDescent="0.2">
      <c r="A18" s="210"/>
      <c r="B18" s="205"/>
      <c r="C18" s="238"/>
      <c r="D18" s="238"/>
      <c r="E18" s="238"/>
      <c r="F18" s="238"/>
      <c r="G18" s="238"/>
      <c r="H18" s="238"/>
      <c r="I18" s="238"/>
      <c r="J18" s="238"/>
      <c r="K18" s="238"/>
      <c r="L18" s="238"/>
    </row>
    <row r="19" spans="1:12" x14ac:dyDescent="0.2">
      <c r="A19" s="205" t="s">
        <v>203</v>
      </c>
      <c r="B19" s="205" t="s">
        <v>204</v>
      </c>
      <c r="C19" s="238" t="s">
        <v>7</v>
      </c>
      <c r="D19" s="238" t="s">
        <v>7</v>
      </c>
      <c r="E19" s="238" t="s">
        <v>7</v>
      </c>
      <c r="F19" s="238" t="s">
        <v>7</v>
      </c>
      <c r="G19" s="238" t="s">
        <v>7</v>
      </c>
      <c r="H19" s="238">
        <v>6</v>
      </c>
      <c r="I19" s="237" t="s">
        <v>7</v>
      </c>
      <c r="J19" s="237">
        <v>6</v>
      </c>
      <c r="K19" s="238" t="s">
        <v>7</v>
      </c>
      <c r="L19" s="237">
        <v>6</v>
      </c>
    </row>
    <row r="20" spans="1:12" x14ac:dyDescent="0.2">
      <c r="A20" s="205" t="s">
        <v>205</v>
      </c>
      <c r="B20" s="205" t="s">
        <v>213</v>
      </c>
      <c r="C20" s="238" t="s">
        <v>7</v>
      </c>
      <c r="D20" s="238" t="s">
        <v>7</v>
      </c>
      <c r="E20" s="238" t="s">
        <v>7</v>
      </c>
      <c r="F20" s="238" t="s">
        <v>7</v>
      </c>
      <c r="G20" s="238" t="s">
        <v>7</v>
      </c>
      <c r="H20" s="238">
        <v>-1</v>
      </c>
      <c r="I20" s="238">
        <v>1</v>
      </c>
      <c r="J20" s="238" t="s">
        <v>7</v>
      </c>
      <c r="K20" s="238" t="s">
        <v>7</v>
      </c>
      <c r="L20" s="238" t="s">
        <v>7</v>
      </c>
    </row>
    <row r="21" spans="1:12" ht="6" customHeight="1" x14ac:dyDescent="0.2">
      <c r="A21" s="205"/>
      <c r="C21" s="238"/>
      <c r="D21" s="238"/>
      <c r="E21" s="238"/>
      <c r="F21" s="238"/>
      <c r="G21" s="238"/>
      <c r="H21" s="238"/>
      <c r="I21" s="238"/>
      <c r="J21" s="238"/>
      <c r="K21" s="238"/>
      <c r="L21" s="238"/>
    </row>
    <row r="22" spans="1:12" x14ac:dyDescent="0.2">
      <c r="A22" s="208" t="s">
        <v>384</v>
      </c>
      <c r="B22" s="208" t="s">
        <v>385</v>
      </c>
      <c r="C22" s="237">
        <v>53799</v>
      </c>
      <c r="D22" s="237">
        <v>-4246</v>
      </c>
      <c r="E22" s="237">
        <v>-10655</v>
      </c>
      <c r="F22" s="237">
        <v>-5467</v>
      </c>
      <c r="G22" s="237">
        <v>1141</v>
      </c>
      <c r="H22" s="237">
        <v>5686</v>
      </c>
      <c r="I22" s="237">
        <v>226304</v>
      </c>
      <c r="J22" s="237">
        <v>266562</v>
      </c>
      <c r="K22" s="237">
        <v>4654</v>
      </c>
      <c r="L22" s="237">
        <v>271216</v>
      </c>
    </row>
    <row r="23" spans="1:12" ht="6" customHeight="1" x14ac:dyDescent="0.2">
      <c r="A23" s="205"/>
      <c r="B23" s="205"/>
      <c r="C23" s="206"/>
      <c r="D23" s="206"/>
      <c r="E23" s="206"/>
      <c r="F23" s="206"/>
      <c r="G23" s="206"/>
      <c r="H23" s="206"/>
      <c r="I23" s="206"/>
      <c r="J23" s="206"/>
      <c r="K23" s="206"/>
      <c r="L23" s="206"/>
    </row>
    <row r="24" spans="1:12" x14ac:dyDescent="0.2">
      <c r="A24" s="208" t="s">
        <v>214</v>
      </c>
      <c r="B24" s="208" t="s">
        <v>215</v>
      </c>
      <c r="C24" s="237">
        <v>53799</v>
      </c>
      <c r="D24" s="237">
        <v>-4077</v>
      </c>
      <c r="E24" s="237">
        <v>-11906</v>
      </c>
      <c r="F24" s="237">
        <v>-7757</v>
      </c>
      <c r="G24" s="237">
        <v>677</v>
      </c>
      <c r="H24" s="237">
        <v>571</v>
      </c>
      <c r="I24" s="237">
        <v>218711</v>
      </c>
      <c r="J24" s="237">
        <v>250018</v>
      </c>
      <c r="K24" s="237">
        <v>4304</v>
      </c>
      <c r="L24" s="237">
        <v>254322</v>
      </c>
    </row>
    <row r="25" spans="1:12" ht="6" customHeight="1" x14ac:dyDescent="0.2">
      <c r="A25" s="205"/>
      <c r="B25" s="205"/>
      <c r="C25" s="238"/>
      <c r="D25" s="238"/>
      <c r="E25" s="238"/>
      <c r="F25" s="238"/>
      <c r="G25" s="238"/>
      <c r="H25" s="238"/>
      <c r="I25" s="238"/>
      <c r="J25" s="238"/>
      <c r="K25" s="238"/>
      <c r="L25" s="238"/>
    </row>
    <row r="26" spans="1:12" x14ac:dyDescent="0.2">
      <c r="A26" s="205" t="s">
        <v>386</v>
      </c>
      <c r="B26" s="205" t="s">
        <v>387</v>
      </c>
      <c r="C26" s="238" t="s">
        <v>7</v>
      </c>
      <c r="D26" s="238" t="s">
        <v>7</v>
      </c>
      <c r="E26" s="238">
        <v>143</v>
      </c>
      <c r="F26" s="238" t="s">
        <v>7</v>
      </c>
      <c r="G26" s="238" t="s">
        <v>7</v>
      </c>
      <c r="H26" s="238">
        <v>-493</v>
      </c>
      <c r="I26" s="237">
        <v>2818</v>
      </c>
      <c r="J26" s="237">
        <v>2468</v>
      </c>
      <c r="K26" s="238">
        <v>-24</v>
      </c>
      <c r="L26" s="237">
        <v>2444</v>
      </c>
    </row>
    <row r="27" spans="1:12" ht="6" customHeight="1" x14ac:dyDescent="0.2">
      <c r="A27" s="205"/>
      <c r="B27" s="205"/>
      <c r="C27" s="238"/>
      <c r="D27" s="238"/>
      <c r="E27" s="238"/>
      <c r="F27" s="238"/>
      <c r="G27" s="238"/>
      <c r="H27" s="238"/>
      <c r="I27" s="238"/>
      <c r="J27" s="238"/>
      <c r="K27" s="238"/>
      <c r="L27" s="238"/>
    </row>
    <row r="28" spans="1:12" x14ac:dyDescent="0.2">
      <c r="A28" s="208" t="s">
        <v>388</v>
      </c>
      <c r="B28" s="208" t="s">
        <v>389</v>
      </c>
      <c r="C28" s="237">
        <v>53799</v>
      </c>
      <c r="D28" s="237">
        <v>-4077</v>
      </c>
      <c r="E28" s="237">
        <v>-11763</v>
      </c>
      <c r="F28" s="237">
        <v>-7757</v>
      </c>
      <c r="G28" s="237">
        <v>677</v>
      </c>
      <c r="H28" s="237">
        <v>78</v>
      </c>
      <c r="I28" s="237">
        <v>221529</v>
      </c>
      <c r="J28" s="237">
        <v>252486</v>
      </c>
      <c r="K28" s="237">
        <v>4280</v>
      </c>
      <c r="L28" s="237">
        <v>256766</v>
      </c>
    </row>
    <row r="29" spans="1:12" ht="6" customHeight="1" x14ac:dyDescent="0.2">
      <c r="A29" s="205"/>
      <c r="B29" s="205"/>
      <c r="C29" s="238"/>
      <c r="D29" s="238"/>
      <c r="E29" s="238"/>
      <c r="F29" s="238"/>
      <c r="G29" s="238"/>
      <c r="H29" s="238"/>
      <c r="I29" s="238"/>
      <c r="J29" s="238"/>
      <c r="K29" s="238"/>
      <c r="L29" s="238"/>
    </row>
    <row r="30" spans="1:12" x14ac:dyDescent="0.2">
      <c r="A30" s="205" t="s">
        <v>383</v>
      </c>
      <c r="B30" s="205" t="s">
        <v>19</v>
      </c>
      <c r="C30" s="238" t="s">
        <v>7</v>
      </c>
      <c r="D30" s="238" t="s">
        <v>7</v>
      </c>
      <c r="E30" s="238" t="s">
        <v>7</v>
      </c>
      <c r="F30" s="238" t="s">
        <v>7</v>
      </c>
      <c r="G30" s="238" t="s">
        <v>7</v>
      </c>
      <c r="H30" s="238" t="s">
        <v>7</v>
      </c>
      <c r="I30" s="237">
        <v>7121</v>
      </c>
      <c r="J30" s="237">
        <v>7121</v>
      </c>
      <c r="K30" s="238">
        <v>134</v>
      </c>
      <c r="L30" s="237">
        <v>7255</v>
      </c>
    </row>
    <row r="31" spans="1:12" x14ac:dyDescent="0.2">
      <c r="A31" s="205" t="s">
        <v>199</v>
      </c>
      <c r="B31" s="205" t="s">
        <v>200</v>
      </c>
      <c r="C31" s="238" t="s">
        <v>7</v>
      </c>
      <c r="D31" s="238" t="s">
        <v>7</v>
      </c>
      <c r="E31" s="237">
        <v>-241</v>
      </c>
      <c r="F31" s="237">
        <v>1894</v>
      </c>
      <c r="G31" s="237">
        <v>-142</v>
      </c>
      <c r="H31" s="237" t="s">
        <v>7</v>
      </c>
      <c r="I31" s="238" t="s">
        <v>7</v>
      </c>
      <c r="J31" s="237">
        <v>1511</v>
      </c>
      <c r="K31" s="238">
        <v>-16</v>
      </c>
      <c r="L31" s="237">
        <v>1495</v>
      </c>
    </row>
    <row r="32" spans="1:12" ht="6" customHeight="1" x14ac:dyDescent="0.2">
      <c r="A32" s="210"/>
      <c r="B32" s="205"/>
      <c r="C32" s="238"/>
      <c r="D32" s="238"/>
      <c r="E32" s="238"/>
      <c r="F32" s="238"/>
      <c r="G32" s="238"/>
      <c r="H32" s="238"/>
      <c r="I32" s="238"/>
      <c r="J32" s="238"/>
      <c r="K32" s="238"/>
      <c r="L32" s="238"/>
    </row>
    <row r="33" spans="1:12" x14ac:dyDescent="0.2">
      <c r="A33" s="210" t="s">
        <v>201</v>
      </c>
      <c r="B33" s="210" t="s">
        <v>202</v>
      </c>
      <c r="C33" s="238" t="s">
        <v>7</v>
      </c>
      <c r="D33" s="238" t="s">
        <v>7</v>
      </c>
      <c r="E33" s="237">
        <v>-241</v>
      </c>
      <c r="F33" s="237">
        <v>1894</v>
      </c>
      <c r="G33" s="237">
        <v>-142</v>
      </c>
      <c r="H33" s="237" t="s">
        <v>7</v>
      </c>
      <c r="I33" s="237">
        <v>7121</v>
      </c>
      <c r="J33" s="237">
        <v>8632</v>
      </c>
      <c r="K33" s="238">
        <v>118</v>
      </c>
      <c r="L33" s="237">
        <v>8750</v>
      </c>
    </row>
    <row r="34" spans="1:12" ht="6" customHeight="1" x14ac:dyDescent="0.2">
      <c r="A34" s="210"/>
      <c r="B34" s="205"/>
      <c r="C34" s="238"/>
      <c r="D34" s="238"/>
      <c r="E34" s="238"/>
      <c r="F34" s="238"/>
      <c r="G34" s="238"/>
      <c r="H34" s="238"/>
      <c r="I34" s="238"/>
      <c r="J34" s="238"/>
      <c r="K34" s="238"/>
      <c r="L34" s="238"/>
    </row>
    <row r="35" spans="1:12" x14ac:dyDescent="0.2">
      <c r="A35" s="205" t="s">
        <v>211</v>
      </c>
      <c r="B35" s="205" t="s">
        <v>212</v>
      </c>
      <c r="C35" s="238" t="s">
        <v>7</v>
      </c>
      <c r="D35" s="238">
        <v>193</v>
      </c>
      <c r="E35" s="238" t="s">
        <v>7</v>
      </c>
      <c r="F35" s="238" t="s">
        <v>7</v>
      </c>
      <c r="G35" s="238" t="s">
        <v>7</v>
      </c>
      <c r="H35" s="238" t="s">
        <v>7</v>
      </c>
      <c r="I35" s="237">
        <v>-119</v>
      </c>
      <c r="J35" s="237">
        <v>74</v>
      </c>
      <c r="K35" s="238" t="s">
        <v>7</v>
      </c>
      <c r="L35" s="237">
        <v>74</v>
      </c>
    </row>
    <row r="36" spans="1:12" x14ac:dyDescent="0.2">
      <c r="A36" s="205" t="s">
        <v>203</v>
      </c>
      <c r="B36" s="205" t="s">
        <v>204</v>
      </c>
      <c r="C36" s="238" t="s">
        <v>7</v>
      </c>
      <c r="D36" s="238" t="s">
        <v>7</v>
      </c>
      <c r="E36" s="238" t="s">
        <v>7</v>
      </c>
      <c r="F36" s="238" t="s">
        <v>7</v>
      </c>
      <c r="G36" s="238" t="s">
        <v>7</v>
      </c>
      <c r="H36" s="238">
        <v>8</v>
      </c>
      <c r="I36" s="238" t="s">
        <v>7</v>
      </c>
      <c r="J36" s="238">
        <v>8</v>
      </c>
      <c r="K36" s="238" t="s">
        <v>7</v>
      </c>
      <c r="L36" s="238">
        <v>8</v>
      </c>
    </row>
    <row r="37" spans="1:12" x14ac:dyDescent="0.2">
      <c r="A37" s="205" t="s">
        <v>205</v>
      </c>
      <c r="B37" s="205" t="s">
        <v>213</v>
      </c>
      <c r="C37" s="238" t="s">
        <v>7</v>
      </c>
      <c r="D37" s="238" t="s">
        <v>7</v>
      </c>
      <c r="E37" s="238" t="s">
        <v>7</v>
      </c>
      <c r="F37" s="238" t="s">
        <v>7</v>
      </c>
      <c r="G37" s="238" t="s">
        <v>7</v>
      </c>
      <c r="H37" s="238">
        <v>-6</v>
      </c>
      <c r="I37" s="238">
        <v>6</v>
      </c>
      <c r="J37" s="238" t="s">
        <v>7</v>
      </c>
      <c r="K37" s="238" t="s">
        <v>7</v>
      </c>
      <c r="L37" s="238" t="s">
        <v>7</v>
      </c>
    </row>
    <row r="38" spans="1:12" x14ac:dyDescent="0.2">
      <c r="A38" s="205" t="s">
        <v>206</v>
      </c>
      <c r="B38" s="205" t="s">
        <v>207</v>
      </c>
      <c r="C38" s="238" t="s">
        <v>7</v>
      </c>
      <c r="D38" s="238" t="s">
        <v>7</v>
      </c>
      <c r="E38" s="238" t="s">
        <v>7</v>
      </c>
      <c r="F38" s="238" t="s">
        <v>7</v>
      </c>
      <c r="G38" s="238" t="s">
        <v>7</v>
      </c>
      <c r="H38" s="238" t="s">
        <v>7</v>
      </c>
      <c r="I38" s="238">
        <v>8</v>
      </c>
      <c r="J38" s="238">
        <v>8</v>
      </c>
      <c r="K38" s="238">
        <v>-13</v>
      </c>
      <c r="L38" s="238">
        <v>-5</v>
      </c>
    </row>
    <row r="39" spans="1:12" x14ac:dyDescent="0.2">
      <c r="A39" s="205" t="s">
        <v>390</v>
      </c>
      <c r="B39" s="205" t="s">
        <v>391</v>
      </c>
      <c r="C39" s="238" t="s">
        <v>7</v>
      </c>
      <c r="D39" s="238" t="s">
        <v>7</v>
      </c>
      <c r="E39" s="238" t="s">
        <v>7</v>
      </c>
      <c r="F39" s="238" t="s">
        <v>7</v>
      </c>
      <c r="G39" s="238" t="s">
        <v>7</v>
      </c>
      <c r="H39" s="238" t="s">
        <v>7</v>
      </c>
      <c r="I39" s="238" t="s">
        <v>7</v>
      </c>
      <c r="J39" s="238" t="s">
        <v>7</v>
      </c>
      <c r="K39" s="238">
        <v>4</v>
      </c>
      <c r="L39" s="238">
        <v>4</v>
      </c>
    </row>
    <row r="40" spans="1:12" x14ac:dyDescent="0.2">
      <c r="A40" s="205" t="s">
        <v>208</v>
      </c>
      <c r="B40" s="205" t="s">
        <v>392</v>
      </c>
      <c r="C40" s="238" t="s">
        <v>7</v>
      </c>
      <c r="D40" s="238" t="s">
        <v>7</v>
      </c>
      <c r="E40" s="238" t="s">
        <v>7</v>
      </c>
      <c r="F40" s="238" t="s">
        <v>7</v>
      </c>
      <c r="G40" s="238" t="s">
        <v>7</v>
      </c>
      <c r="H40" s="238" t="s">
        <v>7</v>
      </c>
      <c r="I40" s="238" t="s">
        <v>7</v>
      </c>
      <c r="J40" s="238">
        <v>-1</v>
      </c>
      <c r="K40" s="238">
        <v>1</v>
      </c>
      <c r="L40" s="238" t="s">
        <v>7</v>
      </c>
    </row>
    <row r="41" spans="1:12" ht="6" customHeight="1" x14ac:dyDescent="0.2">
      <c r="A41" s="205"/>
      <c r="B41" s="205"/>
      <c r="C41" s="238"/>
      <c r="D41" s="238"/>
      <c r="E41" s="238"/>
      <c r="F41" s="238"/>
      <c r="G41" s="238"/>
      <c r="H41" s="238"/>
      <c r="I41" s="238"/>
      <c r="J41" s="238"/>
      <c r="K41" s="238"/>
      <c r="L41" s="238"/>
    </row>
    <row r="42" spans="1:12" x14ac:dyDescent="0.2">
      <c r="A42" s="208" t="s">
        <v>393</v>
      </c>
      <c r="B42" s="208" t="s">
        <v>394</v>
      </c>
      <c r="C42" s="237">
        <v>53799</v>
      </c>
      <c r="D42" s="237">
        <v>-3884</v>
      </c>
      <c r="E42" s="237">
        <v>-12005</v>
      </c>
      <c r="F42" s="237">
        <v>-5863</v>
      </c>
      <c r="G42" s="237">
        <v>535</v>
      </c>
      <c r="H42" s="237">
        <v>80</v>
      </c>
      <c r="I42" s="237">
        <v>228545</v>
      </c>
      <c r="J42" s="237">
        <v>261207</v>
      </c>
      <c r="K42" s="237">
        <v>4390</v>
      </c>
      <c r="L42" s="237">
        <v>265597</v>
      </c>
    </row>
    <row r="43" spans="1:12" x14ac:dyDescent="0.2">
      <c r="A43" s="206"/>
      <c r="B43" s="206"/>
      <c r="C43" s="202"/>
      <c r="D43" s="202"/>
      <c r="E43" s="202"/>
      <c r="F43" s="202"/>
      <c r="G43" s="202"/>
      <c r="H43" s="202"/>
      <c r="I43" s="202"/>
      <c r="J43" s="202"/>
      <c r="K43" s="202"/>
      <c r="L43" s="202"/>
    </row>
    <row r="46" spans="1:12" x14ac:dyDescent="0.2">
      <c r="A46" s="200" t="s">
        <v>344</v>
      </c>
      <c r="B46" s="200" t="s">
        <v>353</v>
      </c>
    </row>
    <row r="47" spans="1:12" ht="15" x14ac:dyDescent="0.25">
      <c r="A47" s="252" t="s">
        <v>406</v>
      </c>
      <c r="B47" s="201" t="s">
        <v>354</v>
      </c>
    </row>
  </sheetData>
  <mergeCells count="6">
    <mergeCell ref="C7:J7"/>
    <mergeCell ref="K7:K8"/>
    <mergeCell ref="L7:L8"/>
    <mergeCell ref="C9:J9"/>
    <mergeCell ref="K9:K10"/>
    <mergeCell ref="L9:L10"/>
  </mergeCells>
  <hyperlinks>
    <hyperlink ref="A47" r:id="rId1"/>
  </hyperlinks>
  <pageMargins left="0.7" right="0.7" top="0.78740157499999996" bottom="0.78740157499999996" header="0.3" footer="0.3"/>
  <pageSetup paperSize="9" fitToWidth="0" fitToHeight="0" orientation="landscape" r:id="rId2"/>
  <headerFooter>
    <oddHeader xml:space="preserve">&amp;R&amp;09&amp;"Arial"&amp;IChráněné 
&amp;I&amp;"Arial"&amp;06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zoomScale="80" zoomScaleNormal="80" workbookViewId="0">
      <pane ySplit="8" topLeftCell="A9" activePane="bottomLeft" state="frozen"/>
      <selection activeCell="A7" sqref="A7"/>
      <selection pane="bottomLeft" activeCell="C19" sqref="C19:K19"/>
    </sheetView>
  </sheetViews>
  <sheetFormatPr defaultRowHeight="12.75" x14ac:dyDescent="0.2"/>
  <cols>
    <col min="1" max="1" width="57" style="200" bestFit="1" customWidth="1"/>
    <col min="2" max="2" width="50.5703125" style="200" hidden="1" customWidth="1"/>
    <col min="3" max="11" width="11.5703125" style="200" customWidth="1"/>
    <col min="12" max="16384" width="9.140625" style="200"/>
  </cols>
  <sheetData>
    <row r="1" spans="1:11" ht="18" x14ac:dyDescent="0.2">
      <c r="A1" s="215" t="s">
        <v>69</v>
      </c>
      <c r="B1" s="215" t="s">
        <v>0</v>
      </c>
    </row>
    <row r="2" spans="1:11" ht="18" x14ac:dyDescent="0.2">
      <c r="A2" s="215" t="s">
        <v>219</v>
      </c>
      <c r="B2" s="215" t="s">
        <v>220</v>
      </c>
    </row>
    <row r="3" spans="1:11" ht="18" x14ac:dyDescent="0.2">
      <c r="A3" s="215" t="s">
        <v>395</v>
      </c>
      <c r="B3" s="215" t="s">
        <v>396</v>
      </c>
    </row>
    <row r="5" spans="1:11" x14ac:dyDescent="0.2">
      <c r="A5" s="212" t="s">
        <v>72</v>
      </c>
      <c r="B5" s="212" t="s">
        <v>73</v>
      </c>
    </row>
    <row r="7" spans="1:11" ht="38.25" x14ac:dyDescent="0.2">
      <c r="A7" s="208"/>
      <c r="B7" s="208"/>
      <c r="C7" s="246" t="s">
        <v>221</v>
      </c>
      <c r="D7" s="246" t="s">
        <v>222</v>
      </c>
      <c r="E7" s="246" t="s">
        <v>223</v>
      </c>
      <c r="F7" s="246" t="s">
        <v>224</v>
      </c>
      <c r="G7" s="246" t="s">
        <v>225</v>
      </c>
      <c r="H7" s="246" t="s">
        <v>226</v>
      </c>
      <c r="I7" s="246" t="s">
        <v>227</v>
      </c>
      <c r="J7" s="246" t="s">
        <v>228</v>
      </c>
      <c r="K7" s="246" t="s">
        <v>229</v>
      </c>
    </row>
    <row r="8" spans="1:11" ht="38.25" hidden="1" x14ac:dyDescent="0.2">
      <c r="A8" s="208"/>
      <c r="B8" s="208"/>
      <c r="C8" s="244" t="s">
        <v>230</v>
      </c>
      <c r="D8" s="244" t="s">
        <v>231</v>
      </c>
      <c r="E8" s="244" t="s">
        <v>64</v>
      </c>
      <c r="F8" s="244" t="s">
        <v>66</v>
      </c>
      <c r="G8" s="244" t="s">
        <v>67</v>
      </c>
      <c r="H8" s="244" t="s">
        <v>68</v>
      </c>
      <c r="I8" s="244" t="s">
        <v>232</v>
      </c>
      <c r="J8" s="244" t="s">
        <v>233</v>
      </c>
      <c r="K8" s="244" t="s">
        <v>234</v>
      </c>
    </row>
    <row r="9" spans="1:11" x14ac:dyDescent="0.2">
      <c r="A9" s="247" t="s">
        <v>397</v>
      </c>
      <c r="B9" s="247" t="s">
        <v>397</v>
      </c>
      <c r="C9" s="240"/>
      <c r="D9" s="240"/>
      <c r="E9" s="240"/>
      <c r="F9" s="240"/>
      <c r="G9" s="240"/>
      <c r="H9" s="240"/>
      <c r="I9" s="240"/>
      <c r="J9" s="240"/>
      <c r="K9" s="240"/>
    </row>
    <row r="10" spans="1:11" ht="6" customHeight="1" x14ac:dyDescent="0.2">
      <c r="A10" s="205"/>
      <c r="B10" s="205"/>
      <c r="C10" s="206"/>
      <c r="D10" s="206"/>
      <c r="E10" s="206"/>
      <c r="F10" s="206"/>
      <c r="G10" s="206"/>
      <c r="H10" s="206"/>
      <c r="I10" s="206"/>
      <c r="J10" s="206"/>
      <c r="K10" s="206"/>
    </row>
    <row r="11" spans="1:11" ht="25.5" x14ac:dyDescent="0.2">
      <c r="A11" s="248" t="s">
        <v>235</v>
      </c>
      <c r="B11" s="205" t="s">
        <v>236</v>
      </c>
      <c r="C11" s="237">
        <v>12049</v>
      </c>
      <c r="D11" s="237">
        <v>1207</v>
      </c>
      <c r="E11" s="237">
        <v>6067</v>
      </c>
      <c r="F11" s="237">
        <v>24359</v>
      </c>
      <c r="G11" s="237">
        <v>1225</v>
      </c>
      <c r="H11" s="237">
        <v>495</v>
      </c>
      <c r="I11" s="237">
        <v>45402</v>
      </c>
      <c r="J11" s="238" t="s">
        <v>7</v>
      </c>
      <c r="K11" s="237">
        <v>45402</v>
      </c>
    </row>
    <row r="12" spans="1:11" x14ac:dyDescent="0.2">
      <c r="A12" s="248" t="s">
        <v>237</v>
      </c>
      <c r="B12" s="205" t="s">
        <v>238</v>
      </c>
      <c r="C12" s="237">
        <v>9816</v>
      </c>
      <c r="D12" s="238">
        <v>152</v>
      </c>
      <c r="E12" s="237">
        <v>6911</v>
      </c>
      <c r="F12" s="237">
        <v>3575</v>
      </c>
      <c r="G12" s="237">
        <v>1317</v>
      </c>
      <c r="H12" s="237">
        <v>2655</v>
      </c>
      <c r="I12" s="237">
        <v>24426</v>
      </c>
      <c r="J12" s="237">
        <v>-24426</v>
      </c>
      <c r="K12" s="238" t="s">
        <v>7</v>
      </c>
    </row>
    <row r="13" spans="1:11" ht="6" customHeight="1" x14ac:dyDescent="0.2">
      <c r="A13" s="205"/>
      <c r="B13" s="205"/>
      <c r="C13" s="238"/>
      <c r="D13" s="238"/>
      <c r="E13" s="238"/>
      <c r="F13" s="238"/>
      <c r="G13" s="238"/>
      <c r="H13" s="238"/>
      <c r="I13" s="238"/>
      <c r="J13" s="238"/>
      <c r="K13" s="238"/>
    </row>
    <row r="14" spans="1:11" x14ac:dyDescent="0.2">
      <c r="A14" s="248" t="s">
        <v>132</v>
      </c>
      <c r="B14" s="205" t="s">
        <v>133</v>
      </c>
      <c r="C14" s="237">
        <v>21865</v>
      </c>
      <c r="D14" s="237">
        <v>1359</v>
      </c>
      <c r="E14" s="237">
        <v>12978</v>
      </c>
      <c r="F14" s="237">
        <v>27934</v>
      </c>
      <c r="G14" s="237">
        <v>2542</v>
      </c>
      <c r="H14" s="237">
        <v>3150</v>
      </c>
      <c r="I14" s="237">
        <v>69828</v>
      </c>
      <c r="J14" s="237">
        <v>-24426</v>
      </c>
      <c r="K14" s="237">
        <v>45402</v>
      </c>
    </row>
    <row r="15" spans="1:11" ht="6" customHeight="1" x14ac:dyDescent="0.2">
      <c r="A15" s="205"/>
      <c r="B15" s="205"/>
      <c r="C15" s="238"/>
      <c r="D15" s="238"/>
      <c r="E15" s="238"/>
      <c r="F15" s="238"/>
      <c r="G15" s="238"/>
      <c r="H15" s="238"/>
      <c r="I15" s="238"/>
      <c r="J15" s="238"/>
      <c r="K15" s="238"/>
    </row>
    <row r="16" spans="1:11" x14ac:dyDescent="0.2">
      <c r="A16" s="248" t="s">
        <v>23</v>
      </c>
      <c r="B16" s="205" t="s">
        <v>23</v>
      </c>
      <c r="C16" s="237">
        <v>7972</v>
      </c>
      <c r="D16" s="237">
        <v>1097</v>
      </c>
      <c r="E16" s="237">
        <v>5360</v>
      </c>
      <c r="F16" s="237">
        <v>1257</v>
      </c>
      <c r="G16" s="237">
        <v>1250</v>
      </c>
      <c r="H16" s="237">
        <v>575</v>
      </c>
      <c r="I16" s="237">
        <v>17511</v>
      </c>
      <c r="J16" s="238">
        <v>2</v>
      </c>
      <c r="K16" s="237">
        <v>17513</v>
      </c>
    </row>
    <row r="17" spans="1:11" x14ac:dyDescent="0.2">
      <c r="A17" s="248" t="s">
        <v>138</v>
      </c>
      <c r="B17" s="205" t="s">
        <v>6</v>
      </c>
      <c r="C17" s="237">
        <v>-4123</v>
      </c>
      <c r="D17" s="237">
        <v>-437</v>
      </c>
      <c r="E17" s="237">
        <v>-1554</v>
      </c>
      <c r="F17" s="238">
        <v>-77</v>
      </c>
      <c r="G17" s="237">
        <v>-581</v>
      </c>
      <c r="H17" s="237">
        <v>-357</v>
      </c>
      <c r="I17" s="237">
        <v>-7129</v>
      </c>
      <c r="J17" s="238" t="s">
        <v>7</v>
      </c>
      <c r="K17" s="237">
        <v>-7129</v>
      </c>
    </row>
    <row r="18" spans="1:11" ht="25.5" x14ac:dyDescent="0.2">
      <c r="A18" s="248" t="s">
        <v>139</v>
      </c>
      <c r="B18" s="205" t="s">
        <v>140</v>
      </c>
      <c r="C18" s="237" t="s">
        <v>7</v>
      </c>
      <c r="D18" s="238" t="s">
        <v>7</v>
      </c>
      <c r="E18" s="238" t="s">
        <v>7</v>
      </c>
      <c r="F18" s="238" t="s">
        <v>7</v>
      </c>
      <c r="G18" s="238">
        <v>5</v>
      </c>
      <c r="H18" s="238" t="s">
        <v>7</v>
      </c>
      <c r="I18" s="238" t="s">
        <v>7</v>
      </c>
      <c r="J18" s="238" t="s">
        <v>7</v>
      </c>
      <c r="K18" s="238">
        <v>5</v>
      </c>
    </row>
    <row r="19" spans="1:11" x14ac:dyDescent="0.2">
      <c r="A19" s="248" t="s">
        <v>54</v>
      </c>
      <c r="B19" s="205" t="s">
        <v>54</v>
      </c>
      <c r="C19" s="237">
        <v>3852</v>
      </c>
      <c r="D19" s="237">
        <v>660</v>
      </c>
      <c r="E19" s="237">
        <v>3806</v>
      </c>
      <c r="F19" s="237">
        <v>1181</v>
      </c>
      <c r="G19" s="237">
        <v>675</v>
      </c>
      <c r="H19" s="238">
        <v>223</v>
      </c>
      <c r="I19" s="237">
        <v>10397</v>
      </c>
      <c r="J19" s="238">
        <v>2</v>
      </c>
      <c r="K19" s="237">
        <v>10399</v>
      </c>
    </row>
    <row r="20" spans="1:11" x14ac:dyDescent="0.2">
      <c r="A20" s="248" t="s">
        <v>398</v>
      </c>
      <c r="B20" s="205" t="s">
        <v>240</v>
      </c>
      <c r="C20" s="237">
        <v>-1557</v>
      </c>
      <c r="D20" s="238">
        <v>-79</v>
      </c>
      <c r="E20" s="238">
        <v>-76</v>
      </c>
      <c r="F20" s="238">
        <v>-31</v>
      </c>
      <c r="G20" s="238">
        <v>-50</v>
      </c>
      <c r="H20" s="238">
        <v>-54</v>
      </c>
      <c r="I20" s="237">
        <v>-1847</v>
      </c>
      <c r="J20" s="238">
        <v>181</v>
      </c>
      <c r="K20" s="237">
        <v>-1666</v>
      </c>
    </row>
    <row r="21" spans="1:11" x14ac:dyDescent="0.2">
      <c r="A21" s="248" t="s">
        <v>150</v>
      </c>
      <c r="B21" s="205" t="s">
        <v>13</v>
      </c>
      <c r="C21" s="238">
        <v>114</v>
      </c>
      <c r="D21" s="238">
        <v>3</v>
      </c>
      <c r="E21" s="238">
        <v>10</v>
      </c>
      <c r="F21" s="238">
        <v>3</v>
      </c>
      <c r="G21" s="238">
        <v>3</v>
      </c>
      <c r="H21" s="238">
        <v>88</v>
      </c>
      <c r="I21" s="238">
        <v>221</v>
      </c>
      <c r="J21" s="238">
        <v>-181</v>
      </c>
      <c r="K21" s="238">
        <v>40</v>
      </c>
    </row>
    <row r="22" spans="1:11" x14ac:dyDescent="0.2">
      <c r="A22" s="205" t="s">
        <v>241</v>
      </c>
      <c r="B22" s="205" t="s">
        <v>16</v>
      </c>
      <c r="C22" s="237" t="s">
        <v>7</v>
      </c>
      <c r="D22" s="238">
        <v>33</v>
      </c>
      <c r="E22" s="238">
        <v>36</v>
      </c>
      <c r="F22" s="238">
        <v>29</v>
      </c>
      <c r="G22" s="238">
        <v>3</v>
      </c>
      <c r="H22" s="238">
        <v>-130</v>
      </c>
      <c r="I22" s="237">
        <v>-29</v>
      </c>
      <c r="J22" s="238" t="s">
        <v>7</v>
      </c>
      <c r="K22" s="237">
        <v>-29</v>
      </c>
    </row>
    <row r="23" spans="1:11" x14ac:dyDescent="0.2">
      <c r="A23" s="248" t="s">
        <v>399</v>
      </c>
      <c r="B23" s="205" t="s">
        <v>18</v>
      </c>
      <c r="C23" s="238">
        <v>-477</v>
      </c>
      <c r="D23" s="238">
        <v>-43</v>
      </c>
      <c r="E23" s="237">
        <v>-699</v>
      </c>
      <c r="F23" s="238">
        <v>-224</v>
      </c>
      <c r="G23" s="238">
        <v>-129</v>
      </c>
      <c r="H23" s="238">
        <v>-76</v>
      </c>
      <c r="I23" s="237">
        <v>-1648</v>
      </c>
      <c r="J23" s="238" t="s">
        <v>7</v>
      </c>
      <c r="K23" s="237">
        <v>-1648</v>
      </c>
    </row>
    <row r="24" spans="1:11" x14ac:dyDescent="0.2">
      <c r="A24" s="248" t="s">
        <v>159</v>
      </c>
      <c r="B24" s="205" t="s">
        <v>19</v>
      </c>
      <c r="C24" s="237">
        <v>2047</v>
      </c>
      <c r="D24" s="237">
        <v>574</v>
      </c>
      <c r="E24" s="237">
        <v>3074</v>
      </c>
      <c r="F24" s="237">
        <v>929</v>
      </c>
      <c r="G24" s="237">
        <v>527</v>
      </c>
      <c r="H24" s="237">
        <v>104</v>
      </c>
      <c r="I24" s="237">
        <v>7255</v>
      </c>
      <c r="J24" s="237" t="s">
        <v>7</v>
      </c>
      <c r="K24" s="237">
        <v>7255</v>
      </c>
    </row>
    <row r="25" spans="1:11" ht="6" customHeight="1" x14ac:dyDescent="0.2">
      <c r="A25" s="205"/>
      <c r="B25" s="205"/>
      <c r="C25" s="206"/>
      <c r="D25" s="206"/>
      <c r="E25" s="206"/>
      <c r="F25" s="206"/>
      <c r="G25" s="206"/>
      <c r="H25" s="206"/>
      <c r="I25" s="206"/>
      <c r="J25" s="206"/>
      <c r="K25" s="206"/>
    </row>
    <row r="26" spans="1:11" x14ac:dyDescent="0.2">
      <c r="A26" s="205" t="s">
        <v>248</v>
      </c>
      <c r="B26" s="205" t="s">
        <v>249</v>
      </c>
      <c r="C26" s="237">
        <v>746</v>
      </c>
      <c r="D26" s="238">
        <v>119</v>
      </c>
      <c r="E26" s="237">
        <v>1796</v>
      </c>
      <c r="F26" s="238">
        <v>47</v>
      </c>
      <c r="G26" s="237">
        <v>22</v>
      </c>
      <c r="H26" s="237">
        <v>543</v>
      </c>
      <c r="I26" s="237">
        <v>3273</v>
      </c>
      <c r="J26" s="237">
        <v>-143</v>
      </c>
      <c r="K26" s="249">
        <v>3130</v>
      </c>
    </row>
    <row r="27" spans="1:11" x14ac:dyDescent="0.2">
      <c r="A27" s="205"/>
      <c r="B27" s="205"/>
      <c r="C27" s="243"/>
      <c r="D27" s="243"/>
      <c r="E27" s="243"/>
      <c r="F27" s="243"/>
      <c r="G27" s="243"/>
      <c r="H27" s="243"/>
      <c r="I27" s="243"/>
      <c r="J27" s="243"/>
      <c r="K27" s="243"/>
    </row>
    <row r="28" spans="1:11" x14ac:dyDescent="0.2">
      <c r="A28" s="208" t="s">
        <v>400</v>
      </c>
      <c r="B28" s="247" t="s">
        <v>401</v>
      </c>
      <c r="C28" s="240"/>
      <c r="D28" s="240"/>
      <c r="E28" s="240"/>
      <c r="F28" s="240"/>
      <c r="G28" s="240"/>
      <c r="H28" s="240"/>
      <c r="I28" s="240"/>
      <c r="J28" s="240"/>
      <c r="K28" s="240"/>
    </row>
    <row r="29" spans="1:11" ht="6" customHeight="1" x14ac:dyDescent="0.2">
      <c r="A29" s="205"/>
      <c r="B29" s="205"/>
      <c r="C29" s="206"/>
      <c r="D29" s="206"/>
      <c r="E29" s="206"/>
      <c r="F29" s="206"/>
      <c r="G29" s="206"/>
      <c r="H29" s="206"/>
      <c r="I29" s="206"/>
      <c r="J29" s="206"/>
      <c r="K29" s="206"/>
    </row>
    <row r="30" spans="1:11" x14ac:dyDescent="0.2">
      <c r="A30" s="205" t="s">
        <v>243</v>
      </c>
      <c r="B30" s="205" t="s">
        <v>244</v>
      </c>
      <c r="C30" s="237">
        <v>251546</v>
      </c>
      <c r="D30" s="237">
        <v>28284</v>
      </c>
      <c r="E30" s="237">
        <v>104241</v>
      </c>
      <c r="F30" s="237">
        <v>1188</v>
      </c>
      <c r="G30" s="237">
        <v>19968</v>
      </c>
      <c r="H30" s="237">
        <v>8787</v>
      </c>
      <c r="I30" s="237">
        <v>414014</v>
      </c>
      <c r="J30" s="237">
        <v>-972</v>
      </c>
      <c r="K30" s="237">
        <v>413042</v>
      </c>
    </row>
    <row r="31" spans="1:11" x14ac:dyDescent="0.2">
      <c r="A31" s="205" t="s">
        <v>245</v>
      </c>
      <c r="B31" s="205" t="s">
        <v>27</v>
      </c>
      <c r="C31" s="238" t="s">
        <v>7</v>
      </c>
      <c r="D31" s="238">
        <v>678</v>
      </c>
      <c r="E31" s="238" t="s">
        <v>7</v>
      </c>
      <c r="F31" s="238" t="s">
        <v>7</v>
      </c>
      <c r="G31" s="238">
        <v>178</v>
      </c>
      <c r="H31" s="237">
        <v>2684</v>
      </c>
      <c r="I31" s="237">
        <v>3540</v>
      </c>
      <c r="J31" s="238" t="s">
        <v>7</v>
      </c>
      <c r="K31" s="237">
        <v>3540</v>
      </c>
    </row>
    <row r="32" spans="1:11" x14ac:dyDescent="0.2">
      <c r="A32" s="205" t="s">
        <v>246</v>
      </c>
      <c r="B32" s="205" t="s">
        <v>247</v>
      </c>
      <c r="C32" s="238"/>
      <c r="D32" s="238"/>
      <c r="E32" s="238"/>
      <c r="F32" s="238"/>
      <c r="G32" s="238"/>
      <c r="H32" s="238"/>
      <c r="I32" s="238"/>
      <c r="J32" s="238"/>
      <c r="K32" s="237">
        <v>209257</v>
      </c>
    </row>
    <row r="33" spans="1:11" ht="6" customHeight="1" x14ac:dyDescent="0.2">
      <c r="A33" s="205"/>
      <c r="B33" s="205"/>
      <c r="C33" s="238"/>
      <c r="D33" s="238"/>
      <c r="E33" s="238"/>
      <c r="F33" s="238"/>
      <c r="G33" s="238"/>
      <c r="H33" s="238"/>
      <c r="I33" s="238"/>
      <c r="J33" s="238"/>
      <c r="K33" s="238"/>
    </row>
    <row r="34" spans="1:11" x14ac:dyDescent="0.2">
      <c r="A34" s="205" t="s">
        <v>101</v>
      </c>
      <c r="B34" s="205" t="s">
        <v>55</v>
      </c>
      <c r="C34" s="238"/>
      <c r="D34" s="238"/>
      <c r="E34" s="238"/>
      <c r="F34" s="238"/>
      <c r="G34" s="238"/>
      <c r="H34" s="238"/>
      <c r="I34" s="238"/>
      <c r="J34" s="238"/>
      <c r="K34" s="237">
        <v>625839</v>
      </c>
    </row>
    <row r="35" spans="1:11" x14ac:dyDescent="0.2">
      <c r="A35" s="205"/>
      <c r="B35" s="205"/>
      <c r="C35" s="206"/>
      <c r="D35" s="206"/>
      <c r="E35" s="206"/>
      <c r="F35" s="206"/>
      <c r="G35" s="206"/>
      <c r="H35" s="206"/>
      <c r="I35" s="206"/>
      <c r="J35" s="206"/>
      <c r="K35" s="206"/>
    </row>
    <row r="36" spans="1:11" x14ac:dyDescent="0.2">
      <c r="A36" s="243"/>
      <c r="B36" s="243"/>
      <c r="C36" s="243"/>
      <c r="D36" s="243"/>
      <c r="E36" s="243"/>
      <c r="F36" s="243"/>
      <c r="G36" s="243"/>
      <c r="H36" s="243"/>
      <c r="I36" s="243"/>
      <c r="J36" s="243"/>
      <c r="K36" s="243"/>
    </row>
    <row r="37" spans="1:11" ht="38.25" x14ac:dyDescent="0.2">
      <c r="A37" s="208"/>
      <c r="B37" s="208"/>
      <c r="C37" s="246" t="s">
        <v>221</v>
      </c>
      <c r="D37" s="246" t="s">
        <v>222</v>
      </c>
      <c r="E37" s="246" t="s">
        <v>223</v>
      </c>
      <c r="F37" s="246" t="s">
        <v>224</v>
      </c>
      <c r="G37" s="246" t="s">
        <v>225</v>
      </c>
      <c r="H37" s="246" t="s">
        <v>226</v>
      </c>
      <c r="I37" s="246" t="s">
        <v>227</v>
      </c>
      <c r="J37" s="246" t="s">
        <v>228</v>
      </c>
      <c r="K37" s="246" t="s">
        <v>229</v>
      </c>
    </row>
    <row r="38" spans="1:11" ht="38.25" hidden="1" x14ac:dyDescent="0.2">
      <c r="A38" s="208"/>
      <c r="B38" s="208"/>
      <c r="C38" s="244" t="s">
        <v>230</v>
      </c>
      <c r="D38" s="244" t="s">
        <v>231</v>
      </c>
      <c r="E38" s="244" t="s">
        <v>64</v>
      </c>
      <c r="F38" s="244" t="s">
        <v>66</v>
      </c>
      <c r="G38" s="244" t="s">
        <v>67</v>
      </c>
      <c r="H38" s="244" t="s">
        <v>68</v>
      </c>
      <c r="I38" s="244" t="s">
        <v>232</v>
      </c>
      <c r="J38" s="244" t="s">
        <v>233</v>
      </c>
      <c r="K38" s="244" t="s">
        <v>234</v>
      </c>
    </row>
    <row r="39" spans="1:11" x14ac:dyDescent="0.2">
      <c r="A39" s="247" t="s">
        <v>402</v>
      </c>
      <c r="B39" s="247" t="s">
        <v>402</v>
      </c>
      <c r="C39" s="240"/>
      <c r="D39" s="240"/>
      <c r="E39" s="240"/>
      <c r="F39" s="240"/>
      <c r="G39" s="240"/>
      <c r="H39" s="240"/>
      <c r="I39" s="240"/>
      <c r="J39" s="240"/>
      <c r="K39" s="240"/>
    </row>
    <row r="40" spans="1:11" ht="6" customHeight="1" x14ac:dyDescent="0.2">
      <c r="A40" s="205"/>
      <c r="B40" s="205"/>
      <c r="C40" s="206"/>
      <c r="D40" s="206"/>
      <c r="E40" s="206"/>
      <c r="F40" s="206"/>
      <c r="G40" s="206"/>
      <c r="H40" s="206"/>
      <c r="I40" s="206"/>
      <c r="J40" s="206"/>
      <c r="K40" s="206"/>
    </row>
    <row r="41" spans="1:11" ht="25.5" x14ac:dyDescent="0.2">
      <c r="A41" s="248" t="s">
        <v>235</v>
      </c>
      <c r="B41" s="205" t="s">
        <v>236</v>
      </c>
      <c r="C41" s="237">
        <v>14552</v>
      </c>
      <c r="D41" s="237">
        <v>1014</v>
      </c>
      <c r="E41" s="237">
        <v>7399</v>
      </c>
      <c r="F41" s="237">
        <v>28265</v>
      </c>
      <c r="G41" s="237">
        <v>1159</v>
      </c>
      <c r="H41" s="237">
        <v>433</v>
      </c>
      <c r="I41" s="237">
        <v>52822</v>
      </c>
      <c r="J41" s="238" t="s">
        <v>7</v>
      </c>
      <c r="K41" s="237">
        <v>52822</v>
      </c>
    </row>
    <row r="42" spans="1:11" x14ac:dyDescent="0.2">
      <c r="A42" s="248" t="s">
        <v>237</v>
      </c>
      <c r="B42" s="205" t="s">
        <v>238</v>
      </c>
      <c r="C42" s="237">
        <v>8982</v>
      </c>
      <c r="D42" s="238">
        <v>241</v>
      </c>
      <c r="E42" s="237">
        <v>8002</v>
      </c>
      <c r="F42" s="237">
        <v>1263</v>
      </c>
      <c r="G42" s="237">
        <v>1356</v>
      </c>
      <c r="H42" s="237">
        <v>3094</v>
      </c>
      <c r="I42" s="237">
        <v>22938</v>
      </c>
      <c r="J42" s="237">
        <v>-22938</v>
      </c>
      <c r="K42" s="238" t="s">
        <v>7</v>
      </c>
    </row>
    <row r="43" spans="1:11" ht="6" customHeight="1" x14ac:dyDescent="0.2">
      <c r="A43" s="205"/>
      <c r="B43" s="205"/>
      <c r="C43" s="238"/>
      <c r="D43" s="238"/>
      <c r="E43" s="238"/>
      <c r="F43" s="238"/>
      <c r="G43" s="238"/>
      <c r="H43" s="238"/>
      <c r="I43" s="238"/>
      <c r="J43" s="238"/>
      <c r="K43" s="238"/>
    </row>
    <row r="44" spans="1:11" x14ac:dyDescent="0.2">
      <c r="A44" s="248" t="s">
        <v>132</v>
      </c>
      <c r="B44" s="205" t="s">
        <v>133</v>
      </c>
      <c r="C44" s="237">
        <v>23534</v>
      </c>
      <c r="D44" s="237">
        <v>1255</v>
      </c>
      <c r="E44" s="237">
        <v>15401</v>
      </c>
      <c r="F44" s="237">
        <v>29528</v>
      </c>
      <c r="G44" s="237">
        <v>2515</v>
      </c>
      <c r="H44" s="237">
        <v>3527</v>
      </c>
      <c r="I44" s="237">
        <v>75760</v>
      </c>
      <c r="J44" s="237">
        <v>-22938</v>
      </c>
      <c r="K44" s="237">
        <v>52822</v>
      </c>
    </row>
    <row r="45" spans="1:11" ht="6" customHeight="1" x14ac:dyDescent="0.2">
      <c r="A45" s="205"/>
      <c r="B45" s="205"/>
      <c r="C45" s="238"/>
      <c r="D45" s="238"/>
      <c r="E45" s="238"/>
      <c r="F45" s="238"/>
      <c r="G45" s="238"/>
      <c r="H45" s="238"/>
      <c r="I45" s="238"/>
      <c r="J45" s="238"/>
      <c r="K45" s="238"/>
    </row>
    <row r="46" spans="1:11" x14ac:dyDescent="0.2">
      <c r="A46" s="248" t="s">
        <v>23</v>
      </c>
      <c r="B46" s="205" t="s">
        <v>23</v>
      </c>
      <c r="C46" s="237">
        <v>9536</v>
      </c>
      <c r="D46" s="237">
        <v>1148</v>
      </c>
      <c r="E46" s="237">
        <v>5133</v>
      </c>
      <c r="F46" s="237">
        <v>1239</v>
      </c>
      <c r="G46" s="237">
        <v>1339</v>
      </c>
      <c r="H46" s="237">
        <v>632</v>
      </c>
      <c r="I46" s="237">
        <v>19027</v>
      </c>
      <c r="J46" s="238">
        <v>2</v>
      </c>
      <c r="K46" s="237">
        <v>19029</v>
      </c>
    </row>
    <row r="47" spans="1:11" x14ac:dyDescent="0.2">
      <c r="A47" s="248" t="s">
        <v>138</v>
      </c>
      <c r="B47" s="205" t="s">
        <v>6</v>
      </c>
      <c r="C47" s="237">
        <v>-4537</v>
      </c>
      <c r="D47" s="237">
        <v>-426</v>
      </c>
      <c r="E47" s="237">
        <v>-1550</v>
      </c>
      <c r="F47" s="238">
        <v>-21</v>
      </c>
      <c r="G47" s="237">
        <v>-582</v>
      </c>
      <c r="H47" s="237">
        <v>-381</v>
      </c>
      <c r="I47" s="237">
        <v>-7497</v>
      </c>
      <c r="J47" s="238" t="s">
        <v>7</v>
      </c>
      <c r="K47" s="237">
        <v>-7497</v>
      </c>
    </row>
    <row r="48" spans="1:11" ht="25.5" x14ac:dyDescent="0.2">
      <c r="A48" s="248" t="s">
        <v>139</v>
      </c>
      <c r="B48" s="205" t="s">
        <v>140</v>
      </c>
      <c r="C48" s="238" t="s">
        <v>7</v>
      </c>
      <c r="D48" s="237" t="s">
        <v>7</v>
      </c>
      <c r="E48" s="238" t="s">
        <v>7</v>
      </c>
      <c r="F48" s="238" t="s">
        <v>7</v>
      </c>
      <c r="G48" s="238">
        <v>-1</v>
      </c>
      <c r="H48" s="238" t="s">
        <v>7</v>
      </c>
      <c r="I48" s="237">
        <v>-1</v>
      </c>
      <c r="J48" s="238" t="s">
        <v>7</v>
      </c>
      <c r="K48" s="237">
        <v>-1</v>
      </c>
    </row>
    <row r="49" spans="1:11" x14ac:dyDescent="0.2">
      <c r="A49" s="248" t="s">
        <v>54</v>
      </c>
      <c r="B49" s="205" t="s">
        <v>54</v>
      </c>
      <c r="C49" s="237">
        <v>5107</v>
      </c>
      <c r="D49" s="238">
        <v>721</v>
      </c>
      <c r="E49" s="237">
        <v>3595</v>
      </c>
      <c r="F49" s="237">
        <v>1219</v>
      </c>
      <c r="G49" s="237">
        <v>757</v>
      </c>
      <c r="H49" s="238">
        <v>254</v>
      </c>
      <c r="I49" s="237">
        <v>11653</v>
      </c>
      <c r="J49" s="238">
        <v>2</v>
      </c>
      <c r="K49" s="237">
        <v>11655</v>
      </c>
    </row>
    <row r="50" spans="1:11" x14ac:dyDescent="0.2">
      <c r="A50" s="248" t="s">
        <v>239</v>
      </c>
      <c r="B50" s="205" t="s">
        <v>240</v>
      </c>
      <c r="C50" s="237">
        <v>-1200</v>
      </c>
      <c r="D50" s="238">
        <v>-60</v>
      </c>
      <c r="E50" s="238">
        <v>-84</v>
      </c>
      <c r="F50" s="238">
        <v>-1</v>
      </c>
      <c r="G50" s="238">
        <v>-48</v>
      </c>
      <c r="H50" s="238">
        <v>-94</v>
      </c>
      <c r="I50" s="237">
        <v>-1487</v>
      </c>
      <c r="J50" s="238">
        <v>149</v>
      </c>
      <c r="K50" s="237">
        <v>-1338</v>
      </c>
    </row>
    <row r="51" spans="1:11" x14ac:dyDescent="0.2">
      <c r="A51" s="248" t="s">
        <v>150</v>
      </c>
      <c r="B51" s="205" t="s">
        <v>13</v>
      </c>
      <c r="C51" s="238">
        <v>163</v>
      </c>
      <c r="D51" s="238" t="s">
        <v>7</v>
      </c>
      <c r="E51" s="238">
        <v>8</v>
      </c>
      <c r="F51" s="238">
        <v>1</v>
      </c>
      <c r="G51" s="238" t="s">
        <v>7</v>
      </c>
      <c r="H51" s="238">
        <v>44</v>
      </c>
      <c r="I51" s="237">
        <v>216</v>
      </c>
      <c r="J51" s="238">
        <v>-149</v>
      </c>
      <c r="K51" s="238">
        <v>67</v>
      </c>
    </row>
    <row r="52" spans="1:11" x14ac:dyDescent="0.2">
      <c r="A52" s="205" t="s">
        <v>241</v>
      </c>
      <c r="B52" s="205" t="s">
        <v>16</v>
      </c>
      <c r="C52" s="237">
        <v>-161</v>
      </c>
      <c r="D52" s="238">
        <v>-6</v>
      </c>
      <c r="E52" s="238">
        <v>-33</v>
      </c>
      <c r="F52" s="238">
        <v>-48</v>
      </c>
      <c r="G52" s="238">
        <v>4</v>
      </c>
      <c r="H52" s="237">
        <v>-149</v>
      </c>
      <c r="I52" s="237">
        <v>-393</v>
      </c>
      <c r="J52" s="238" t="s">
        <v>7</v>
      </c>
      <c r="K52" s="237">
        <v>-393</v>
      </c>
    </row>
    <row r="53" spans="1:11" x14ac:dyDescent="0.2">
      <c r="A53" s="248" t="s">
        <v>242</v>
      </c>
      <c r="B53" s="205" t="s">
        <v>18</v>
      </c>
      <c r="C53" s="238">
        <v>-794</v>
      </c>
      <c r="D53" s="238">
        <v>-57</v>
      </c>
      <c r="E53" s="237">
        <v>-660</v>
      </c>
      <c r="F53" s="237">
        <v>-268</v>
      </c>
      <c r="G53" s="238">
        <v>-147</v>
      </c>
      <c r="H53" s="238">
        <v>-61</v>
      </c>
      <c r="I53" s="237">
        <v>-1987</v>
      </c>
      <c r="J53" s="238" t="s">
        <v>7</v>
      </c>
      <c r="K53" s="237">
        <v>-1987</v>
      </c>
    </row>
    <row r="54" spans="1:11" x14ac:dyDescent="0.2">
      <c r="A54" s="248" t="s">
        <v>159</v>
      </c>
      <c r="B54" s="205" t="s">
        <v>19</v>
      </c>
      <c r="C54" s="237">
        <v>3224</v>
      </c>
      <c r="D54" s="237">
        <v>597</v>
      </c>
      <c r="E54" s="237">
        <v>2825</v>
      </c>
      <c r="F54" s="237">
        <v>896</v>
      </c>
      <c r="G54" s="237">
        <v>610</v>
      </c>
      <c r="H54" s="238">
        <v>522</v>
      </c>
      <c r="I54" s="237">
        <v>8674</v>
      </c>
      <c r="J54" s="237" t="s">
        <v>7</v>
      </c>
      <c r="K54" s="237">
        <v>8674</v>
      </c>
    </row>
    <row r="55" spans="1:11" ht="6" customHeight="1" x14ac:dyDescent="0.2">
      <c r="A55" s="205"/>
      <c r="B55" s="205"/>
      <c r="C55" s="206"/>
      <c r="D55" s="206"/>
      <c r="E55" s="206"/>
      <c r="F55" s="206"/>
      <c r="G55" s="206"/>
      <c r="H55" s="206"/>
      <c r="I55" s="206"/>
      <c r="J55" s="206"/>
      <c r="K55" s="206"/>
    </row>
    <row r="56" spans="1:11" x14ac:dyDescent="0.2">
      <c r="A56" s="205" t="s">
        <v>248</v>
      </c>
      <c r="B56" s="205" t="s">
        <v>249</v>
      </c>
      <c r="C56" s="237">
        <v>2086</v>
      </c>
      <c r="D56" s="237">
        <v>41</v>
      </c>
      <c r="E56" s="237">
        <v>1726</v>
      </c>
      <c r="F56" s="238">
        <v>12</v>
      </c>
      <c r="G56" s="237">
        <v>89</v>
      </c>
      <c r="H56" s="237">
        <v>1025</v>
      </c>
      <c r="I56" s="237">
        <v>4979</v>
      </c>
      <c r="J56" s="237">
        <v>-677</v>
      </c>
      <c r="K56" s="249">
        <v>4302</v>
      </c>
    </row>
    <row r="57" spans="1:11" x14ac:dyDescent="0.2">
      <c r="A57" s="205"/>
      <c r="B57" s="205"/>
    </row>
    <row r="58" spans="1:11" x14ac:dyDescent="0.2">
      <c r="A58" s="208" t="s">
        <v>403</v>
      </c>
      <c r="B58" s="247" t="s">
        <v>404</v>
      </c>
      <c r="C58" s="240"/>
      <c r="D58" s="240"/>
      <c r="E58" s="240"/>
      <c r="F58" s="240"/>
      <c r="G58" s="240"/>
      <c r="H58" s="240"/>
      <c r="I58" s="240"/>
      <c r="J58" s="240"/>
      <c r="K58" s="240"/>
    </row>
    <row r="59" spans="1:11" ht="6" customHeight="1" x14ac:dyDescent="0.2">
      <c r="A59" s="205"/>
      <c r="B59" s="205"/>
      <c r="C59" s="206"/>
      <c r="D59" s="206"/>
      <c r="E59" s="206"/>
      <c r="F59" s="206"/>
      <c r="G59" s="206"/>
      <c r="H59" s="206"/>
      <c r="I59" s="206"/>
      <c r="J59" s="206"/>
      <c r="K59" s="206"/>
    </row>
    <row r="60" spans="1:11" x14ac:dyDescent="0.2">
      <c r="A60" s="205" t="s">
        <v>243</v>
      </c>
      <c r="B60" s="205" t="s">
        <v>244</v>
      </c>
      <c r="C60" s="237">
        <v>255773</v>
      </c>
      <c r="D60" s="237">
        <v>28845</v>
      </c>
      <c r="E60" s="237">
        <v>113805</v>
      </c>
      <c r="F60" s="237">
        <v>1110</v>
      </c>
      <c r="G60" s="237">
        <v>20517</v>
      </c>
      <c r="H60" s="237">
        <v>9050</v>
      </c>
      <c r="I60" s="237">
        <v>429100</v>
      </c>
      <c r="J60" s="237">
        <v>-1081</v>
      </c>
      <c r="K60" s="237">
        <v>428019</v>
      </c>
    </row>
    <row r="61" spans="1:11" x14ac:dyDescent="0.2">
      <c r="A61" s="205" t="s">
        <v>250</v>
      </c>
      <c r="B61" s="205" t="s">
        <v>405</v>
      </c>
      <c r="C61" s="238" t="s">
        <v>7</v>
      </c>
      <c r="D61" s="238">
        <v>646</v>
      </c>
      <c r="E61" s="238" t="s">
        <v>7</v>
      </c>
      <c r="F61" s="238" t="s">
        <v>7</v>
      </c>
      <c r="G61" s="238">
        <v>175</v>
      </c>
      <c r="H61" s="237">
        <v>2699</v>
      </c>
      <c r="I61" s="237">
        <v>3520</v>
      </c>
      <c r="J61" s="238" t="s">
        <v>7</v>
      </c>
      <c r="K61" s="237">
        <v>3520</v>
      </c>
    </row>
    <row r="62" spans="1:11" x14ac:dyDescent="0.2">
      <c r="A62" s="205" t="s">
        <v>246</v>
      </c>
      <c r="B62" s="205" t="s">
        <v>247</v>
      </c>
      <c r="C62" s="238"/>
      <c r="D62" s="238"/>
      <c r="E62" s="238"/>
      <c r="F62" s="238"/>
      <c r="G62" s="238"/>
      <c r="H62" s="238"/>
      <c r="I62" s="238"/>
      <c r="J62" s="238"/>
      <c r="K62" s="237">
        <v>194668</v>
      </c>
    </row>
    <row r="63" spans="1:11" ht="6" customHeight="1" x14ac:dyDescent="0.2">
      <c r="A63" s="205"/>
      <c r="B63" s="205"/>
      <c r="C63" s="238"/>
      <c r="D63" s="238"/>
      <c r="E63" s="238"/>
      <c r="F63" s="238"/>
      <c r="G63" s="238"/>
      <c r="H63" s="238"/>
      <c r="I63" s="238"/>
      <c r="J63" s="238"/>
      <c r="K63" s="238"/>
    </row>
    <row r="64" spans="1:11" x14ac:dyDescent="0.2">
      <c r="A64" s="205" t="s">
        <v>101</v>
      </c>
      <c r="B64" s="205" t="s">
        <v>55</v>
      </c>
      <c r="C64" s="238"/>
      <c r="D64" s="238"/>
      <c r="E64" s="238"/>
      <c r="F64" s="238"/>
      <c r="G64" s="238"/>
      <c r="H64" s="238"/>
      <c r="I64" s="238"/>
      <c r="J64" s="238"/>
      <c r="K64" s="237">
        <v>626207</v>
      </c>
    </row>
    <row r="65" spans="1:11" x14ac:dyDescent="0.2">
      <c r="A65" s="205"/>
      <c r="B65" s="205"/>
      <c r="C65" s="206"/>
      <c r="D65" s="206"/>
      <c r="E65" s="206"/>
      <c r="F65" s="206"/>
      <c r="G65" s="206"/>
      <c r="H65" s="206"/>
      <c r="I65" s="206"/>
      <c r="J65" s="206"/>
      <c r="K65" s="206"/>
    </row>
    <row r="66" spans="1:11" x14ac:dyDescent="0.2">
      <c r="A66" s="250"/>
      <c r="B66" s="202"/>
      <c r="C66" s="202"/>
      <c r="D66" s="202"/>
      <c r="E66" s="202"/>
      <c r="F66" s="202"/>
      <c r="G66" s="202"/>
      <c r="H66" s="202"/>
      <c r="I66" s="202"/>
      <c r="J66" s="202"/>
    </row>
    <row r="68" spans="1:11" x14ac:dyDescent="0.2">
      <c r="A68" s="200" t="s">
        <v>344</v>
      </c>
    </row>
    <row r="69" spans="1:11" ht="15" x14ac:dyDescent="0.25">
      <c r="A69" s="252" t="s">
        <v>406</v>
      </c>
    </row>
  </sheetData>
  <hyperlinks>
    <hyperlink ref="A69" r:id="rId1"/>
  </hyperlinks>
  <pageMargins left="0.7" right="0.7" top="0.78740157499999996" bottom="0.78740157499999996" header="0.3" footer="0.3"/>
  <pageSetup paperSize="9" orientation="portrait" r:id="rId2"/>
  <headerFooter>
    <oddHeader xml:space="preserve">&amp;R&amp;09&amp;"Arial"&amp;IChráněné 
&amp;I&amp;"Arial"&amp;06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zoomScale="80" zoomScaleNormal="80" workbookViewId="0">
      <selection sqref="A1:F2"/>
    </sheetView>
  </sheetViews>
  <sheetFormatPr defaultRowHeight="15" x14ac:dyDescent="0.25"/>
  <cols>
    <col min="1" max="1" width="38.85546875" bestFit="1" customWidth="1"/>
    <col min="2" max="2" width="4.5703125" customWidth="1"/>
    <col min="3" max="4" width="18.7109375" customWidth="1"/>
    <col min="5" max="6" width="12.5703125" bestFit="1" customWidth="1"/>
  </cols>
  <sheetData>
    <row r="1" spans="1:6" x14ac:dyDescent="0.25">
      <c r="A1" s="274" t="s">
        <v>334</v>
      </c>
      <c r="B1" s="274"/>
      <c r="C1" s="274"/>
      <c r="D1" s="274"/>
      <c r="E1" s="274"/>
      <c r="F1" s="274"/>
    </row>
    <row r="2" spans="1:6" x14ac:dyDescent="0.25">
      <c r="A2" s="274"/>
      <c r="B2" s="274"/>
      <c r="C2" s="274"/>
      <c r="D2" s="274"/>
      <c r="E2" s="274"/>
      <c r="F2" s="274"/>
    </row>
    <row r="3" spans="1:6" ht="18" x14ac:dyDescent="0.25">
      <c r="A3" s="162" t="s">
        <v>293</v>
      </c>
      <c r="B3" s="162"/>
      <c r="C3" s="163" t="s">
        <v>337</v>
      </c>
      <c r="D3" s="164" t="s">
        <v>338</v>
      </c>
      <c r="E3" s="163" t="s">
        <v>282</v>
      </c>
      <c r="F3" s="165" t="s">
        <v>56</v>
      </c>
    </row>
    <row r="4" spans="1:6" ht="18" x14ac:dyDescent="0.25">
      <c r="A4" s="166" t="s">
        <v>294</v>
      </c>
      <c r="B4" s="166"/>
      <c r="C4" s="167">
        <v>9.1</v>
      </c>
      <c r="D4" s="77">
        <v>7.5</v>
      </c>
      <c r="E4" s="168">
        <v>-1.6</v>
      </c>
      <c r="F4" s="169">
        <v>-0.17316335542845904</v>
      </c>
    </row>
    <row r="5" spans="1:6" ht="18" x14ac:dyDescent="0.25">
      <c r="A5" s="170" t="s">
        <v>295</v>
      </c>
      <c r="B5" s="170"/>
      <c r="C5" s="171">
        <v>0.4</v>
      </c>
      <c r="D5" s="82">
        <v>0.4</v>
      </c>
      <c r="E5" s="172">
        <v>0</v>
      </c>
      <c r="F5" s="173">
        <v>0</v>
      </c>
    </row>
    <row r="6" spans="1:6" ht="18" x14ac:dyDescent="0.25">
      <c r="A6" s="179" t="s">
        <v>221</v>
      </c>
      <c r="B6" s="179"/>
      <c r="C6" s="180">
        <v>9.5</v>
      </c>
      <c r="D6" s="181">
        <v>8</v>
      </c>
      <c r="E6" s="182">
        <v>-1.6</v>
      </c>
      <c r="F6" s="183">
        <v>-0.16401557540348824</v>
      </c>
    </row>
    <row r="7" spans="1:6" x14ac:dyDescent="0.25">
      <c r="A7" s="184"/>
      <c r="B7" s="184"/>
      <c r="C7" s="184"/>
      <c r="D7" s="184"/>
      <c r="E7" s="184"/>
      <c r="F7" s="184"/>
    </row>
    <row r="8" spans="1:6" ht="18" x14ac:dyDescent="0.25">
      <c r="A8" s="162" t="s">
        <v>293</v>
      </c>
      <c r="B8" s="162"/>
      <c r="C8" s="163" t="s">
        <v>337</v>
      </c>
      <c r="D8" s="164" t="s">
        <v>338</v>
      </c>
      <c r="E8" s="163" t="s">
        <v>282</v>
      </c>
      <c r="F8" s="165" t="s">
        <v>56</v>
      </c>
    </row>
    <row r="9" spans="1:6" ht="18" x14ac:dyDescent="0.25">
      <c r="A9" s="166" t="s">
        <v>294</v>
      </c>
      <c r="B9" s="166"/>
      <c r="C9" s="167">
        <v>0.3</v>
      </c>
      <c r="D9" s="77">
        <v>0.4</v>
      </c>
      <c r="E9" s="168">
        <v>0</v>
      </c>
      <c r="F9" s="169">
        <v>0.10723216923694388</v>
      </c>
    </row>
    <row r="10" spans="1:6" ht="18" x14ac:dyDescent="0.25">
      <c r="A10" s="170" t="s">
        <v>297</v>
      </c>
      <c r="B10" s="170"/>
      <c r="C10" s="171">
        <v>0.7</v>
      </c>
      <c r="D10" s="82">
        <v>0.5</v>
      </c>
      <c r="E10" s="172">
        <v>-0.2</v>
      </c>
      <c r="F10" s="173">
        <v>-0.24656525081668645</v>
      </c>
    </row>
    <row r="11" spans="1:6" ht="18" x14ac:dyDescent="0.25">
      <c r="A11" s="170" t="s">
        <v>298</v>
      </c>
      <c r="B11" s="170"/>
      <c r="C11" s="171">
        <v>0.1</v>
      </c>
      <c r="D11" s="82">
        <v>0.2</v>
      </c>
      <c r="E11" s="172">
        <v>0.1</v>
      </c>
      <c r="F11" s="173">
        <v>0.57628177005092041</v>
      </c>
    </row>
    <row r="12" spans="1:6" ht="18" x14ac:dyDescent="0.25">
      <c r="A12" s="179" t="s">
        <v>222</v>
      </c>
      <c r="B12" s="179"/>
      <c r="C12" s="180">
        <v>1.1000000000000001</v>
      </c>
      <c r="D12" s="181">
        <v>1.1000000000000001</v>
      </c>
      <c r="E12" s="182">
        <v>-0.1</v>
      </c>
      <c r="F12" s="183">
        <v>-4.4050926556030177E-2</v>
      </c>
    </row>
    <row r="13" spans="1:6" x14ac:dyDescent="0.25">
      <c r="A13" s="184"/>
      <c r="B13" s="184"/>
      <c r="C13" s="184"/>
      <c r="D13" s="184"/>
      <c r="E13" s="184"/>
      <c r="F13" s="184"/>
    </row>
    <row r="14" spans="1:6" ht="18" x14ac:dyDescent="0.25">
      <c r="A14" s="162" t="s">
        <v>293</v>
      </c>
      <c r="B14" s="162"/>
      <c r="C14" s="163" t="s">
        <v>337</v>
      </c>
      <c r="D14" s="164" t="s">
        <v>338</v>
      </c>
      <c r="E14" s="163" t="s">
        <v>282</v>
      </c>
      <c r="F14" s="165" t="s">
        <v>56</v>
      </c>
    </row>
    <row r="15" spans="1:6" ht="18" x14ac:dyDescent="0.25">
      <c r="A15" s="166" t="s">
        <v>294</v>
      </c>
      <c r="B15" s="166"/>
      <c r="C15" s="167">
        <v>4.5</v>
      </c>
      <c r="D15" s="77">
        <v>4.7</v>
      </c>
      <c r="E15" s="168">
        <v>0.2</v>
      </c>
      <c r="F15" s="169">
        <v>4.8093298718504679E-2</v>
      </c>
    </row>
    <row r="16" spans="1:6" ht="18" x14ac:dyDescent="0.25">
      <c r="A16" s="170" t="s">
        <v>297</v>
      </c>
      <c r="B16" s="170"/>
      <c r="C16" s="171">
        <v>0.3</v>
      </c>
      <c r="D16" s="82">
        <v>0.3</v>
      </c>
      <c r="E16" s="172">
        <v>0.1</v>
      </c>
      <c r="F16" s="173">
        <v>0.18134833271784484</v>
      </c>
    </row>
    <row r="17" spans="1:6" ht="18" x14ac:dyDescent="0.25">
      <c r="A17" s="170" t="s">
        <v>299</v>
      </c>
      <c r="B17" s="170"/>
      <c r="C17" s="171">
        <v>0.4</v>
      </c>
      <c r="D17" s="82">
        <v>0.3</v>
      </c>
      <c r="E17" s="172">
        <v>0</v>
      </c>
      <c r="F17" s="173">
        <v>-0.10084424873215352</v>
      </c>
    </row>
    <row r="18" spans="1:6" ht="18" x14ac:dyDescent="0.25">
      <c r="A18" s="179" t="s">
        <v>223</v>
      </c>
      <c r="B18" s="179"/>
      <c r="C18" s="180">
        <v>5.0999999999999996</v>
      </c>
      <c r="D18" s="181">
        <v>5.4</v>
      </c>
      <c r="E18" s="182">
        <v>0.2</v>
      </c>
      <c r="F18" s="183">
        <v>4.4183007814748217E-2</v>
      </c>
    </row>
    <row r="19" spans="1:6" x14ac:dyDescent="0.25">
      <c r="A19" s="184"/>
      <c r="B19" s="184"/>
      <c r="C19" s="184"/>
      <c r="D19" s="184"/>
      <c r="E19" s="184"/>
      <c r="F19" s="184"/>
    </row>
    <row r="20" spans="1:6" ht="18" x14ac:dyDescent="0.25">
      <c r="A20" s="162" t="s">
        <v>293</v>
      </c>
      <c r="B20" s="162"/>
      <c r="C20" s="163" t="s">
        <v>337</v>
      </c>
      <c r="D20" s="164" t="s">
        <v>338</v>
      </c>
      <c r="E20" s="163" t="s">
        <v>282</v>
      </c>
      <c r="F20" s="165" t="s">
        <v>56</v>
      </c>
    </row>
    <row r="21" spans="1:6" ht="18" x14ac:dyDescent="0.25">
      <c r="A21" s="166" t="s">
        <v>294</v>
      </c>
      <c r="B21" s="166"/>
      <c r="C21" s="167">
        <v>1.4</v>
      </c>
      <c r="D21" s="77">
        <v>1</v>
      </c>
      <c r="E21" s="168">
        <v>-0.4</v>
      </c>
      <c r="F21" s="169">
        <v>-0.29031533057077141</v>
      </c>
    </row>
    <row r="22" spans="1:6" ht="18" x14ac:dyDescent="0.25">
      <c r="A22" s="170" t="s">
        <v>297</v>
      </c>
      <c r="B22" s="170"/>
      <c r="C22" s="171">
        <v>-0.1</v>
      </c>
      <c r="D22" s="82">
        <v>0.1</v>
      </c>
      <c r="E22" s="172">
        <v>0.2</v>
      </c>
      <c r="F22" s="173" t="s">
        <v>7</v>
      </c>
    </row>
    <row r="23" spans="1:6" ht="18" x14ac:dyDescent="0.25">
      <c r="A23" s="170" t="s">
        <v>299</v>
      </c>
      <c r="B23" s="170"/>
      <c r="C23" s="171">
        <v>0.1</v>
      </c>
      <c r="D23" s="82">
        <v>0.1</v>
      </c>
      <c r="E23" s="172">
        <v>0</v>
      </c>
      <c r="F23" s="173">
        <v>0.50231129357920878</v>
      </c>
    </row>
    <row r="24" spans="1:6" ht="18" x14ac:dyDescent="0.25">
      <c r="A24" s="170" t="s">
        <v>298</v>
      </c>
      <c r="B24" s="170"/>
      <c r="C24" s="171">
        <v>0</v>
      </c>
      <c r="D24" s="82">
        <v>0.1</v>
      </c>
      <c r="E24" s="172">
        <v>0.1</v>
      </c>
      <c r="F24" s="173" t="s">
        <v>7</v>
      </c>
    </row>
    <row r="25" spans="1:6" ht="18" x14ac:dyDescent="0.25">
      <c r="A25" s="174" t="s">
        <v>296</v>
      </c>
      <c r="B25" s="174"/>
      <c r="C25" s="175">
        <v>-0.1</v>
      </c>
      <c r="D25" s="176">
        <v>0</v>
      </c>
      <c r="E25" s="177">
        <v>0.1</v>
      </c>
      <c r="F25" s="178">
        <v>0.68753959802251741</v>
      </c>
    </row>
    <row r="26" spans="1:6" ht="18" x14ac:dyDescent="0.25">
      <c r="A26" s="179" t="s">
        <v>224</v>
      </c>
      <c r="B26" s="179"/>
      <c r="C26" s="180">
        <v>1.2</v>
      </c>
      <c r="D26" s="181">
        <v>1.3</v>
      </c>
      <c r="E26" s="182">
        <v>0</v>
      </c>
      <c r="F26" s="183">
        <v>1.397932890331454E-2</v>
      </c>
    </row>
    <row r="27" spans="1:6" x14ac:dyDescent="0.25">
      <c r="A27" s="184"/>
      <c r="B27" s="184"/>
      <c r="C27" s="184"/>
      <c r="D27" s="184"/>
      <c r="E27" s="184"/>
      <c r="F27" s="184"/>
    </row>
    <row r="28" spans="1:6" ht="18" x14ac:dyDescent="0.25">
      <c r="A28" s="162" t="s">
        <v>293</v>
      </c>
      <c r="B28" s="162"/>
      <c r="C28" s="163" t="s">
        <v>337</v>
      </c>
      <c r="D28" s="164" t="s">
        <v>338</v>
      </c>
      <c r="E28" s="163" t="s">
        <v>282</v>
      </c>
      <c r="F28" s="165" t="s">
        <v>56</v>
      </c>
    </row>
    <row r="29" spans="1:6" ht="18" x14ac:dyDescent="0.25">
      <c r="A29" s="170" t="s">
        <v>294</v>
      </c>
      <c r="B29" s="170"/>
      <c r="C29" s="171">
        <v>1.3</v>
      </c>
      <c r="D29" s="82">
        <v>1.2</v>
      </c>
      <c r="E29" s="172">
        <v>-0.1</v>
      </c>
      <c r="F29" s="185">
        <v>-6.6542546423738094E-2</v>
      </c>
    </row>
    <row r="30" spans="1:6" ht="18" x14ac:dyDescent="0.25">
      <c r="A30" s="179" t="s">
        <v>225</v>
      </c>
      <c r="B30" s="179"/>
      <c r="C30" s="180">
        <v>1.3</v>
      </c>
      <c r="D30" s="181">
        <v>1.2</v>
      </c>
      <c r="E30" s="182">
        <v>-0.1</v>
      </c>
      <c r="F30" s="183">
        <v>-6.6542546423738094E-2</v>
      </c>
    </row>
    <row r="31" spans="1:6" x14ac:dyDescent="0.25">
      <c r="A31" s="184"/>
      <c r="B31" s="184"/>
      <c r="C31" s="184"/>
      <c r="D31" s="184"/>
      <c r="E31" s="184"/>
      <c r="F31" s="184"/>
    </row>
    <row r="32" spans="1:6" ht="18" x14ac:dyDescent="0.25">
      <c r="A32" s="162" t="s">
        <v>293</v>
      </c>
      <c r="B32" s="162"/>
      <c r="C32" s="163" t="s">
        <v>337</v>
      </c>
      <c r="D32" s="164" t="s">
        <v>338</v>
      </c>
      <c r="E32" s="163" t="s">
        <v>282</v>
      </c>
      <c r="F32" s="165" t="s">
        <v>56</v>
      </c>
    </row>
    <row r="33" spans="1:6" ht="18" x14ac:dyDescent="0.25">
      <c r="A33" s="170" t="s">
        <v>294</v>
      </c>
      <c r="B33" s="170"/>
      <c r="C33" s="171">
        <v>0.5</v>
      </c>
      <c r="D33" s="82">
        <v>0.6</v>
      </c>
      <c r="E33" s="172">
        <v>0</v>
      </c>
      <c r="F33" s="173">
        <v>7.9714729485869648E-2</v>
      </c>
    </row>
    <row r="34" spans="1:6" ht="18" x14ac:dyDescent="0.25">
      <c r="A34" s="170" t="s">
        <v>297</v>
      </c>
      <c r="B34" s="170"/>
      <c r="C34" s="171">
        <v>0.1</v>
      </c>
      <c r="D34" s="82">
        <v>0.1</v>
      </c>
      <c r="E34" s="172">
        <v>0</v>
      </c>
      <c r="F34" s="173">
        <v>-0.46595186701069174</v>
      </c>
    </row>
    <row r="35" spans="1:6" ht="18" x14ac:dyDescent="0.25">
      <c r="A35" s="186" t="s">
        <v>296</v>
      </c>
      <c r="B35" s="186"/>
      <c r="C35" s="187">
        <v>0</v>
      </c>
      <c r="D35" s="188">
        <v>0</v>
      </c>
      <c r="E35" s="189">
        <v>-0.1</v>
      </c>
      <c r="F35" s="185" t="s">
        <v>7</v>
      </c>
    </row>
    <row r="36" spans="1:6" ht="18" x14ac:dyDescent="0.25">
      <c r="A36" s="179" t="s">
        <v>226</v>
      </c>
      <c r="B36" s="179"/>
      <c r="C36" s="180">
        <v>0.6</v>
      </c>
      <c r="D36" s="181">
        <v>0.6</v>
      </c>
      <c r="E36" s="182">
        <v>-0.1</v>
      </c>
      <c r="F36" s="183">
        <v>-9.0484781978276918E-2</v>
      </c>
    </row>
  </sheetData>
  <mergeCells count="1">
    <mergeCell ref="A1:F2"/>
  </mergeCells>
  <pageMargins left="0.7" right="0.7" top="0.75" bottom="0.75" header="0.3" footer="0.3"/>
  <pageSetup paperSize="9" orientation="portrait" r:id="rId1"/>
  <headerFooter>
    <oddHeader xml:space="preserve">&amp;R&amp;09&amp;"Arial"&amp;IChráněné 
&amp;I&amp;"Arial"&amp;06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11</vt:i4>
      </vt:variant>
    </vt:vector>
  </HeadingPairs>
  <TitlesOfParts>
    <vt:vector size="21" baseType="lpstr">
      <vt:lpstr>Obsah</vt:lpstr>
      <vt:lpstr>Hlavní ukazatele</vt:lpstr>
      <vt:lpstr>Výsledovka</vt:lpstr>
      <vt:lpstr>Rozvaha</vt:lpstr>
      <vt:lpstr>Uplný výsledek</vt:lpstr>
      <vt:lpstr>Peněžní toky</vt:lpstr>
      <vt:lpstr>Vlastní kapitál</vt:lpstr>
      <vt:lpstr>Segmenty</vt:lpstr>
      <vt:lpstr>EBITDA detail</vt:lpstr>
      <vt:lpstr>Bilance elektřiny</vt:lpstr>
      <vt:lpstr>Rozvaha!_Hlk101339158</vt:lpstr>
      <vt:lpstr>Rozvaha!_Hlk129517294</vt:lpstr>
      <vt:lpstr>Rozvaha!_Hlt38191344</vt:lpstr>
      <vt:lpstr>Výsledovka!_Toc412116372</vt:lpstr>
      <vt:lpstr>'Uplný výsledek'!_Toc412116373</vt:lpstr>
      <vt:lpstr>'Peněžní toky'!_Toc412116375</vt:lpstr>
      <vt:lpstr>'Uplný výsledek'!_Toc475010117</vt:lpstr>
      <vt:lpstr>Obsah!Oblast_tisku</vt:lpstr>
      <vt:lpstr>Rozvaha!rok_aktualni</vt:lpstr>
      <vt:lpstr>'Vlastní kapitál'!rok_aktualni_minus2</vt:lpstr>
      <vt:lpstr>Rozvaha!rok_predchozi</vt:lpstr>
    </vt:vector>
  </TitlesOfParts>
  <Company>ČEZ ICT Services, a. 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Hromádka Ondřej</dc:creator>
  <cp:lastModifiedBy>Seidlová Barbara</cp:lastModifiedBy>
  <dcterms:created xsi:type="dcterms:W3CDTF">2017-10-25T13:06:01Z</dcterms:created>
  <dcterms:modified xsi:type="dcterms:W3CDTF">2018-05-10T08:56:51Z</dcterms:modified>
  <cp:category>Chráněné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Tagging.ClassificationMark.P00">
    <vt:lpwstr>&lt;ClassificationMark xmlns:xsi="http://www.w3.org/2001/XMLSchema-instance" xmlns:xsd="http://www.w3.org/2001/XMLSchema" margin="NaN" class="C2" owner="Hromádka Ondřej" position="TopRight" marginX="0" marginY="0" classifiedOn="2018-05-09T10:18:10.17986</vt:lpwstr>
  </property>
  <property fmtid="{D5CDD505-2E9C-101B-9397-08002B2CF9AE}" pid="3" name="DocumentTagging.ClassificationMark.P01">
    <vt:lpwstr>42+02:00" showPrintedBy="false" showPrintDate="false" language="cs" ApplicationVersion="Microsoft Excel, 14.0" addinVersion="5.10.5.29" template="CEZ"&gt;&lt;history bulk="false" class="Chráněné" code="C2" user="Seidlová Barbara" divisionPrefix="CEZ" mappi</vt:lpwstr>
  </property>
  <property fmtid="{D5CDD505-2E9C-101B-9397-08002B2CF9AE}" pid="4" name="DocumentTagging.ClassificationMark.P02">
    <vt:lpwstr>ngVersion="1" date="2018-05-09T10:18:10.6299542+02:00" /&gt;&lt;recipients /&gt;&lt;documentOwners /&gt;&lt;/ClassificationMark&gt;</vt:lpwstr>
  </property>
  <property fmtid="{D5CDD505-2E9C-101B-9397-08002B2CF9AE}" pid="5" name="DocumentTagging.ClassificationMark">
    <vt:lpwstr>￼PARTS:3</vt:lpwstr>
  </property>
  <property fmtid="{D5CDD505-2E9C-101B-9397-08002B2CF9AE}" pid="6" name="DocumentClasification">
    <vt:lpwstr>Chráněné</vt:lpwstr>
  </property>
  <property fmtid="{D5CDD505-2E9C-101B-9397-08002B2CF9AE}" pid="7" name="CEZ_DLP">
    <vt:lpwstr>CEZ:CEZ:B:OU:FALSE</vt:lpwstr>
  </property>
</Properties>
</file>