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comments14.xml" ContentType="application/vnd.openxmlformats-officedocument.spreadsheetml.comments+xml"/>
  <Override PartName="/xl/drawings/drawing7.xml" ContentType="application/vnd.openxmlformats-officedocument.drawing+xml"/>
  <Override PartName="/xl/comments15.xml" ContentType="application/vnd.openxmlformats-officedocument.spreadsheetml.comments+xml"/>
  <Override PartName="/xl/drawings/drawing8.xml" ContentType="application/vnd.openxmlformats-officedocument.drawing+xml"/>
  <Override PartName="/xl/comments16.xml" ContentType="application/vnd.openxmlformats-officedocument.spreadsheetml.comments+xml"/>
  <Override PartName="/xl/drawings/drawing9.xml" ContentType="application/vnd.openxmlformats-officedocument.drawing+xml"/>
  <Override PartName="/xl/comments17.xml" ContentType="application/vnd.openxmlformats-officedocument.spreadsheetml.comments+xml"/>
  <Override PartName="/xl/drawings/drawing10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zdata.corp\Sdp\CEZ\Sprava\Personalistika\Rozvoj_LZ\_SDILENY_mimo_RLZ\Skoleni_dodavatelu_KE\Rezervacni_tabulky\"/>
    </mc:Choice>
  </mc:AlternateContent>
  <xr:revisionPtr revIDLastSave="0" documentId="13_ncr:1_{EA01D652-CC16-4732-91FA-720A17090BCD}" xr6:coauthVersionLast="44" xr6:coauthVersionMax="44" xr10:uidLastSave="{00000000-0000-0000-0000-000000000000}"/>
  <bookViews>
    <workbookView xWindow="-120" yWindow="-120" windowWidth="20730" windowHeight="11160" tabRatio="874" xr2:uid="{00000000-000D-0000-FFFF-FFFF00000000}"/>
  </bookViews>
  <sheets>
    <sheet name="termíny" sheetId="66" r:id="rId1"/>
    <sheet name="Mělník" sheetId="61" state="hidden" r:id="rId2"/>
    <sheet name="Hodonín" sheetId="56" state="hidden" r:id="rId3"/>
    <sheet name="Počerady" sheetId="53" state="hidden" r:id="rId4"/>
    <sheet name="Prunéřov" sheetId="57" state="hidden" r:id="rId5"/>
    <sheet name="Dětmarovice" sheetId="54" state="hidden" r:id="rId6"/>
    <sheet name="Trmice" sheetId="59" state="hidden" r:id="rId7"/>
    <sheet name="Ledvice" sheetId="62" state="hidden" r:id="rId8"/>
    <sheet name="Vítkovice" sheetId="63" state="hidden" r:id="rId9"/>
    <sheet name="Ledvice (2)" sheetId="67" state="hidden" r:id="rId10"/>
    <sheet name="Poříčí" sheetId="60" state="hidden" r:id="rId11"/>
    <sheet name="Mělník (2)" sheetId="55" state="hidden" r:id="rId12"/>
    <sheet name="Počerady (2)" sheetId="74" state="hidden" r:id="rId13"/>
    <sheet name="Tušimice" sheetId="68" state="hidden" r:id="rId14"/>
    <sheet name="Mělník (3)" sheetId="69" state="hidden" r:id="rId15"/>
    <sheet name="Dětmarovice (2)" sheetId="70" state="hidden" r:id="rId16"/>
    <sheet name="Vítkovice (2)" sheetId="71" state="hidden" r:id="rId17"/>
    <sheet name="Tušimice (2)" sheetId="72" state="hidden" r:id="rId18"/>
    <sheet name="Prunéřov (2)" sheetId="73" state="hidden" r:id="rId19"/>
  </sheets>
  <definedNames>
    <definedName name="_xlnm._FilterDatabase" localSheetId="0" hidden="1">termíny!$A$10:$N$27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60" l="1"/>
  <c r="C3" i="60"/>
  <c r="C4" i="62"/>
  <c r="C3" i="62"/>
  <c r="C3" i="59"/>
  <c r="C4" i="59"/>
  <c r="C4" i="54"/>
  <c r="C3" i="54"/>
  <c r="C4" i="57"/>
  <c r="C3" i="57"/>
  <c r="C4" i="53"/>
  <c r="C3" i="53"/>
  <c r="C4" i="56"/>
  <c r="C3" i="56"/>
  <c r="B5" i="53" l="1"/>
  <c r="K13" i="66" s="1"/>
  <c r="G13" i="66" s="1"/>
  <c r="C4" i="61" l="1"/>
  <c r="C3" i="61"/>
  <c r="A15" i="66"/>
  <c r="A11" i="66"/>
  <c r="C4" i="73" l="1"/>
  <c r="C3" i="73"/>
  <c r="C4" i="72"/>
  <c r="C3" i="72"/>
  <c r="C4" i="71"/>
  <c r="C3" i="71"/>
  <c r="C4" i="70"/>
  <c r="C3" i="70"/>
  <c r="C4" i="69"/>
  <c r="C3" i="69"/>
  <c r="C4" i="68"/>
  <c r="C3" i="68"/>
  <c r="C4" i="74"/>
  <c r="C3" i="74"/>
  <c r="A22" i="66"/>
  <c r="B5" i="74"/>
  <c r="K22" i="66" s="1"/>
  <c r="L22" i="66" s="1"/>
  <c r="G22" i="66" l="1"/>
  <c r="H22" i="66" s="1"/>
  <c r="C4" i="55" l="1"/>
  <c r="C3" i="55"/>
  <c r="C4" i="67" l="1"/>
  <c r="C3" i="67"/>
  <c r="B5" i="73" l="1"/>
  <c r="K28" i="66" s="1"/>
  <c r="B5" i="72"/>
  <c r="K27" i="66" s="1"/>
  <c r="L27" i="66" s="1"/>
  <c r="A24" i="66"/>
  <c r="A19" i="66"/>
  <c r="B5" i="71"/>
  <c r="K26" i="66" s="1"/>
  <c r="G26" i="66" s="1"/>
  <c r="H26" i="66" s="1"/>
  <c r="A26" i="66"/>
  <c r="B5" i="70"/>
  <c r="K25" i="66" s="1"/>
  <c r="G25" i="66" s="1"/>
  <c r="H25" i="66" s="1"/>
  <c r="A25" i="66"/>
  <c r="B5" i="69"/>
  <c r="K24" i="66" s="1"/>
  <c r="L24" i="66" s="1"/>
  <c r="A27" i="66"/>
  <c r="L26" i="66" l="1"/>
  <c r="G24" i="66"/>
  <c r="H24" i="66" s="1"/>
  <c r="L25" i="66"/>
  <c r="G27" i="66"/>
  <c r="H27" i="66" s="1"/>
  <c r="B5" i="68"/>
  <c r="K23" i="66" s="1"/>
  <c r="A17" i="66"/>
  <c r="B5" i="67" l="1"/>
  <c r="K17" i="66" s="1"/>
  <c r="G17" i="66" s="1"/>
  <c r="H17" i="66" s="1"/>
  <c r="L28" i="66"/>
  <c r="G28" i="66"/>
  <c r="H28" i="66" s="1"/>
  <c r="A28" i="66"/>
  <c r="L17" i="66" l="1"/>
  <c r="C3" i="63"/>
  <c r="A18" i="66" l="1"/>
  <c r="A16" i="66"/>
  <c r="A23" i="66"/>
  <c r="A20" i="66"/>
  <c r="A21" i="66"/>
  <c r="C4" i="63" l="1"/>
  <c r="N10" i="66" l="1"/>
  <c r="B5" i="63"/>
  <c r="K16" i="66" s="1"/>
  <c r="L16" i="66" s="1"/>
  <c r="B5" i="62"/>
  <c r="K20" i="66" s="1"/>
  <c r="G20" i="66" s="1"/>
  <c r="B5" i="61"/>
  <c r="K11" i="66" s="1"/>
  <c r="G11" i="66" s="1"/>
  <c r="B5" i="60"/>
  <c r="K21" i="66" s="1"/>
  <c r="B5" i="59"/>
  <c r="K18" i="66" s="1"/>
  <c r="G18" i="66" s="1"/>
  <c r="B5" i="57"/>
  <c r="K14" i="66" s="1"/>
  <c r="G14" i="66" s="1"/>
  <c r="B5" i="56"/>
  <c r="K12" i="66" s="1"/>
  <c r="G12" i="66" s="1"/>
  <c r="B5" i="55"/>
  <c r="K19" i="66" s="1"/>
  <c r="B5" i="54"/>
  <c r="K15" i="66" s="1"/>
  <c r="G15" i="66" s="1"/>
  <c r="H18" i="66" l="1"/>
  <c r="H20" i="66"/>
  <c r="H14" i="66"/>
  <c r="H15" i="66"/>
  <c r="H12" i="66"/>
  <c r="H13" i="66"/>
  <c r="H11" i="66"/>
  <c r="L21" i="66"/>
  <c r="G21" i="66"/>
  <c r="H21" i="66" s="1"/>
  <c r="L15" i="66"/>
  <c r="L11" i="66"/>
  <c r="L23" i="66"/>
  <c r="L19" i="66"/>
  <c r="G19" i="66"/>
  <c r="H19" i="66" s="1"/>
  <c r="L20" i="66"/>
  <c r="L18" i="66"/>
  <c r="G23" i="66"/>
  <c r="H23" i="66" s="1"/>
  <c r="G16" i="66"/>
  <c r="H16" i="6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E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F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12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sharedStrings.xml><?xml version="1.0" encoding="utf-8"?>
<sst xmlns="http://schemas.openxmlformats.org/spreadsheetml/2006/main" count="1895" uniqueCount="466">
  <si>
    <t>Místo konání</t>
  </si>
  <si>
    <t>Čas konání</t>
  </si>
  <si>
    <t>Počet přihlášených</t>
  </si>
  <si>
    <t>Volná místa</t>
  </si>
  <si>
    <t>Kapacita učebny</t>
  </si>
  <si>
    <t>Počet účastníků na 1 termín</t>
  </si>
  <si>
    <t>Status</t>
  </si>
  <si>
    <t>Uzávěrka přihlášek</t>
  </si>
  <si>
    <t>E-mail</t>
  </si>
  <si>
    <t>Role</t>
  </si>
  <si>
    <t>Kdo přihlásil</t>
  </si>
  <si>
    <t>OO</t>
  </si>
  <si>
    <t>VP</t>
  </si>
  <si>
    <t>Jméno</t>
  </si>
  <si>
    <t>Telefon</t>
  </si>
  <si>
    <t>Termín konání</t>
  </si>
  <si>
    <t>Obsazenost</t>
  </si>
  <si>
    <t>Kmenový zaměstnavatel</t>
  </si>
  <si>
    <t>Školení</t>
  </si>
  <si>
    <t>opakovací</t>
  </si>
  <si>
    <t>odeslat e-mail</t>
  </si>
  <si>
    <t>Dětmarovice</t>
  </si>
  <si>
    <t>Lokalita:</t>
  </si>
  <si>
    <t>Termín:</t>
  </si>
  <si>
    <t>Hodonín</t>
  </si>
  <si>
    <t>Příjmení jméno</t>
  </si>
  <si>
    <t>správní budova, 1.patro zasedací místnost 105 a 106</t>
  </si>
  <si>
    <t>správní budova, zasedací místnost</t>
  </si>
  <si>
    <t>Prunéřov</t>
  </si>
  <si>
    <t>Počerady</t>
  </si>
  <si>
    <t>Ledvice</t>
  </si>
  <si>
    <t>Tušimice</t>
  </si>
  <si>
    <t>Vítkovice</t>
  </si>
  <si>
    <t>Poříčí</t>
  </si>
  <si>
    <t>Mělník</t>
  </si>
  <si>
    <t>Trmice</t>
  </si>
  <si>
    <t>první</t>
  </si>
  <si>
    <t>místnost bude upřesněna na vrátnici</t>
  </si>
  <si>
    <t>infocentrum, kinosál</t>
  </si>
  <si>
    <t>infocentrum, zasedací místnost</t>
  </si>
  <si>
    <t>Po</t>
  </si>
  <si>
    <t>Út</t>
  </si>
  <si>
    <t>St</t>
  </si>
  <si>
    <t>Čt</t>
  </si>
  <si>
    <t xml:space="preserve">Měsíc </t>
  </si>
  <si>
    <t>správní budova, přízemí, zasedací místnost</t>
  </si>
  <si>
    <t>administrativní budova, 1.patro</t>
  </si>
  <si>
    <t>Edisonova 453, zasedací místnost 403</t>
  </si>
  <si>
    <t>Prunéřov (2)</t>
  </si>
  <si>
    <t>Ledvice (2)</t>
  </si>
  <si>
    <t>Tušimice (2)</t>
  </si>
  <si>
    <t>Dětmarovice (2)</t>
  </si>
  <si>
    <t>Vítkovice (2)</t>
  </si>
  <si>
    <t>Mělník (2)</t>
  </si>
  <si>
    <t>Mělník (3)</t>
  </si>
  <si>
    <t>Pá</t>
  </si>
  <si>
    <t>Výstavní 1144/103, Ostrava, sraz účastníků na vrátnici</t>
  </si>
  <si>
    <t>7:30 - 14:15</t>
  </si>
  <si>
    <t>7:00 - 13:45</t>
  </si>
  <si>
    <t>X</t>
  </si>
  <si>
    <t>x</t>
  </si>
  <si>
    <t>ELNA Servis Počerady s.r.o.</t>
  </si>
  <si>
    <t>Plachý Petr</t>
  </si>
  <si>
    <t>František Laurich</t>
  </si>
  <si>
    <t>laurich.frantisek@elnaservis.cz</t>
  </si>
  <si>
    <t>Hrdlička Petr</t>
  </si>
  <si>
    <t>OTIS a. s.</t>
  </si>
  <si>
    <t>petr.hrdlicka@otis.com</t>
  </si>
  <si>
    <t>Masopust Jiří</t>
  </si>
  <si>
    <t>Rehn Michael</t>
  </si>
  <si>
    <t>Martia a.s.</t>
  </si>
  <si>
    <t>Žvachtová Jana</t>
  </si>
  <si>
    <t>jana.zvachtova@martia.cz</t>
  </si>
  <si>
    <t>Ing. Aleš Varga</t>
  </si>
  <si>
    <t>Vakutex s.r.o.</t>
  </si>
  <si>
    <t>Ing. Dušan Varga</t>
  </si>
  <si>
    <t>Ing. Michal Kanaloš</t>
  </si>
  <si>
    <t>David Cyprián</t>
  </si>
  <si>
    <t>Pavlína Bosilkovová</t>
  </si>
  <si>
    <t>info@vakutex.cz</t>
  </si>
  <si>
    <t>PVK, a.s.</t>
  </si>
  <si>
    <t>Veselý</t>
  </si>
  <si>
    <t>p.vesely@pvk.cz</t>
  </si>
  <si>
    <t>Černý Ladislav</t>
  </si>
  <si>
    <t>David Viktor</t>
  </si>
  <si>
    <t>Novotný Michal</t>
  </si>
  <si>
    <t>Pešák Drahoslav</t>
  </si>
  <si>
    <t>Rajnoha Matěj</t>
  </si>
  <si>
    <t>Rajnoha Pavel</t>
  </si>
  <si>
    <t>Tichota Petr</t>
  </si>
  <si>
    <t>Vybíral Roman</t>
  </si>
  <si>
    <t>Ekhard Václav</t>
  </si>
  <si>
    <t>Junek Jindřich</t>
  </si>
  <si>
    <t>Králíček Jaroslav</t>
  </si>
  <si>
    <t>Pauzer Ladislav</t>
  </si>
  <si>
    <t>SD-kolejová doprava a.s.</t>
  </si>
  <si>
    <t>Jaromír Pospíšil</t>
  </si>
  <si>
    <t>pospisilj@sd-kd.cz</t>
  </si>
  <si>
    <t>Brejša Vladimír</t>
  </si>
  <si>
    <t>Vladimir.Brejsa@seznam.cz&gt;</t>
  </si>
  <si>
    <t>Nekuda Petr</t>
  </si>
  <si>
    <t>ČEZ Energetické produkty,s.r.o.</t>
  </si>
  <si>
    <t>Vrábel Václav</t>
  </si>
  <si>
    <t>Gipfl Jakub</t>
  </si>
  <si>
    <t>Kóska Jan</t>
  </si>
  <si>
    <t>Hokr David</t>
  </si>
  <si>
    <t>Jaroš Aleš</t>
  </si>
  <si>
    <t>Kamila Prskavcová</t>
  </si>
  <si>
    <t>kamila.prskavcova@cez.cz</t>
  </si>
  <si>
    <t>Trubička  Jaroslav</t>
  </si>
  <si>
    <t>ČEZ Energetické produkty, s.r.o.</t>
  </si>
  <si>
    <t>Hronek Antonín</t>
  </si>
  <si>
    <t>RRK spol.s.r.o.</t>
  </si>
  <si>
    <t>Radek Varga</t>
  </si>
  <si>
    <t>Vild Marek</t>
  </si>
  <si>
    <t>Josef Legát</t>
  </si>
  <si>
    <t>Štefan Škula</t>
  </si>
  <si>
    <t>Jan Voleník</t>
  </si>
  <si>
    <t>Tibor Koška</t>
  </si>
  <si>
    <t>vladimír Červený</t>
  </si>
  <si>
    <t>Tomáš Titl</t>
  </si>
  <si>
    <t>Pavel Hnik</t>
  </si>
  <si>
    <t>Jakub Hric</t>
  </si>
  <si>
    <t>Zdeněk Košátko</t>
  </si>
  <si>
    <t>Hricišinová Zuzana</t>
  </si>
  <si>
    <t>hricisinova@rrk.cz</t>
  </si>
  <si>
    <t>ČEZ Energetické služby, s.r.o.</t>
  </si>
  <si>
    <t>Šenkýř Vojtěch</t>
  </si>
  <si>
    <t>Alena Tvarůžková</t>
  </si>
  <si>
    <t>alena.tvaruzkove@cez.cz</t>
  </si>
  <si>
    <t>TEDIKO, s.r.o.</t>
  </si>
  <si>
    <t>safarikova@tediko.cz</t>
  </si>
  <si>
    <t>Müller Petr</t>
  </si>
  <si>
    <t>Neuwirth Pavel</t>
  </si>
  <si>
    <t>Večerek Miroslav</t>
  </si>
  <si>
    <t>Masaryk Zlatko</t>
  </si>
  <si>
    <t>Mohelník Libor</t>
  </si>
  <si>
    <t>Mušálek Daniel</t>
  </si>
  <si>
    <t>Navrátil Roman</t>
  </si>
  <si>
    <t>Pělucha Jiří</t>
  </si>
  <si>
    <t>Pjoštík Roman</t>
  </si>
  <si>
    <t>Podhorný Radim</t>
  </si>
  <si>
    <t>Řeha Zdeněk</t>
  </si>
  <si>
    <t>Kusýn Miloš</t>
  </si>
  <si>
    <t>Lazor Milan</t>
  </si>
  <si>
    <t>Pončík Miroslav</t>
  </si>
  <si>
    <t>Říha Jiří</t>
  </si>
  <si>
    <t>Krejčí Bohuslav</t>
  </si>
  <si>
    <t>Dudek Tomáš</t>
  </si>
  <si>
    <t>Axmann Jiří</t>
  </si>
  <si>
    <t>Cigán Gerhard</t>
  </si>
  <si>
    <t>Ivan Aleš</t>
  </si>
  <si>
    <t>Ehrenberger Jiří</t>
  </si>
  <si>
    <t>Kamila Strejčková</t>
  </si>
  <si>
    <t>kamila.strejckova@cez.cz</t>
  </si>
  <si>
    <t>Dibďák Jaroslav</t>
  </si>
  <si>
    <t>ČEZ Energetické Služby, s.r.o.</t>
  </si>
  <si>
    <t>Drigeľ Lubomír</t>
  </si>
  <si>
    <t>Hibler Milan st.</t>
  </si>
  <si>
    <t>Jašurek Jozef</t>
  </si>
  <si>
    <t>Najder Stanislav</t>
  </si>
  <si>
    <t>Pilch Tadeusz</t>
  </si>
  <si>
    <t>Pužo Vincenc</t>
  </si>
  <si>
    <t>Durčák Jaromír</t>
  </si>
  <si>
    <t>Szwed Jaromír</t>
  </si>
  <si>
    <t>Kaszper Martin</t>
  </si>
  <si>
    <t>Punčochář Marek</t>
  </si>
  <si>
    <t>Jaromír Durčák</t>
  </si>
  <si>
    <t>jaromir.durcak@cez.cz</t>
  </si>
  <si>
    <t>Kubový Karel</t>
  </si>
  <si>
    <t>TEDES</t>
  </si>
  <si>
    <t>karel.kubovy@seznam.cz</t>
  </si>
  <si>
    <t>Tomek Vladimír</t>
  </si>
  <si>
    <t>Top Trans Highway, s.r.o.</t>
  </si>
  <si>
    <t>Tomková Martina</t>
  </si>
  <si>
    <t>toptranshighway@seznam.cz</t>
  </si>
  <si>
    <t>Plaštiak Martin</t>
  </si>
  <si>
    <t>JAMPL-PSV s.r.o</t>
  </si>
  <si>
    <t>Plaštiak Marek</t>
  </si>
  <si>
    <t>Těšínský Ladislav</t>
  </si>
  <si>
    <t>Fafejta Jaroslav</t>
  </si>
  <si>
    <t>Bohuš Jiří</t>
  </si>
  <si>
    <t>Kateřina Borecká</t>
  </si>
  <si>
    <t>katerina.borecka@jampl.cz</t>
  </si>
  <si>
    <t>Volf Martin</t>
  </si>
  <si>
    <t>ZVVZ - ENVEN Milevsko</t>
  </si>
  <si>
    <t>Doležal Jiří</t>
  </si>
  <si>
    <t>Galačiny Josef</t>
  </si>
  <si>
    <t>martin.volf@zvvz-enven.cz</t>
  </si>
  <si>
    <t>Hanzlová Jana</t>
  </si>
  <si>
    <t>Gýna Vlastimil</t>
  </si>
  <si>
    <t>Kobera Radek</t>
  </si>
  <si>
    <t>Kubr Martin</t>
  </si>
  <si>
    <t>Kuneš Roman</t>
  </si>
  <si>
    <t>Rek Milan</t>
  </si>
  <si>
    <t>Eva Čechurová</t>
  </si>
  <si>
    <t>eva.cechurova@cez.cz</t>
  </si>
  <si>
    <t>ORGREZ a.s.</t>
  </si>
  <si>
    <t>Dagmar Kosová</t>
  </si>
  <si>
    <t>dagmar.kosova@orgrez.cz</t>
  </si>
  <si>
    <t>ELEKTROZDVIH s.r.o.</t>
  </si>
  <si>
    <t>Kvolek Miroslav</t>
  </si>
  <si>
    <t>Pusztakurtiová Irena</t>
  </si>
  <si>
    <t>Polák Jaroslav</t>
  </si>
  <si>
    <t>polak@elektrozdvih.cz</t>
  </si>
  <si>
    <t>Bulan Karel</t>
  </si>
  <si>
    <t>Windisch Milan</t>
  </si>
  <si>
    <t>Suchánek Jaroslav</t>
  </si>
  <si>
    <t>Smetana Stanislav</t>
  </si>
  <si>
    <t>Kopáček Pavel</t>
  </si>
  <si>
    <t>Smetana</t>
  </si>
  <si>
    <t>smetana.malir@gmail.com</t>
  </si>
  <si>
    <t>Janík Pavel</t>
  </si>
  <si>
    <t>Energetické opravny, a.s.</t>
  </si>
  <si>
    <t>janik@eopru.cz</t>
  </si>
  <si>
    <t>Jahůdka Martin, Ing.</t>
  </si>
  <si>
    <t>Šváb Jan, Ing.</t>
  </si>
  <si>
    <t>Adamiecová Miluše</t>
  </si>
  <si>
    <t>Maňák Libor, Ing.</t>
  </si>
  <si>
    <t>Rašíková Dagmar</t>
  </si>
  <si>
    <t>Stach Martin</t>
  </si>
  <si>
    <t>Elvac Ekotechnika s.r.o.</t>
  </si>
  <si>
    <t>Valový Jan</t>
  </si>
  <si>
    <t>Bauch Tomáš</t>
  </si>
  <si>
    <t>Lazecký Marek</t>
  </si>
  <si>
    <t>Lazecký Pavel</t>
  </si>
  <si>
    <t>Ročňák Stanislav</t>
  </si>
  <si>
    <t>Lichnovský Jakub</t>
  </si>
  <si>
    <t>Vjačka Roman</t>
  </si>
  <si>
    <t>OSVČ</t>
  </si>
  <si>
    <t>Glac Milan, Ing.</t>
  </si>
  <si>
    <t>Fitřík Jan</t>
  </si>
  <si>
    <t>Feldy Jan</t>
  </si>
  <si>
    <t>Lukašík Petr</t>
  </si>
  <si>
    <t>Mrkva Richard</t>
  </si>
  <si>
    <t>Fereš Daniel</t>
  </si>
  <si>
    <t>Matoušek Tomáš</t>
  </si>
  <si>
    <t>Šimeček Jiří</t>
  </si>
  <si>
    <t>Špaček Petr</t>
  </si>
  <si>
    <t>Valenčin Miroslav</t>
  </si>
  <si>
    <t>Zaucha Adam</t>
  </si>
  <si>
    <t>Jindra Aleš</t>
  </si>
  <si>
    <t>Čeps,a.s.</t>
  </si>
  <si>
    <t>Šinágl Ladislav</t>
  </si>
  <si>
    <t>Saar Michael</t>
  </si>
  <si>
    <t>Stratinský Marek</t>
  </si>
  <si>
    <t>Vyšohlíd Roman</t>
  </si>
  <si>
    <t>vysohlíd@ceps.cz</t>
  </si>
  <si>
    <t>Kisza Bohuslav</t>
  </si>
  <si>
    <t>TURŇA MONTÁŽE, s.r.o.</t>
  </si>
  <si>
    <t>Padyšák Pavol</t>
  </si>
  <si>
    <t>Liška Stanislav</t>
  </si>
  <si>
    <t>Mrmus Róbert</t>
  </si>
  <si>
    <t>Robak Jacek</t>
  </si>
  <si>
    <t>Turňa Ladislav</t>
  </si>
  <si>
    <t>turmont@seznam.cz</t>
  </si>
  <si>
    <t>Horsic David</t>
  </si>
  <si>
    <t>Rusín Robert</t>
  </si>
  <si>
    <t>Šafaříková Ilona</t>
  </si>
  <si>
    <t>Rode Aleš</t>
  </si>
  <si>
    <t>SKF CZ a.s.</t>
  </si>
  <si>
    <t>Aleš Rode</t>
  </si>
  <si>
    <t>ales.rode@skf.com</t>
  </si>
  <si>
    <t>Kij Aleš, Ing.</t>
  </si>
  <si>
    <t>INSTAR ITS Osrava, a.s.</t>
  </si>
  <si>
    <t>Vozar Miroslav, Ing.</t>
  </si>
  <si>
    <t>Vrubel Petr, Ing.</t>
  </si>
  <si>
    <t>Hahn Michael, Ing.</t>
  </si>
  <si>
    <t>Nečas Vít</t>
  </si>
  <si>
    <t>Příhoda Aleš</t>
  </si>
  <si>
    <t>Hana Veselá</t>
  </si>
  <si>
    <t>hana.vesela@instar.cz</t>
  </si>
  <si>
    <t>Šebesta Drahoslav</t>
  </si>
  <si>
    <t>Tomáš Hemiš</t>
  </si>
  <si>
    <t>tomas.hemis@martia.cz</t>
  </si>
  <si>
    <t>Zajac Lukáš</t>
  </si>
  <si>
    <t>ACS International s.r.o.</t>
  </si>
  <si>
    <t>Španihel Tomáš</t>
  </si>
  <si>
    <t>Petra Vacková</t>
  </si>
  <si>
    <t>petra.vackova@metrostav.cz</t>
  </si>
  <si>
    <t>Vojtěchovský Jan</t>
  </si>
  <si>
    <t>ČEZ Teplárenská, a.s.</t>
  </si>
  <si>
    <t>Vojtěchovský Jakub</t>
  </si>
  <si>
    <t>jakub.vojtechovsky@cez.cz</t>
  </si>
  <si>
    <t>Prokop Rudolf</t>
  </si>
  <si>
    <t>Dziadek Tomáš</t>
  </si>
  <si>
    <t>t.dziadek@stelmar.cz</t>
  </si>
  <si>
    <t>Petr Dvorský</t>
  </si>
  <si>
    <t>Siemens, s.ro.</t>
  </si>
  <si>
    <t>petr.dvorsky@siemens.com</t>
  </si>
  <si>
    <t>Štarman Miloš</t>
  </si>
  <si>
    <t>KLIKA-BP a.s.</t>
  </si>
  <si>
    <t>Pekárek Libor</t>
  </si>
  <si>
    <t>Zelenka josef</t>
  </si>
  <si>
    <t>Čepelka Josef</t>
  </si>
  <si>
    <t>Zábrž Stanislav</t>
  </si>
  <si>
    <t>Seidl Damian</t>
  </si>
  <si>
    <t>Pecháček Adam</t>
  </si>
  <si>
    <t>Štosek Jiří</t>
  </si>
  <si>
    <t>Karelová Lenka</t>
  </si>
  <si>
    <t>lenka.karelova@klika.cz</t>
  </si>
  <si>
    <t>Teplotechna Ostrava</t>
  </si>
  <si>
    <t>Petr Bidovský</t>
  </si>
  <si>
    <t>bidovský@tto.cz</t>
  </si>
  <si>
    <t>Schneider Jiří</t>
  </si>
  <si>
    <t>Holek Tomáš</t>
  </si>
  <si>
    <t>SD kolejová doprava</t>
  </si>
  <si>
    <t>Jan Tuhovčák</t>
  </si>
  <si>
    <t>jan.tuhovcak@cez.cz</t>
  </si>
  <si>
    <t>Hlavsa Jaroslav</t>
  </si>
  <si>
    <t>jaroslav.hlavsa@pvk.cz</t>
  </si>
  <si>
    <t>Bernatík Vlastislav</t>
  </si>
  <si>
    <t>STELMAR s.r.o.</t>
  </si>
  <si>
    <t>Pawlowski Radek</t>
  </si>
  <si>
    <t>Pochman Václav</t>
  </si>
  <si>
    <t>PATOK a.s.</t>
  </si>
  <si>
    <t>Petr Hlavsa</t>
  </si>
  <si>
    <t>hlavsa@patok.cz</t>
  </si>
  <si>
    <t>Pultar Petr</t>
  </si>
  <si>
    <t>Metrostav a.s.</t>
  </si>
  <si>
    <t>Orlovský Patrik</t>
  </si>
  <si>
    <t>Matajs Dušan</t>
  </si>
  <si>
    <t>SD - Kolejová doprava a.s.</t>
  </si>
  <si>
    <t>Hork Petr</t>
  </si>
  <si>
    <t>Fikart Bohuslav</t>
  </si>
  <si>
    <t>Beran David</t>
  </si>
  <si>
    <t>Smetana Miroslav</t>
  </si>
  <si>
    <t>Štrombach Jan</t>
  </si>
  <si>
    <t>Florián Petr</t>
  </si>
  <si>
    <t>Florian@sd-kd.cz</t>
  </si>
  <si>
    <t>Počerady (2)</t>
  </si>
  <si>
    <t>Nesnídal Aleš</t>
  </si>
  <si>
    <t>Nekoklima s.r.o.</t>
  </si>
  <si>
    <t>Pauzar Martin</t>
  </si>
  <si>
    <t>pauzar@neko.cz</t>
  </si>
  <si>
    <t>Stavební spol. Jaros. Oršuliak, a.s.</t>
  </si>
  <si>
    <t>Marcel Klibáni</t>
  </si>
  <si>
    <t>klibani@orsuliak.cz</t>
  </si>
  <si>
    <t>Koubek Vladimír</t>
  </si>
  <si>
    <t>OTIS a.s.</t>
  </si>
  <si>
    <t>Fikar Miroslav</t>
  </si>
  <si>
    <t>Vlášek František</t>
  </si>
  <si>
    <t>f.vlasek@seznam.cz</t>
  </si>
  <si>
    <t>Lintner Ladislav</t>
  </si>
  <si>
    <t>Hynek Vladislav</t>
  </si>
  <si>
    <t>Maněna Jan</t>
  </si>
  <si>
    <t>Velek Jiří</t>
  </si>
  <si>
    <t>Mašek René</t>
  </si>
  <si>
    <t>Jirmus Pavel</t>
  </si>
  <si>
    <t>Šír Milan</t>
  </si>
  <si>
    <t>Ježko Peter</t>
  </si>
  <si>
    <t>Daneš Jaroslav</t>
  </si>
  <si>
    <t>Klöpsch Petr</t>
  </si>
  <si>
    <t>Fiedler Jiří</t>
  </si>
  <si>
    <t>Jaňák Rudolf</t>
  </si>
  <si>
    <t>Makovic Jaroslav</t>
  </si>
  <si>
    <t>Esop Jiří</t>
  </si>
  <si>
    <t>Javorek Alois</t>
  </si>
  <si>
    <t>EUROMONT lešení</t>
  </si>
  <si>
    <t>Doosan Škoda Power</t>
  </si>
  <si>
    <t>Václav Havlík</t>
  </si>
  <si>
    <t>vaclav.havlik@doosan.com</t>
  </si>
  <si>
    <t>Ondráček Martin</t>
  </si>
  <si>
    <t>Matoušek Petr</t>
  </si>
  <si>
    <t>ZVVZ-Enven Milevsko</t>
  </si>
  <si>
    <t>Milan NOVÁK</t>
  </si>
  <si>
    <t>milan.novak1@zvvz-enven.cz</t>
  </si>
  <si>
    <t>Tomáš Rosa</t>
  </si>
  <si>
    <t>JINPO PLUS a.s.</t>
  </si>
  <si>
    <t>rosa@jinp-plus.cz</t>
  </si>
  <si>
    <t>Karpíšek Jiří</t>
  </si>
  <si>
    <t>Hutní montáže,a.s.</t>
  </si>
  <si>
    <t>Medek Vlastimil</t>
  </si>
  <si>
    <t>Mlejnek Jiří</t>
  </si>
  <si>
    <t>Havlíček Radek</t>
  </si>
  <si>
    <t>Smolák Jakub</t>
  </si>
  <si>
    <t>Hlinovská Lucie</t>
  </si>
  <si>
    <t>lucie.hlinovská@hutni-montaze.cz</t>
  </si>
  <si>
    <t xml:space="preserve">Veselý Petr </t>
  </si>
  <si>
    <t>Šmídl Vladimír</t>
  </si>
  <si>
    <t xml:space="preserve">Vlach Jiří </t>
  </si>
  <si>
    <t xml:space="preserve">Hlavsa Jaroslav </t>
  </si>
  <si>
    <t xml:space="preserve">Mikulecký Viktor </t>
  </si>
  <si>
    <t>Lendelová Marie</t>
  </si>
  <si>
    <t xml:space="preserve">Hodonský Lukáš </t>
  </si>
  <si>
    <t xml:space="preserve">Novák Milan </t>
  </si>
  <si>
    <t xml:space="preserve">Szingert Jan </t>
  </si>
  <si>
    <t xml:space="preserve">Rosa Tomáš </t>
  </si>
  <si>
    <t>Kurka Bohumil</t>
  </si>
  <si>
    <t>Jahna Vladimír</t>
  </si>
  <si>
    <t>Jan Krušina JK KLIMA</t>
  </si>
  <si>
    <t>Jan Krušina</t>
  </si>
  <si>
    <t>jk-klima@login.cz</t>
  </si>
  <si>
    <t>Ficek Vladimír</t>
  </si>
  <si>
    <t>Nerad Josef</t>
  </si>
  <si>
    <t xml:space="preserve">Čvančar Petr </t>
  </si>
  <si>
    <t>Pavel Olhán</t>
  </si>
  <si>
    <t xml:space="preserve">Dvorský Petr </t>
  </si>
  <si>
    <t xml:space="preserve">Mazal Jiří </t>
  </si>
  <si>
    <t xml:space="preserve">Syma Pavel </t>
  </si>
  <si>
    <t xml:space="preserve">Vrábel Jaroslav </t>
  </si>
  <si>
    <t xml:space="preserve">Tuhovčák Jan </t>
  </si>
  <si>
    <t>zasedačka pod velínem bloku 6</t>
  </si>
  <si>
    <t>P0</t>
  </si>
  <si>
    <t>Štech Martin</t>
  </si>
  <si>
    <t>ČEZ Energetické služby s.r.o.</t>
  </si>
  <si>
    <t>Gürtler Jakub</t>
  </si>
  <si>
    <t>Bohemia Müller s.r.o.</t>
  </si>
  <si>
    <t>Varga Aleš ing.</t>
  </si>
  <si>
    <t>Varga Dušan ing.</t>
  </si>
  <si>
    <t>Kanaloš Michal ing.</t>
  </si>
  <si>
    <t xml:space="preserve">Cyprián David </t>
  </si>
  <si>
    <t>Benhák Petr</t>
  </si>
  <si>
    <t>SEALL s.r.o.</t>
  </si>
  <si>
    <t>Hruška Jindřich</t>
  </si>
  <si>
    <t>ARRIVA CITY s.r.o.</t>
  </si>
  <si>
    <t>Valta Petr</t>
  </si>
  <si>
    <t>Peter Šlahor</t>
  </si>
  <si>
    <t>Columnate industrial s.r.o.</t>
  </si>
  <si>
    <t>OHNÚT spalovací technika s.r.o.</t>
  </si>
  <si>
    <t>Slezák Martin</t>
  </si>
  <si>
    <t>Číž Jakub</t>
  </si>
  <si>
    <t>Číž Jaromír</t>
  </si>
  <si>
    <t>Štrkaň Jiří</t>
  </si>
  <si>
    <t>Vostrý Zdeněk</t>
  </si>
  <si>
    <t>Mostecká montážní, a. s.</t>
  </si>
  <si>
    <t>Plastik - Roman Jelínek</t>
  </si>
  <si>
    <t>Zemědělské družstvo Rpety se sídlem ve Rpetech</t>
  </si>
  <si>
    <t>Demel Miloš</t>
  </si>
  <si>
    <t>SES Bohemia Engineering</t>
  </si>
  <si>
    <t>Fleissig František</t>
  </si>
  <si>
    <t>Rybarski Pavel</t>
  </si>
  <si>
    <t>FIRE GROUP s.r.o.</t>
  </si>
  <si>
    <t xml:space="preserve">Pliska Jiří </t>
  </si>
  <si>
    <t xml:space="preserve">Šikl Pavel </t>
  </si>
  <si>
    <t xml:space="preserve">Jelínek Roman </t>
  </si>
  <si>
    <t xml:space="preserve">Marzin Jakub </t>
  </si>
  <si>
    <t>Pulchart Václav</t>
  </si>
  <si>
    <t>Kabourek VZT s.r.o.</t>
  </si>
  <si>
    <t xml:space="preserve">Abrhám Petr </t>
  </si>
  <si>
    <t xml:space="preserve">Slunečko Tomáš </t>
  </si>
  <si>
    <t>Veselý Jakub</t>
  </si>
  <si>
    <t>Helget Martin</t>
  </si>
  <si>
    <t>Pochobradský Radek</t>
  </si>
  <si>
    <t xml:space="preserve">Petráš Jaroslav </t>
  </si>
  <si>
    <t>Betvar a.s. Jesenice</t>
  </si>
  <si>
    <t>Trusinová Markéta ing.</t>
  </si>
  <si>
    <t xml:space="preserve">Pastyřík Petr </t>
  </si>
  <si>
    <t xml:space="preserve">Bartoň Jakub </t>
  </si>
  <si>
    <t xml:space="preserve">Petřek Václav </t>
  </si>
  <si>
    <t xml:space="preserve">Šlahor Peter </t>
  </si>
  <si>
    <t>Fabián Matteo</t>
  </si>
  <si>
    <t>Protez EU s.r.o.</t>
  </si>
  <si>
    <t>Formáček Petr</t>
  </si>
  <si>
    <t>Arbor s.r.o.</t>
  </si>
  <si>
    <t xml:space="preserve">Haluza Josef </t>
  </si>
  <si>
    <t xml:space="preserve">Beneš Michal Ing. </t>
  </si>
  <si>
    <t>Čížek Martin</t>
  </si>
  <si>
    <t>ČEZ EP s.r.o.</t>
  </si>
  <si>
    <t>aut. prodlouženo</t>
  </si>
  <si>
    <t xml:space="preserve">Dubivský Jaroslav </t>
  </si>
  <si>
    <t xml:space="preserve">Furmanek Stanislav </t>
  </si>
  <si>
    <t xml:space="preserve">Baláž Zdeněk </t>
  </si>
  <si>
    <t xml:space="preserve">Šimek Karel </t>
  </si>
  <si>
    <t>Špánik František</t>
  </si>
  <si>
    <t xml:space="preserve">Kobližka Karel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</si>
</sst>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;@"/>
    <numFmt numFmtId="165" formatCode="[$-405]General"/>
    <numFmt numFmtId="166" formatCode="[$-405]d&quot;.&quot;m&quot;.&quot;yy"/>
    <numFmt numFmtId="167" formatCode="[$-405]#,##0"/>
    <numFmt numFmtId="168" formatCode="[$-405]d&quot;. &quot;m&quot;. &quot;yy"/>
    <numFmt numFmtId="169" formatCode="d/m/yyyy"/>
  </numFmts>
  <fonts count="32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666666"/>
      <name val="Calibri"/>
      <family val="2"/>
      <charset val="238"/>
      <scheme val="minor"/>
    </font>
    <font>
      <u/>
      <sz val="9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24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817F7E"/>
      <name val="Calibri"/>
      <family val="2"/>
      <charset val="238"/>
      <scheme val="minor"/>
    </font>
    <font>
      <sz val="10"/>
      <color rgb="FF666666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u/>
      <sz val="10"/>
      <color theme="3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rgb="FF1F497D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24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5"/>
        <bgColor indexed="6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/>
    <xf numFmtId="0" fontId="4" fillId="0" borderId="0"/>
    <xf numFmtId="165" fontId="24" fillId="0" borderId="0"/>
    <xf numFmtId="165" fontId="26" fillId="0" borderId="0"/>
    <xf numFmtId="0" fontId="3" fillId="0" borderId="0"/>
    <xf numFmtId="0" fontId="4" fillId="0" borderId="0"/>
    <xf numFmtId="0" fontId="27" fillId="8" borderId="0"/>
    <xf numFmtId="0" fontId="26" fillId="0" borderId="0"/>
    <xf numFmtId="0" fontId="29" fillId="0" borderId="0"/>
    <xf numFmtId="0" fontId="30" fillId="0" borderId="0" applyNumberFormat="0" applyFill="0" applyBorder="0" applyAlignment="0" applyProtection="0"/>
  </cellStyleXfs>
  <cellXfs count="45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/>
    <xf numFmtId="1" fontId="2" fillId="0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1" fillId="0" borderId="6" xfId="0" applyNumberFormat="1" applyFont="1" applyFill="1" applyBorder="1" applyAlignment="1">
      <alignment horizontal="center" vertical="center"/>
    </xf>
    <xf numFmtId="0" fontId="5" fillId="2" borderId="6" xfId="2" applyNumberFormat="1" applyFont="1" applyBorder="1" applyAlignment="1">
      <alignment horizontal="center" vertical="center" wrapText="1"/>
    </xf>
    <xf numFmtId="0" fontId="12" fillId="0" borderId="0" xfId="0" applyFont="1"/>
    <xf numFmtId="1" fontId="3" fillId="0" borderId="6" xfId="1" applyNumberFormat="1" applyFill="1" applyBorder="1" applyAlignment="1" applyProtection="1">
      <alignment horizontal="left" vertical="center" wrapText="1" indent="1"/>
    </xf>
    <xf numFmtId="0" fontId="4" fillId="0" borderId="0" xfId="0" applyFont="1"/>
    <xf numFmtId="0" fontId="13" fillId="0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indent="1"/>
    </xf>
    <xf numFmtId="0" fontId="14" fillId="0" borderId="1" xfId="0" applyNumberFormat="1" applyFont="1" applyFill="1" applyBorder="1" applyAlignment="1">
      <alignment horizontal="center" vertical="top"/>
    </xf>
    <xf numFmtId="14" fontId="16" fillId="0" borderId="1" xfId="1" applyNumberFormat="1" applyFont="1" applyFill="1" applyBorder="1" applyAlignment="1" applyProtection="1">
      <alignment horizontal="center" vertical="top"/>
    </xf>
    <xf numFmtId="0" fontId="14" fillId="0" borderId="1" xfId="0" applyFont="1" applyBorder="1"/>
    <xf numFmtId="14" fontId="14" fillId="0" borderId="1" xfId="0" applyNumberFormat="1" applyFont="1" applyFill="1" applyBorder="1" applyAlignment="1">
      <alignment horizontal="left" vertical="center" indent="1"/>
    </xf>
    <xf numFmtId="14" fontId="0" fillId="0" borderId="0" xfId="0" applyNumberFormat="1"/>
    <xf numFmtId="0" fontId="17" fillId="0" borderId="0" xfId="0" applyFont="1"/>
    <xf numFmtId="1" fontId="18" fillId="0" borderId="0" xfId="0" applyNumberFormat="1" applyFont="1"/>
    <xf numFmtId="14" fontId="18" fillId="0" borderId="0" xfId="0" applyNumberFormat="1" applyFont="1" applyAlignment="1">
      <alignment horizontal="left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 applyProtection="1">
      <alignment horizontal="left" vertical="center" wrapText="1" inden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indent="1"/>
    </xf>
    <xf numFmtId="0" fontId="13" fillId="7" borderId="1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 indent="1"/>
    </xf>
    <xf numFmtId="0" fontId="19" fillId="0" borderId="1" xfId="3" applyNumberFormat="1" applyFont="1" applyFill="1" applyBorder="1" applyAlignment="1">
      <alignment horizontal="left" vertical="top" indent="1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left" indent="1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0" fontId="3" fillId="0" borderId="1" xfId="1" applyBorder="1" applyAlignment="1" applyProtection="1">
      <alignment horizontal="left" indent="1"/>
    </xf>
    <xf numFmtId="0" fontId="19" fillId="0" borderId="1" xfId="3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center" vertical="top"/>
    </xf>
    <xf numFmtId="1" fontId="22" fillId="0" borderId="6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left" vertical="top"/>
    </xf>
    <xf numFmtId="0" fontId="21" fillId="0" borderId="1" xfId="0" applyFont="1" applyBorder="1" applyAlignment="1">
      <alignment horizontal="left" indent="1"/>
    </xf>
    <xf numFmtId="0" fontId="19" fillId="0" borderId="1" xfId="0" applyNumberFormat="1" applyFont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0" applyNumberFormat="1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horizontal="left" vertical="center"/>
    </xf>
    <xf numFmtId="0" fontId="3" fillId="0" borderId="1" xfId="1" applyBorder="1" applyAlignment="1" applyProtection="1">
      <alignment horizontal="left" indent="1"/>
    </xf>
    <xf numFmtId="14" fontId="14" fillId="0" borderId="1" xfId="3" applyNumberFormat="1" applyFont="1" applyFill="1" applyBorder="1" applyAlignment="1">
      <alignment horizontal="center" vertical="top"/>
    </xf>
    <xf numFmtId="0" fontId="14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3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>
      <alignment horizontal="center"/>
    </xf>
    <xf numFmtId="14" fontId="19" fillId="0" borderId="1" xfId="3" applyNumberFormat="1" applyFont="1" applyFill="1" applyBorder="1" applyAlignment="1">
      <alignment horizontal="left" vertical="top"/>
    </xf>
    <xf numFmtId="0" fontId="3" fillId="0" borderId="1" xfId="1" applyBorder="1" applyAlignment="1" applyProtection="1">
      <alignment horizontal="center" vertical="top"/>
    </xf>
    <xf numFmtId="0" fontId="19" fillId="0" borderId="1" xfId="0" applyFont="1" applyBorder="1" applyAlignment="1">
      <alignment vertical="top"/>
    </xf>
    <xf numFmtId="3" fontId="19" fillId="0" borderId="1" xfId="0" applyNumberFormat="1" applyFont="1" applyBorder="1" applyAlignment="1">
      <alignment horizontal="center" vertical="top"/>
    </xf>
    <xf numFmtId="0" fontId="4" fillId="0" borderId="0" xfId="0" applyFont="1"/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center"/>
    </xf>
    <xf numFmtId="0" fontId="19" fillId="0" borderId="1" xfId="3" applyFont="1" applyBorder="1" applyAlignment="1">
      <alignment horizontal="left" vertical="center"/>
    </xf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left" vertical="top" indent="1"/>
    </xf>
    <xf numFmtId="3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 indent="1"/>
    </xf>
    <xf numFmtId="14" fontId="19" fillId="0" borderId="1" xfId="0" applyNumberFormat="1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14" fontId="28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166" fontId="25" fillId="0" borderId="9" xfId="4" applyNumberFormat="1" applyFont="1" applyFill="1" applyBorder="1" applyAlignment="1">
      <alignment horizontal="left" vertical="top"/>
    </xf>
    <xf numFmtId="165" fontId="25" fillId="0" borderId="9" xfId="4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center"/>
    </xf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14" fontId="28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3" fontId="3" fillId="0" borderId="1" xfId="1" applyNumberFormat="1" applyBorder="1" applyAlignment="1" applyProtection="1">
      <alignment horizontal="center" vertical="center"/>
    </xf>
    <xf numFmtId="3" fontId="19" fillId="0" borderId="1" xfId="3" applyNumberFormat="1" applyFont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top"/>
    </xf>
    <xf numFmtId="0" fontId="25" fillId="0" borderId="9" xfId="0" applyFont="1" applyBorder="1" applyAlignment="1">
      <alignment vertical="center"/>
    </xf>
    <xf numFmtId="167" fontId="25" fillId="0" borderId="9" xfId="0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left" vertical="top" indent="1"/>
    </xf>
    <xf numFmtId="0" fontId="19" fillId="0" borderId="1" xfId="3" applyFont="1" applyBorder="1" applyAlignment="1">
      <alignment horizontal="center" vertical="center"/>
    </xf>
    <xf numFmtId="14" fontId="28" fillId="0" borderId="1" xfId="3" applyNumberFormat="1" applyFont="1" applyFill="1" applyBorder="1" applyAlignment="1">
      <alignment horizontal="left" vertical="top"/>
    </xf>
    <xf numFmtId="3" fontId="20" fillId="0" borderId="1" xfId="3" applyNumberFormat="1" applyFont="1" applyBorder="1" applyAlignment="1">
      <alignment horizontal="center" vertical="center"/>
    </xf>
    <xf numFmtId="14" fontId="19" fillId="0" borderId="1" xfId="3" applyNumberFormat="1" applyFont="1" applyFill="1" applyBorder="1" applyAlignment="1">
      <alignment vertical="top"/>
    </xf>
    <xf numFmtId="14" fontId="28" fillId="0" borderId="1" xfId="0" applyNumberFormat="1" applyFont="1" applyFill="1" applyBorder="1" applyAlignment="1">
      <alignment horizontal="center" vertical="top"/>
    </xf>
    <xf numFmtId="0" fontId="28" fillId="0" borderId="1" xfId="3" applyFont="1" applyBorder="1" applyAlignment="1">
      <alignment horizontal="left" vertical="center"/>
    </xf>
    <xf numFmtId="14" fontId="28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19" fillId="0" borderId="2" xfId="3" applyFont="1" applyFill="1" applyBorder="1" applyAlignment="1">
      <alignment vertical="center"/>
    </xf>
    <xf numFmtId="0" fontId="19" fillId="0" borderId="1" xfId="3" applyFont="1" applyFill="1" applyBorder="1" applyAlignment="1">
      <alignment vertical="center"/>
    </xf>
    <xf numFmtId="0" fontId="19" fillId="0" borderId="1" xfId="3" applyFont="1" applyFill="1" applyBorder="1" applyAlignment="1">
      <alignment horizontal="center" vertical="center"/>
    </xf>
    <xf numFmtId="14" fontId="19" fillId="9" borderId="1" xfId="3" applyNumberFormat="1" applyFont="1" applyFill="1" applyBorder="1" applyAlignment="1">
      <alignment horizontal="center" vertical="top"/>
    </xf>
    <xf numFmtId="166" fontId="25" fillId="0" borderId="9" xfId="3" applyNumberFormat="1" applyFont="1" applyFill="1" applyBorder="1" applyAlignment="1">
      <alignment horizontal="center" vertical="top"/>
    </xf>
    <xf numFmtId="165" fontId="26" fillId="0" borderId="9" xfId="9" applyNumberFormat="1" applyFill="1" applyBorder="1" applyAlignment="1" applyProtection="1"/>
    <xf numFmtId="166" fontId="25" fillId="0" borderId="9" xfId="3" applyNumberFormat="1" applyFont="1" applyFill="1" applyBorder="1" applyAlignment="1">
      <alignment horizontal="left" vertical="top"/>
    </xf>
    <xf numFmtId="166" fontId="25" fillId="0" borderId="9" xfId="3" applyNumberFormat="1" applyFont="1" applyFill="1" applyBorder="1" applyAlignment="1">
      <alignment vertical="center"/>
    </xf>
    <xf numFmtId="167" fontId="25" fillId="0" borderId="9" xfId="3" applyNumberFormat="1" applyFont="1" applyFill="1" applyBorder="1" applyAlignment="1">
      <alignment horizontal="center" vertical="top"/>
    </xf>
    <xf numFmtId="166" fontId="25" fillId="0" borderId="9" xfId="3" applyNumberFormat="1" applyFont="1" applyFill="1" applyBorder="1" applyAlignment="1">
      <alignment horizontal="left" vertical="top" indent="1"/>
    </xf>
    <xf numFmtId="165" fontId="26" fillId="0" borderId="9" xfId="9" applyNumberFormat="1" applyFill="1" applyBorder="1" applyAlignment="1" applyProtection="1">
      <alignment horizont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Fill="1" applyBorder="1" applyAlignment="1">
      <alignment vertical="center"/>
    </xf>
    <xf numFmtId="0" fontId="19" fillId="0" borderId="1" xfId="3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left" vertical="top"/>
    </xf>
    <xf numFmtId="3" fontId="3" fillId="0" borderId="1" xfId="1" applyNumberFormat="1" applyFont="1" applyFill="1" applyBorder="1" applyAlignment="1" applyProtection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vertical="center"/>
    </xf>
    <xf numFmtId="0" fontId="19" fillId="0" borderId="1" xfId="3" applyFont="1" applyBorder="1" applyAlignment="1">
      <alignment horizontal="left" vertical="center"/>
    </xf>
    <xf numFmtId="3" fontId="19" fillId="0" borderId="1" xfId="3" applyNumberFormat="1" applyFont="1" applyFill="1" applyBorder="1" applyAlignment="1">
      <alignment horizontal="center" vertical="top"/>
    </xf>
    <xf numFmtId="0" fontId="23" fillId="0" borderId="1" xfId="1" applyFont="1" applyBorder="1" applyAlignment="1" applyProtection="1">
      <alignment horizontal="left"/>
    </xf>
    <xf numFmtId="14" fontId="19" fillId="0" borderId="1" xfId="0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left" indent="1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166" fontId="25" fillId="0" borderId="9" xfId="4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3" fillId="0" borderId="1" xfId="1" applyBorder="1" applyAlignment="1" applyProtection="1"/>
    <xf numFmtId="0" fontId="19" fillId="0" borderId="1" xfId="0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left" vertical="top" indent="1"/>
    </xf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0" fontId="3" fillId="0" borderId="1" xfId="1" applyBorder="1" applyAlignment="1" applyProtection="1">
      <alignment horizontal="center"/>
    </xf>
    <xf numFmtId="3" fontId="19" fillId="0" borderId="1" xfId="3" applyNumberFormat="1" applyFont="1" applyFill="1" applyBorder="1" applyAlignment="1">
      <alignment horizontal="center" vertical="top"/>
    </xf>
    <xf numFmtId="14" fontId="14" fillId="0" borderId="1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3" fontId="19" fillId="0" borderId="1" xfId="3" applyNumberFormat="1" applyFont="1" applyFill="1" applyBorder="1" applyAlignment="1">
      <alignment horizontal="left" vertical="top" indent="1"/>
    </xf>
    <xf numFmtId="0" fontId="25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165" fontId="26" fillId="0" borderId="9" xfId="9" applyNumberFormat="1" applyFill="1" applyBorder="1" applyAlignment="1" applyProtection="1">
      <alignment horizontal="left" indent="1"/>
    </xf>
    <xf numFmtId="14" fontId="28" fillId="0" borderId="1" xfId="3" applyNumberFormat="1" applyFont="1" applyFill="1" applyBorder="1" applyAlignment="1">
      <alignment vertical="center"/>
    </xf>
    <xf numFmtId="0" fontId="3" fillId="0" borderId="1" xfId="1" applyFont="1" applyBorder="1" applyAlignment="1" applyProtection="1"/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/>
    <xf numFmtId="14" fontId="28" fillId="0" borderId="1" xfId="3" applyNumberFormat="1" applyFont="1" applyFill="1" applyBorder="1" applyAlignment="1">
      <alignment horizontal="left" vertical="top"/>
    </xf>
    <xf numFmtId="3" fontId="28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center" vertical="top"/>
    </xf>
    <xf numFmtId="0" fontId="3" fillId="0" borderId="1" xfId="1" applyFont="1" applyBorder="1" applyAlignment="1" applyProtection="1">
      <alignment horizontal="left" indent="1"/>
    </xf>
    <xf numFmtId="3" fontId="3" fillId="0" borderId="1" xfId="1" applyNumberFormat="1" applyFill="1" applyBorder="1" applyAlignment="1" applyProtection="1">
      <alignment horizontal="center" vertical="top"/>
    </xf>
    <xf numFmtId="0" fontId="3" fillId="0" borderId="1" xfId="1" applyBorder="1" applyAlignment="1" applyProtection="1">
      <alignment horizont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 indent="1"/>
    </xf>
    <xf numFmtId="0" fontId="19" fillId="0" borderId="1" xfId="3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left" indent="1"/>
    </xf>
    <xf numFmtId="3" fontId="19" fillId="0" borderId="1" xfId="3" applyNumberFormat="1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0" fillId="0" borderId="0" xfId="0"/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>
      <alignment horizontal="left" indent="1"/>
    </xf>
    <xf numFmtId="0" fontId="3" fillId="0" borderId="1" xfId="1" applyBorder="1" applyAlignment="1" applyProtection="1"/>
    <xf numFmtId="14" fontId="19" fillId="0" borderId="1" xfId="0" applyNumberFormat="1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left" vertical="top" indent="1"/>
    </xf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3" fontId="3" fillId="0" borderId="1" xfId="1" applyNumberFormat="1" applyBorder="1" applyAlignment="1" applyProtection="1">
      <alignment horizontal="center" vertical="center"/>
    </xf>
    <xf numFmtId="3" fontId="19" fillId="0" borderId="1" xfId="3" applyNumberFormat="1" applyFont="1" applyBorder="1" applyAlignment="1">
      <alignment horizontal="center" vertical="center"/>
    </xf>
    <xf numFmtId="0" fontId="3" fillId="0" borderId="1" xfId="1" applyBorder="1" applyAlignment="1" applyProtection="1"/>
    <xf numFmtId="3" fontId="20" fillId="0" borderId="1" xfId="3" applyNumberFormat="1" applyFont="1" applyBorder="1" applyAlignment="1">
      <alignment horizontal="center" vertical="center"/>
    </xf>
    <xf numFmtId="14" fontId="28" fillId="0" borderId="1" xfId="3" applyNumberFormat="1" applyFont="1" applyFill="1" applyBorder="1" applyAlignment="1">
      <alignment vertical="center"/>
    </xf>
    <xf numFmtId="14" fontId="28" fillId="0" borderId="1" xfId="3" applyNumberFormat="1" applyFont="1" applyFill="1" applyBorder="1" applyAlignment="1">
      <alignment horizontal="center" vertical="top"/>
    </xf>
    <xf numFmtId="0" fontId="19" fillId="0" borderId="1" xfId="0" applyFont="1" applyBorder="1"/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left" vertical="top" indent="1"/>
    </xf>
    <xf numFmtId="3" fontId="20" fillId="0" borderId="1" xfId="3" applyNumberFormat="1" applyFont="1" applyBorder="1" applyAlignment="1">
      <alignment horizontal="center" vertical="center"/>
    </xf>
    <xf numFmtId="0" fontId="3" fillId="0" borderId="1" xfId="1" applyBorder="1" applyAlignment="1" applyProtection="1"/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0" fontId="14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3" fontId="3" fillId="0" borderId="1" xfId="1" applyNumberFormat="1" applyBorder="1" applyAlignment="1" applyProtection="1">
      <alignment horizontal="center" vertical="center"/>
    </xf>
    <xf numFmtId="3" fontId="19" fillId="0" borderId="1" xfId="3" applyNumberFormat="1" applyFont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left" indent="1"/>
    </xf>
    <xf numFmtId="0" fontId="19" fillId="0" borderId="1" xfId="3" applyNumberFormat="1" applyFont="1" applyFill="1" applyBorder="1" applyAlignment="1">
      <alignment horizontal="left" vertical="top" indent="1"/>
    </xf>
    <xf numFmtId="0" fontId="19" fillId="0" borderId="1" xfId="0" applyFont="1" applyBorder="1" applyAlignment="1">
      <alignment vertical="center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left" indent="1"/>
    </xf>
    <xf numFmtId="0" fontId="3" fillId="0" borderId="1" xfId="1" applyBorder="1" applyAlignment="1" applyProtection="1">
      <alignment horizontal="center"/>
    </xf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14" fontId="19" fillId="0" borderId="1" xfId="3" applyNumberFormat="1" applyFont="1" applyFill="1" applyBorder="1" applyAlignment="1">
      <alignment horizontal="left" vertical="top"/>
    </xf>
    <xf numFmtId="165" fontId="25" fillId="0" borderId="9" xfId="4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3" fontId="19" fillId="0" borderId="1" xfId="3" applyNumberFormat="1" applyFont="1" applyFill="1" applyBorder="1" applyAlignment="1">
      <alignment horizontal="center" vertical="top"/>
    </xf>
    <xf numFmtId="166" fontId="25" fillId="0" borderId="9" xfId="4" applyNumberFormat="1" applyFont="1" applyFill="1" applyBorder="1" applyAlignment="1">
      <alignment horizontal="left" vertical="top"/>
    </xf>
    <xf numFmtId="166" fontId="25" fillId="0" borderId="9" xfId="4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166" fontId="25" fillId="0" borderId="9" xfId="4" applyNumberFormat="1" applyFont="1" applyFill="1" applyBorder="1" applyAlignment="1">
      <alignment horizontal="center" vertical="top"/>
    </xf>
    <xf numFmtId="165" fontId="25" fillId="0" borderId="9" xfId="4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left" vertical="top"/>
    </xf>
    <xf numFmtId="165" fontId="25" fillId="0" borderId="9" xfId="4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3" fontId="19" fillId="0" borderId="1" xfId="3" applyNumberFormat="1" applyFont="1" applyFill="1" applyBorder="1" applyAlignment="1">
      <alignment horizontal="center" vertical="top"/>
    </xf>
    <xf numFmtId="166" fontId="25" fillId="0" borderId="9" xfId="4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center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3" fontId="3" fillId="0" borderId="1" xfId="1" applyNumberFormat="1" applyBorder="1" applyAlignment="1" applyProtection="1">
      <alignment horizontal="center" vertical="center"/>
    </xf>
    <xf numFmtId="3" fontId="19" fillId="0" borderId="1" xfId="3" applyNumberFormat="1" applyFont="1" applyBorder="1" applyAlignment="1">
      <alignment horizontal="center" vertical="center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>
      <alignment horizont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14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left" indent="1"/>
    </xf>
    <xf numFmtId="0" fontId="19" fillId="0" borderId="1" xfId="0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center"/>
    </xf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left" indent="1"/>
    </xf>
    <xf numFmtId="165" fontId="25" fillId="0" borderId="9" xfId="4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vertical="center"/>
    </xf>
    <xf numFmtId="0" fontId="4" fillId="0" borderId="0" xfId="0" applyFont="1"/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/>
    <xf numFmtId="0" fontId="19" fillId="0" borderId="1" xfId="0" applyFont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center"/>
    </xf>
    <xf numFmtId="166" fontId="25" fillId="0" borderId="9" xfId="4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166" fontId="25" fillId="0" borderId="9" xfId="4" applyNumberFormat="1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>
      <alignment horizontal="center" vertical="top"/>
    </xf>
    <xf numFmtId="3" fontId="19" fillId="0" borderId="1" xfId="3" applyNumberFormat="1" applyFont="1" applyBorder="1" applyAlignment="1">
      <alignment horizontal="center" vertical="top"/>
    </xf>
    <xf numFmtId="0" fontId="19" fillId="0" borderId="1" xfId="3" applyFont="1" applyBorder="1" applyAlignment="1">
      <alignment vertical="top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>
      <alignment horizontal="left" indent="1"/>
    </xf>
    <xf numFmtId="0" fontId="3" fillId="0" borderId="1" xfId="1" applyBorder="1" applyAlignment="1" applyProtection="1">
      <alignment horizont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3" fontId="3" fillId="0" borderId="1" xfId="1" applyNumberFormat="1" applyBorder="1" applyAlignment="1" applyProtection="1">
      <alignment horizontal="center" vertical="center"/>
    </xf>
    <xf numFmtId="3" fontId="19" fillId="0" borderId="1" xfId="3" applyNumberFormat="1" applyFont="1" applyBorder="1" applyAlignment="1">
      <alignment horizontal="center" vertical="center"/>
    </xf>
    <xf numFmtId="166" fontId="25" fillId="0" borderId="9" xfId="4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left" vertical="top" indent="1"/>
    </xf>
    <xf numFmtId="0" fontId="14" fillId="0" borderId="1" xfId="0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3" fillId="0" borderId="1" xfId="1" applyBorder="1" applyAlignment="1" applyProtection="1">
      <alignment horizontal="center"/>
    </xf>
    <xf numFmtId="3" fontId="19" fillId="0" borderId="1" xfId="3" applyNumberFormat="1" applyFont="1" applyFill="1" applyBorder="1" applyAlignment="1">
      <alignment horizontal="center" vertical="top"/>
    </xf>
    <xf numFmtId="14" fontId="14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vertical="center"/>
    </xf>
    <xf numFmtId="14" fontId="28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left" vertical="top" indent="1"/>
    </xf>
    <xf numFmtId="0" fontId="19" fillId="0" borderId="1" xfId="0" applyNumberFormat="1" applyFont="1" applyBorder="1" applyAlignment="1">
      <alignment horizontal="center" vertical="top"/>
    </xf>
    <xf numFmtId="0" fontId="3" fillId="0" borderId="1" xfId="1" applyBorder="1" applyAlignment="1" applyProtection="1">
      <alignment horizontal="center" vertical="top"/>
    </xf>
    <xf numFmtId="0" fontId="19" fillId="0" borderId="1" xfId="0" applyFont="1" applyBorder="1" applyAlignment="1">
      <alignment vertical="top"/>
    </xf>
    <xf numFmtId="166" fontId="25" fillId="0" borderId="9" xfId="3" applyNumberFormat="1" applyFont="1" applyFill="1" applyBorder="1" applyAlignment="1">
      <alignment horizontal="center" vertical="top"/>
    </xf>
    <xf numFmtId="0" fontId="25" fillId="0" borderId="9" xfId="3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3" fontId="19" fillId="0" borderId="1" xfId="3" applyNumberFormat="1" applyFont="1" applyFill="1" applyBorder="1" applyAlignment="1">
      <alignment horizontal="left" vertical="top" indent="1"/>
    </xf>
    <xf numFmtId="168" fontId="25" fillId="0" borderId="9" xfId="3" applyNumberFormat="1" applyFont="1" applyFill="1" applyBorder="1" applyAlignment="1">
      <alignment horizontal="left" vertical="top"/>
    </xf>
    <xf numFmtId="168" fontId="25" fillId="0" borderId="9" xfId="3" applyNumberFormat="1" applyFont="1" applyFill="1" applyBorder="1" applyAlignment="1">
      <alignment horizontal="center" vertical="top"/>
    </xf>
    <xf numFmtId="168" fontId="25" fillId="0" borderId="9" xfId="3" applyNumberFormat="1" applyFont="1" applyFill="1" applyBorder="1" applyAlignment="1">
      <alignment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0" fontId="28" fillId="0" borderId="1" xfId="11" applyFont="1" applyFill="1" applyBorder="1" applyAlignment="1">
      <alignment vertical="center"/>
    </xf>
    <xf numFmtId="169" fontId="28" fillId="0" borderId="1" xfId="11" applyNumberFormat="1" applyFont="1" applyFill="1" applyBorder="1" applyAlignment="1">
      <alignment horizontal="left" vertical="top"/>
    </xf>
    <xf numFmtId="14" fontId="28" fillId="0" borderId="4" xfId="3" applyNumberFormat="1" applyFont="1" applyFill="1" applyBorder="1" applyAlignment="1">
      <alignment vertical="center"/>
    </xf>
    <xf numFmtId="14" fontId="1" fillId="0" borderId="0" xfId="0" applyNumberFormat="1" applyFont="1" applyBorder="1" applyAlignment="1">
      <alignment vertical="top"/>
    </xf>
    <xf numFmtId="14" fontId="19" fillId="0" borderId="1" xfId="0" applyNumberFormat="1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14" fontId="14" fillId="0" borderId="1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left" vertical="center"/>
    </xf>
    <xf numFmtId="14" fontId="14" fillId="0" borderId="1" xfId="3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horizontal="left" vertical="center"/>
    </xf>
    <xf numFmtId="14" fontId="28" fillId="0" borderId="1" xfId="3" applyNumberFormat="1" applyFont="1" applyFill="1" applyBorder="1" applyAlignment="1">
      <alignment horizontal="left" vertical="top"/>
    </xf>
    <xf numFmtId="14" fontId="28" fillId="0" borderId="1" xfId="0" applyNumberFormat="1" applyFont="1" applyFill="1" applyBorder="1" applyAlignment="1">
      <alignment horizontal="center" vertical="top"/>
    </xf>
    <xf numFmtId="0" fontId="28" fillId="0" borderId="1" xfId="0" applyFont="1" applyBorder="1" applyAlignment="1">
      <alignment vertical="center"/>
    </xf>
    <xf numFmtId="0" fontId="28" fillId="0" borderId="1" xfId="3" applyFont="1" applyBorder="1" applyAlignment="1">
      <alignment horizontal="left" vertical="center"/>
    </xf>
    <xf numFmtId="14" fontId="28" fillId="0" borderId="1" xfId="3" applyNumberFormat="1" applyFont="1" applyFill="1" applyBorder="1" applyAlignment="1">
      <alignment horizontal="center" vertical="top"/>
    </xf>
    <xf numFmtId="14" fontId="28" fillId="0" borderId="10" xfId="0" applyNumberFormat="1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vertical="center"/>
    </xf>
    <xf numFmtId="14" fontId="28" fillId="0" borderId="1" xfId="3" applyNumberFormat="1" applyFont="1" applyFill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9" xfId="0" applyFont="1" applyBorder="1" applyAlignment="1">
      <alignment vertical="center"/>
    </xf>
    <xf numFmtId="0" fontId="25" fillId="0" borderId="1" xfId="3" applyFont="1" applyBorder="1" applyAlignment="1">
      <alignment horizontal="left" vertical="center"/>
    </xf>
    <xf numFmtId="166" fontId="25" fillId="0" borderId="1" xfId="3" applyNumberFormat="1" applyFont="1" applyFill="1" applyBorder="1" applyAlignment="1">
      <alignment vertical="center"/>
    </xf>
    <xf numFmtId="14" fontId="19" fillId="0" borderId="9" xfId="3" applyNumberFormat="1" applyFont="1" applyFill="1" applyBorder="1" applyAlignment="1">
      <alignment vertical="center"/>
    </xf>
    <xf numFmtId="14" fontId="19" fillId="0" borderId="9" xfId="3" applyNumberFormat="1" applyFont="1" applyFill="1" applyBorder="1" applyAlignment="1">
      <alignment horizontal="left" vertical="top"/>
    </xf>
    <xf numFmtId="166" fontId="25" fillId="0" borderId="1" xfId="3" applyNumberFormat="1" applyFont="1" applyFill="1" applyBorder="1" applyAlignment="1">
      <alignment horizontal="left" vertical="top"/>
    </xf>
    <xf numFmtId="14" fontId="19" fillId="0" borderId="9" xfId="0" applyNumberFormat="1" applyFont="1" applyFill="1" applyBorder="1" applyAlignment="1">
      <alignment horizontal="left" vertical="top"/>
    </xf>
    <xf numFmtId="14" fontId="19" fillId="0" borderId="9" xfId="3" applyNumberFormat="1" applyFont="1" applyFill="1" applyBorder="1" applyAlignment="1">
      <alignment horizontal="center" vertical="top"/>
    </xf>
    <xf numFmtId="166" fontId="25" fillId="0" borderId="1" xfId="3" applyNumberFormat="1" applyFont="1" applyFill="1" applyBorder="1" applyAlignment="1">
      <alignment horizontal="center" vertical="top"/>
    </xf>
    <xf numFmtId="14" fontId="19" fillId="0" borderId="9" xfId="0" applyNumberFormat="1" applyFont="1" applyFill="1" applyBorder="1" applyAlignment="1">
      <alignment horizontal="center" vertical="top"/>
    </xf>
    <xf numFmtId="0" fontId="31" fillId="0" borderId="0" xfId="0" applyFont="1" applyAlignment="1">
      <alignment vertical="center"/>
    </xf>
    <xf numFmtId="14" fontId="19" fillId="10" borderId="1" xfId="3" applyNumberFormat="1" applyFont="1" applyFill="1" applyBorder="1" applyAlignment="1">
      <alignment vertical="center"/>
    </xf>
    <xf numFmtId="14" fontId="19" fillId="10" borderId="1" xfId="3" applyNumberFormat="1" applyFont="1" applyFill="1" applyBorder="1" applyAlignment="1">
      <alignment horizontal="left" vertical="top"/>
    </xf>
    <xf numFmtId="14" fontId="19" fillId="10" borderId="1" xfId="3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</cellXfs>
  <cellStyles count="12">
    <cellStyle name="Excel Built-in Accent2" xfId="8" xr:uid="{00000000-0005-0000-0000-000000000000}"/>
    <cellStyle name="Excel Built-in Hyperlink" xfId="9" xr:uid="{00000000-0005-0000-0000-000001000000}"/>
    <cellStyle name="Excel Built-in Normal" xfId="7" xr:uid="{00000000-0005-0000-0000-000002000000}"/>
    <cellStyle name="Excel Built-in Normal 1" xfId="4" xr:uid="{00000000-0005-0000-0000-000003000000}"/>
    <cellStyle name="Hypertextový odkaz" xfId="1" builtinId="8"/>
    <cellStyle name="Hypertextový odkaz 2" xfId="5" xr:uid="{00000000-0005-0000-0000-000005000000}"/>
    <cellStyle name="Hypertextový odkaz 2 2" xfId="6" xr:uid="{00000000-0005-0000-0000-000006000000}"/>
    <cellStyle name="Normální" xfId="0" builtinId="0"/>
    <cellStyle name="Normální 2" xfId="3" xr:uid="{00000000-0005-0000-0000-000008000000}"/>
    <cellStyle name="Normální 3" xfId="10" xr:uid="{00000000-0005-0000-0000-000009000000}"/>
    <cellStyle name="Vysvětlující text" xfId="11" builtinId="53"/>
    <cellStyle name="Zvýraznění 2" xfId="2" builtinId="33"/>
  </cellStyles>
  <dxfs count="2293"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969696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ME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VI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R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R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ME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TU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DE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VI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M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12</xdr:col>
      <xdr:colOff>803916</xdr:colOff>
      <xdr:row>8</xdr:row>
      <xdr:rowOff>518160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1460" y="76200"/>
          <a:ext cx="7684776" cy="195072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Jak se přihlásit: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1. Vyberte si z tabulky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ŠKOLENÍ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s odpovídající volnou kapacitou a statusem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+mn-lt"/>
              <a:ea typeface="+mn-ea"/>
              <a:cs typeface="+mn-cs"/>
            </a:rPr>
            <a:t>OTEVŘENO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2. Uložte si kopii souboru, přihlašování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online. 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3. Dole na liště klikněte na list s příslušnou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LOKALITOU nebo klikněte na JEJÍ NÁZEV v tabulce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doplňte do tabulky všechny požadované údaje (staré nemažte).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 Odešlete kopii souboru jako přílohu na e-mailovou adresu:    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rgbClr val="F24F00"/>
              </a:solidFill>
              <a:effectLst/>
              <a:uLnTx/>
              <a:uFillTx/>
              <a:latin typeface="+mn-lt"/>
              <a:ea typeface="+mn-ea"/>
              <a:cs typeface="+mn-cs"/>
            </a:rPr>
            <a:t>skolenidodavateluke@cez.cz,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do předmětu napište vybranou lokalitu.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5. Pokud bude v termínu ještě volná požadovaná kapacita, bude Vám přihlášení potvrzeno e-mailem.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6. Potřebujete-li přihlásit zaměstnance na termín, který má již status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chemeClr val="accent2">
                  <a:lumMod val="50000"/>
                </a:schemeClr>
              </a:solidFill>
              <a:effectLst/>
              <a:uLnTx/>
              <a:uFillTx/>
              <a:latin typeface="+mn-lt"/>
              <a:ea typeface="+mn-ea"/>
              <a:cs typeface="+mn-cs"/>
            </a:rPr>
            <a:t>PŘIHLAŠOVANÍ UZAVŘENO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chemeClr val="accent2">
                  <a:lumMod val="50000"/>
                </a:scheme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 není plně obsazen, kontaktujte osobu pro přihlašování (724 932 230; telefon je dostupný v pracovní dny mezi 7:00 až 15:00 ).                                               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642110" y="45720"/>
          <a:ext cx="2505075" cy="2457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604010" y="45720"/>
          <a:ext cx="2505075" cy="2457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642110" y="45720"/>
          <a:ext cx="2505075" cy="2457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651635" y="45720"/>
          <a:ext cx="2505075" cy="2457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584960" y="45720"/>
          <a:ext cx="2505075" cy="2457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613535" y="45720"/>
          <a:ext cx="2505075" cy="2457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5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642110" y="45720"/>
          <a:ext cx="2505075" cy="2457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10_dodke_rezervacni-system.xlsx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hyperlink" Target="mailto:klibani@orsuliak.cz" TargetMode="External"/><Relationship Id="rId7" Type="http://schemas.openxmlformats.org/officeDocument/2006/relationships/vmlDrawing" Target="../drawings/vmlDrawing9.vml"/><Relationship Id="rId2" Type="http://schemas.openxmlformats.org/officeDocument/2006/relationships/hyperlink" Target="mailto:smetana.malir@gmail.com" TargetMode="External"/><Relationship Id="rId1" Type="http://schemas.openxmlformats.org/officeDocument/2006/relationships/hyperlink" Target="mailto:smetana.malir@gmail.com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klibani@orsuliak.cz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mailto:jakub.vojtechovsky@cez.cz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mailto:jakub.vojtechovsky@cez.cz" TargetMode="External"/><Relationship Id="rId1" Type="http://schemas.openxmlformats.org/officeDocument/2006/relationships/hyperlink" Target="mailto:Vladimir.Brejsa@seznam.cz%3E" TargetMode="External"/><Relationship Id="rId6" Type="http://schemas.openxmlformats.org/officeDocument/2006/relationships/hyperlink" Target="mailto:Florian@sd-kd.cz" TargetMode="External"/><Relationship Id="rId5" Type="http://schemas.openxmlformats.org/officeDocument/2006/relationships/hyperlink" Target="mailto:Florian@sd-kd.cz" TargetMode="External"/><Relationship Id="rId10" Type="http://schemas.openxmlformats.org/officeDocument/2006/relationships/comments" Target="../comments11.xml"/><Relationship Id="rId4" Type="http://schemas.openxmlformats.org/officeDocument/2006/relationships/hyperlink" Target="mailto:Florian@sd-kd.cz" TargetMode="External"/><Relationship Id="rId9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jk-klima@login.cz" TargetMode="External"/><Relationship Id="rId7" Type="http://schemas.openxmlformats.org/officeDocument/2006/relationships/comments" Target="../comments14.xml"/><Relationship Id="rId2" Type="http://schemas.openxmlformats.org/officeDocument/2006/relationships/hyperlink" Target="mailto:jk-klima@login.cz" TargetMode="External"/><Relationship Id="rId1" Type="http://schemas.openxmlformats.org/officeDocument/2006/relationships/hyperlink" Target="mailto:jk-klima@login.cz" TargetMode="External"/><Relationship Id="rId6" Type="http://schemas.openxmlformats.org/officeDocument/2006/relationships/vmlDrawing" Target="../drawings/vmlDrawing14.vm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t.dziadek@stelmar.cz" TargetMode="External"/><Relationship Id="rId13" Type="http://schemas.openxmlformats.org/officeDocument/2006/relationships/comments" Target="../comments15.xml"/><Relationship Id="rId3" Type="http://schemas.openxmlformats.org/officeDocument/2006/relationships/hyperlink" Target="mailto:hana.vesela@instar.cz" TargetMode="External"/><Relationship Id="rId7" Type="http://schemas.openxmlformats.org/officeDocument/2006/relationships/hyperlink" Target="mailto:t.dziadek@stelmar.cz" TargetMode="External"/><Relationship Id="rId12" Type="http://schemas.openxmlformats.org/officeDocument/2006/relationships/vmlDrawing" Target="../drawings/vmlDrawing15.vml"/><Relationship Id="rId2" Type="http://schemas.openxmlformats.org/officeDocument/2006/relationships/hyperlink" Target="mailto:hana.vesela@instar.cz" TargetMode="External"/><Relationship Id="rId1" Type="http://schemas.openxmlformats.org/officeDocument/2006/relationships/hyperlink" Target="mailto:hana.vesela@instar.cz" TargetMode="External"/><Relationship Id="rId6" Type="http://schemas.openxmlformats.org/officeDocument/2006/relationships/hyperlink" Target="mailto:hana.vesela@instar.cz" TargetMode="External"/><Relationship Id="rId11" Type="http://schemas.openxmlformats.org/officeDocument/2006/relationships/drawing" Target="../drawings/drawing7.xml"/><Relationship Id="rId5" Type="http://schemas.openxmlformats.org/officeDocument/2006/relationships/hyperlink" Target="mailto:hana.vesela@instar.cz" TargetMode="External"/><Relationship Id="rId10" Type="http://schemas.openxmlformats.org/officeDocument/2006/relationships/printerSettings" Target="../printerSettings/printerSettings16.bin"/><Relationship Id="rId4" Type="http://schemas.openxmlformats.org/officeDocument/2006/relationships/hyperlink" Target="mailto:hana.vesela@instar.cz" TargetMode="External"/><Relationship Id="rId9" Type="http://schemas.openxmlformats.org/officeDocument/2006/relationships/hyperlink" Target="mailto:t.dziadek@stelmar.cz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jan.tuhovcak@cez.cz" TargetMode="External"/><Relationship Id="rId7" Type="http://schemas.openxmlformats.org/officeDocument/2006/relationships/comments" Target="../comments18.xml"/><Relationship Id="rId2" Type="http://schemas.openxmlformats.org/officeDocument/2006/relationships/hyperlink" Target="mailto:jan.tuhovcak@cez.cz" TargetMode="External"/><Relationship Id="rId1" Type="http://schemas.openxmlformats.org/officeDocument/2006/relationships/hyperlink" Target="mailto:jan.tuhovcak@cez.cz" TargetMode="External"/><Relationship Id="rId6" Type="http://schemas.openxmlformats.org/officeDocument/2006/relationships/vmlDrawing" Target="../drawings/vmlDrawing18.vm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7:N28"/>
  <sheetViews>
    <sheetView showGridLines="0" tabSelected="1" topLeftCell="A10" zoomScaleNormal="100" workbookViewId="0">
      <selection activeCell="M31" sqref="M31"/>
    </sheetView>
  </sheetViews>
  <sheetFormatPr defaultColWidth="8.85546875" defaultRowHeight="12.75" x14ac:dyDescent="0.2"/>
  <cols>
    <col min="1" max="1" width="8.28515625" style="2" customWidth="1"/>
    <col min="2" max="2" width="16.140625" style="2" customWidth="1"/>
    <col min="3" max="3" width="23" style="2" customWidth="1"/>
    <col min="4" max="4" width="11.7109375" style="1" customWidth="1"/>
    <col min="5" max="5" width="3.7109375" style="1" customWidth="1"/>
    <col min="6" max="7" width="11.7109375" style="1" customWidth="1"/>
    <col min="8" max="8" width="11.7109375" style="2" customWidth="1"/>
    <col min="9" max="9" width="11.7109375" style="1" hidden="1" customWidth="1"/>
    <col min="10" max="11" width="11.7109375" style="1" customWidth="1"/>
    <col min="12" max="12" width="11.7109375" style="1" hidden="1" customWidth="1"/>
    <col min="13" max="13" width="11.7109375" style="1" customWidth="1"/>
    <col min="14" max="14" width="13.140625" style="1" hidden="1" customWidth="1"/>
    <col min="15" max="16384" width="8.85546875" style="1"/>
  </cols>
  <sheetData>
    <row r="7" spans="1:14" ht="16.899999999999999" customHeight="1" x14ac:dyDescent="0.2"/>
    <row r="8" spans="1:14" ht="22.9" customHeight="1" x14ac:dyDescent="0.2"/>
    <row r="9" spans="1:14" ht="45" customHeight="1" x14ac:dyDescent="0.2"/>
    <row r="10" spans="1:14" s="9" customFormat="1" ht="31.5" customHeight="1" x14ac:dyDescent="0.2">
      <c r="A10" s="44" t="s">
        <v>44</v>
      </c>
      <c r="B10" s="446" t="s">
        <v>0</v>
      </c>
      <c r="C10" s="447"/>
      <c r="D10" s="448" t="s">
        <v>15</v>
      </c>
      <c r="E10" s="449"/>
      <c r="F10" s="5" t="s">
        <v>1</v>
      </c>
      <c r="G10" s="6" t="s">
        <v>3</v>
      </c>
      <c r="H10" s="6" t="s">
        <v>6</v>
      </c>
      <c r="I10" s="6" t="s">
        <v>4</v>
      </c>
      <c r="J10" s="6" t="s">
        <v>5</v>
      </c>
      <c r="K10" s="5" t="s">
        <v>2</v>
      </c>
      <c r="L10" s="6" t="s">
        <v>16</v>
      </c>
      <c r="M10" s="7" t="s">
        <v>7</v>
      </c>
      <c r="N10" s="8">
        <f ca="1">TODAY()</f>
        <v>44131</v>
      </c>
    </row>
    <row r="11" spans="1:14" s="12" customFormat="1" ht="22.9" hidden="1" customHeight="1" x14ac:dyDescent="0.2">
      <c r="A11" s="10">
        <f t="shared" ref="A11" si="0">MONTH(D11)</f>
        <v>10</v>
      </c>
      <c r="B11" s="16" t="s">
        <v>34</v>
      </c>
      <c r="C11" s="35" t="s">
        <v>39</v>
      </c>
      <c r="D11" s="42">
        <v>43741</v>
      </c>
      <c r="E11" s="43" t="s">
        <v>43</v>
      </c>
      <c r="F11" s="10" t="s">
        <v>58</v>
      </c>
      <c r="G11" s="4">
        <f>I11-K11</f>
        <v>15</v>
      </c>
      <c r="H11" s="14" t="str">
        <f ca="1">IF(G11&lt;=0,"obsazeno",(IF(D11&lt;=N10,"zrealizováno",IF(M11&gt;N10,"otevřeno","přihlašování uzavřeno"))))</f>
        <v>zrealizováno</v>
      </c>
      <c r="I11" s="10">
        <v>15</v>
      </c>
      <c r="J11" s="10">
        <v>15</v>
      </c>
      <c r="K11" s="4">
        <f>Mělník!B5</f>
        <v>0</v>
      </c>
      <c r="L11" s="11">
        <f t="shared" ref="L11" si="1">K11/J11</f>
        <v>0</v>
      </c>
      <c r="M11" s="13">
        <v>43740</v>
      </c>
    </row>
    <row r="12" spans="1:14" s="12" customFormat="1" ht="22.9" customHeight="1" x14ac:dyDescent="0.2">
      <c r="A12" s="10">
        <v>10</v>
      </c>
      <c r="B12" s="16" t="s">
        <v>24</v>
      </c>
      <c r="C12" s="35" t="s">
        <v>27</v>
      </c>
      <c r="D12" s="42">
        <v>44105</v>
      </c>
      <c r="E12" s="43" t="s">
        <v>43</v>
      </c>
      <c r="F12" s="10" t="s">
        <v>58</v>
      </c>
      <c r="G12" s="4">
        <f>I12-K12</f>
        <v>9</v>
      </c>
      <c r="H12" s="14" t="str">
        <f ca="1">IF(G12&lt;=0,"obsazeno",(IF(D12&lt;=N10,"zrealizováno",IF(M12&gt;N10,"otevřeno","přihlašování uzavřeno"))))</f>
        <v>zrealizováno</v>
      </c>
      <c r="I12" s="10">
        <v>10</v>
      </c>
      <c r="J12" s="10">
        <v>10</v>
      </c>
      <c r="K12" s="4">
        <f>Hodonín!B5</f>
        <v>1</v>
      </c>
      <c r="L12" s="11">
        <v>0</v>
      </c>
      <c r="M12" s="13">
        <v>44104</v>
      </c>
    </row>
    <row r="13" spans="1:14" s="12" customFormat="1" ht="22.9" customHeight="1" x14ac:dyDescent="0.2">
      <c r="A13" s="10">
        <v>10</v>
      </c>
      <c r="B13" s="16" t="s">
        <v>29</v>
      </c>
      <c r="C13" s="35" t="s">
        <v>37</v>
      </c>
      <c r="D13" s="42">
        <v>44109</v>
      </c>
      <c r="E13" s="43" t="s">
        <v>40</v>
      </c>
      <c r="F13" s="10" t="s">
        <v>58</v>
      </c>
      <c r="G13" s="4">
        <f>I13-K13</f>
        <v>5</v>
      </c>
      <c r="H13" s="14" t="str">
        <f ca="1">IF(G13&lt;=0,"obsazeno",(IF(D13&lt;=N10,"zrealizováno",IF(M13&gt;N10,"otevřeno","přihlašování uzavřeno"))))</f>
        <v>zrealizováno</v>
      </c>
      <c r="I13" s="10">
        <v>10</v>
      </c>
      <c r="J13" s="10">
        <v>10</v>
      </c>
      <c r="K13" s="4">
        <f>Počerady!B5</f>
        <v>5</v>
      </c>
      <c r="L13" s="11">
        <v>0</v>
      </c>
      <c r="M13" s="13">
        <v>44106</v>
      </c>
    </row>
    <row r="14" spans="1:14" s="12" customFormat="1" ht="22.9" customHeight="1" x14ac:dyDescent="0.2">
      <c r="A14" s="10">
        <v>10</v>
      </c>
      <c r="B14" s="16" t="s">
        <v>28</v>
      </c>
      <c r="C14" s="35" t="s">
        <v>37</v>
      </c>
      <c r="D14" s="42">
        <v>44116</v>
      </c>
      <c r="E14" s="43" t="s">
        <v>40</v>
      </c>
      <c r="F14" s="55" t="s">
        <v>57</v>
      </c>
      <c r="G14" s="4">
        <f>I14-K14</f>
        <v>0</v>
      </c>
      <c r="H14" s="14" t="str">
        <f>IF(G14&lt;=0,"obsazeno",(IF(D14&lt;=N10,"zrealizováno",IF(M14&gt;N10,"otevřeno","přihlašování uzavřeno"))))</f>
        <v>obsazeno</v>
      </c>
      <c r="I14" s="10">
        <v>10</v>
      </c>
      <c r="J14" s="10">
        <v>10</v>
      </c>
      <c r="K14" s="4">
        <f>Prunéřov!B5</f>
        <v>10</v>
      </c>
      <c r="L14" s="11">
        <v>0</v>
      </c>
      <c r="M14" s="13">
        <v>44113</v>
      </c>
      <c r="N14" s="1"/>
    </row>
    <row r="15" spans="1:14" s="12" customFormat="1" ht="22.9" customHeight="1" x14ac:dyDescent="0.2">
      <c r="A15" s="10">
        <f t="shared" ref="A15:A23" si="2">MONTH(D15)</f>
        <v>10</v>
      </c>
      <c r="B15" s="16" t="s">
        <v>21</v>
      </c>
      <c r="C15" s="35" t="s">
        <v>26</v>
      </c>
      <c r="D15" s="42">
        <v>44116</v>
      </c>
      <c r="E15" s="43" t="s">
        <v>403</v>
      </c>
      <c r="F15" s="10" t="s">
        <v>58</v>
      </c>
      <c r="G15" s="4">
        <f>I15-K15</f>
        <v>0</v>
      </c>
      <c r="H15" s="14" t="str">
        <f>IF(G15&lt;=0,"obsazeno",(IF(D15&lt;=N10,"zrealizováno",IF(M15&gt;N10,"otevřeno","přihlašování uzavřeno"))))</f>
        <v>obsazeno</v>
      </c>
      <c r="I15" s="10">
        <v>10</v>
      </c>
      <c r="J15" s="10">
        <v>10</v>
      </c>
      <c r="K15" s="4">
        <f>Dětmarovice!B5</f>
        <v>10</v>
      </c>
      <c r="L15" s="11">
        <f t="shared" ref="L15:L23" si="3">K15/J15</f>
        <v>1</v>
      </c>
      <c r="M15" s="13">
        <v>44113</v>
      </c>
    </row>
    <row r="16" spans="1:14" s="12" customFormat="1" ht="22.9" hidden="1" customHeight="1" x14ac:dyDescent="0.2">
      <c r="A16" s="10">
        <f t="shared" si="2"/>
        <v>10</v>
      </c>
      <c r="B16" s="16" t="s">
        <v>32</v>
      </c>
      <c r="C16" s="35" t="s">
        <v>56</v>
      </c>
      <c r="D16" s="42">
        <v>43376</v>
      </c>
      <c r="E16" s="43" t="s">
        <v>42</v>
      </c>
      <c r="F16" s="55" t="s">
        <v>57</v>
      </c>
      <c r="G16" s="4">
        <f>J16-K16</f>
        <v>-14</v>
      </c>
      <c r="H16" s="14" t="str">
        <f>IF(G16&lt;=0,"obsazeno",(IF(D16&lt;=N15,"zrealizováno",IF(M16&gt;N15,"otevřeno","přihlašování uzavřeno"))))</f>
        <v>obsazeno</v>
      </c>
      <c r="I16" s="10">
        <v>10</v>
      </c>
      <c r="J16" s="10">
        <v>10</v>
      </c>
      <c r="K16" s="4">
        <f>Vítkovice!B5</f>
        <v>24</v>
      </c>
      <c r="L16" s="11">
        <f t="shared" si="3"/>
        <v>2.4</v>
      </c>
      <c r="M16" s="13">
        <v>43375</v>
      </c>
    </row>
    <row r="17" spans="1:14" s="12" customFormat="1" ht="22.9" hidden="1" customHeight="1" x14ac:dyDescent="0.2">
      <c r="A17" s="10">
        <f t="shared" si="2"/>
        <v>10</v>
      </c>
      <c r="B17" s="16" t="s">
        <v>49</v>
      </c>
      <c r="C17" s="35" t="s">
        <v>38</v>
      </c>
      <c r="D17" s="42">
        <v>43382</v>
      </c>
      <c r="E17" s="43" t="s">
        <v>41</v>
      </c>
      <c r="F17" s="10" t="s">
        <v>58</v>
      </c>
      <c r="G17" s="4">
        <f>J17-K17</f>
        <v>-8</v>
      </c>
      <c r="H17" s="14" t="str">
        <f>IF(G17&lt;=0,"obsazeno",(IF(D17&lt;=N16,"zrealizováno",IF(M17&gt;N16,"otevřeno","přihlašování uzavřeno"))))</f>
        <v>obsazeno</v>
      </c>
      <c r="I17" s="10">
        <v>10</v>
      </c>
      <c r="J17" s="10">
        <v>10</v>
      </c>
      <c r="K17" s="4">
        <f>'Ledvice (2)'!B5</f>
        <v>18</v>
      </c>
      <c r="L17" s="11">
        <f t="shared" si="3"/>
        <v>1.8</v>
      </c>
      <c r="M17" s="13">
        <v>43381</v>
      </c>
      <c r="N17" s="1"/>
    </row>
    <row r="18" spans="1:14" s="12" customFormat="1" ht="22.9" customHeight="1" x14ac:dyDescent="0.2">
      <c r="A18" s="10">
        <f t="shared" si="2"/>
        <v>10</v>
      </c>
      <c r="B18" s="16" t="s">
        <v>35</v>
      </c>
      <c r="C18" s="35" t="s">
        <v>47</v>
      </c>
      <c r="D18" s="42">
        <v>44118</v>
      </c>
      <c r="E18" s="43" t="s">
        <v>42</v>
      </c>
      <c r="F18" s="55" t="s">
        <v>57</v>
      </c>
      <c r="G18" s="4">
        <f>I18-K18</f>
        <v>0</v>
      </c>
      <c r="H18" s="14" t="str">
        <f>IF(G18&lt;=0,"obsazeno",(IF(D18&lt;=N10,"zrealizováno",IF(M18&gt;N10,"otevřeno","přihlašování uzavřeno"))))</f>
        <v>obsazeno</v>
      </c>
      <c r="I18" s="10">
        <v>10</v>
      </c>
      <c r="J18" s="10">
        <v>10</v>
      </c>
      <c r="K18" s="4">
        <f>Trmice!B5</f>
        <v>10</v>
      </c>
      <c r="L18" s="11">
        <f t="shared" si="3"/>
        <v>1</v>
      </c>
      <c r="M18" s="13">
        <v>44117</v>
      </c>
      <c r="N18" s="408"/>
    </row>
    <row r="19" spans="1:14" s="12" customFormat="1" ht="22.9" hidden="1" customHeight="1" x14ac:dyDescent="0.2">
      <c r="A19" s="10">
        <f t="shared" si="2"/>
        <v>10</v>
      </c>
      <c r="B19" s="16" t="s">
        <v>53</v>
      </c>
      <c r="C19" s="35" t="s">
        <v>39</v>
      </c>
      <c r="D19" s="42">
        <v>43384</v>
      </c>
      <c r="E19" s="43" t="s">
        <v>43</v>
      </c>
      <c r="F19" s="10" t="s">
        <v>58</v>
      </c>
      <c r="G19" s="4">
        <f>J19-K19</f>
        <v>-12</v>
      </c>
      <c r="H19" s="14" t="str">
        <f>IF(G19&lt;=0,"obsazeno",(IF(D19&lt;=N18,"zrealizováno",IF(M19&gt;N18,"otevřeno","přihlašování uzavřeno"))))</f>
        <v>obsazeno</v>
      </c>
      <c r="I19" s="10">
        <v>10</v>
      </c>
      <c r="J19" s="10">
        <v>10</v>
      </c>
      <c r="K19" s="4">
        <f>'Mělník (2)'!B5</f>
        <v>22</v>
      </c>
      <c r="L19" s="11">
        <f t="shared" si="3"/>
        <v>2.2000000000000002</v>
      </c>
      <c r="M19" s="13">
        <v>43383</v>
      </c>
      <c r="N19" s="1"/>
    </row>
    <row r="20" spans="1:14" s="12" customFormat="1" ht="22.9" customHeight="1" x14ac:dyDescent="0.2">
      <c r="A20" s="10">
        <f t="shared" si="2"/>
        <v>10</v>
      </c>
      <c r="B20" s="16" t="s">
        <v>30</v>
      </c>
      <c r="C20" s="35" t="s">
        <v>402</v>
      </c>
      <c r="D20" s="42">
        <v>44124</v>
      </c>
      <c r="E20" s="43" t="s">
        <v>41</v>
      </c>
      <c r="F20" s="10" t="s">
        <v>58</v>
      </c>
      <c r="G20" s="4">
        <f>I20-K20</f>
        <v>5</v>
      </c>
      <c r="H20" s="14" t="str">
        <f ca="1">IF(G20&lt;=0,"obsazeno",(IF(D20&lt;=N10,"zrealizováno",IF(M20&gt;N10,"otevřeno","přihlašování uzavřeno"))))</f>
        <v>zrealizováno</v>
      </c>
      <c r="I20" s="10">
        <v>9</v>
      </c>
      <c r="J20" s="10">
        <v>10</v>
      </c>
      <c r="K20" s="4">
        <f>Ledvice!B5</f>
        <v>4</v>
      </c>
      <c r="L20" s="11">
        <f t="shared" si="3"/>
        <v>0.4</v>
      </c>
      <c r="M20" s="13">
        <v>44123</v>
      </c>
    </row>
    <row r="21" spans="1:14" s="12" customFormat="1" ht="22.9" hidden="1" customHeight="1" x14ac:dyDescent="0.2">
      <c r="A21" s="10">
        <f t="shared" si="2"/>
        <v>10</v>
      </c>
      <c r="B21" s="16" t="s">
        <v>33</v>
      </c>
      <c r="C21" s="35" t="s">
        <v>45</v>
      </c>
      <c r="D21" s="42">
        <v>44133</v>
      </c>
      <c r="E21" s="43" t="s">
        <v>43</v>
      </c>
      <c r="F21" s="55" t="s">
        <v>57</v>
      </c>
      <c r="G21" s="4">
        <f>I21-K21</f>
        <v>5</v>
      </c>
      <c r="H21" s="14" t="str">
        <f ca="1">IF(G21&lt;=0,"obsazeno",(IF(D21&lt;=N10,"zrealizováno",IF(M21&gt;N10,"otevřeno","přihlašování uzavřeno"))))</f>
        <v>otevřeno</v>
      </c>
      <c r="I21" s="10">
        <v>5</v>
      </c>
      <c r="J21" s="10">
        <v>5</v>
      </c>
      <c r="K21" s="4">
        <f>Poříčí!B5</f>
        <v>0</v>
      </c>
      <c r="L21" s="11">
        <f t="shared" si="3"/>
        <v>0</v>
      </c>
      <c r="M21" s="13">
        <v>44132</v>
      </c>
    </row>
    <row r="22" spans="1:14" ht="22.5" hidden="1" customHeight="1" x14ac:dyDescent="0.2">
      <c r="A22" s="10">
        <f t="shared" si="2"/>
        <v>10</v>
      </c>
      <c r="B22" s="16" t="s">
        <v>330</v>
      </c>
      <c r="C22" s="35" t="s">
        <v>37</v>
      </c>
      <c r="D22" s="42">
        <v>43388</v>
      </c>
      <c r="E22" s="43" t="s">
        <v>40</v>
      </c>
      <c r="F22" s="10" t="s">
        <v>58</v>
      </c>
      <c r="G22" s="4">
        <f>J22-K22</f>
        <v>-11</v>
      </c>
      <c r="H22" s="14" t="str">
        <f>IF(G22&lt;=0,"obsazeno",(IF(D22&lt;=N21,"zrealizováno",IF(M22&gt;N21,"otevřeno","přihlašování uzavřeno"))))</f>
        <v>obsazeno</v>
      </c>
      <c r="I22" s="10">
        <v>10</v>
      </c>
      <c r="J22" s="10">
        <v>10</v>
      </c>
      <c r="K22" s="4">
        <f>'Počerady (2)'!B5</f>
        <v>21</v>
      </c>
      <c r="L22" s="11">
        <f t="shared" si="3"/>
        <v>2.1</v>
      </c>
      <c r="M22" s="13">
        <v>43385</v>
      </c>
    </row>
    <row r="23" spans="1:14" ht="20.45" customHeight="1" x14ac:dyDescent="0.2">
      <c r="A23" s="10">
        <f t="shared" si="2"/>
        <v>10</v>
      </c>
      <c r="B23" s="16" t="s">
        <v>31</v>
      </c>
      <c r="C23" s="35" t="s">
        <v>46</v>
      </c>
      <c r="D23" s="42">
        <v>44133</v>
      </c>
      <c r="E23" s="43" t="s">
        <v>43</v>
      </c>
      <c r="F23" s="10" t="s">
        <v>58</v>
      </c>
      <c r="G23" s="4">
        <f>J23-K23</f>
        <v>0</v>
      </c>
      <c r="H23" s="14" t="str">
        <f>IF(G23&lt;=0,"obsazeno",(IF(D23&lt;=N10,"zrealizováno",IF(M23&gt;N10,"otevřeno","přihlašování uzavřeno"))))</f>
        <v>obsazeno</v>
      </c>
      <c r="I23" s="10">
        <v>8</v>
      </c>
      <c r="J23" s="10">
        <v>5</v>
      </c>
      <c r="K23" s="4">
        <f>Tušimice!B5</f>
        <v>5</v>
      </c>
      <c r="L23" s="11">
        <f t="shared" si="3"/>
        <v>1</v>
      </c>
      <c r="M23" s="13">
        <v>44131</v>
      </c>
      <c r="N23" s="12"/>
    </row>
    <row r="24" spans="1:14" ht="22.5" hidden="1" x14ac:dyDescent="0.2">
      <c r="A24" s="10">
        <f t="shared" ref="A24:A28" si="4">MONTH(D24)</f>
        <v>10</v>
      </c>
      <c r="B24" s="16" t="s">
        <v>54</v>
      </c>
      <c r="C24" s="35" t="s">
        <v>39</v>
      </c>
      <c r="D24" s="42">
        <v>43391</v>
      </c>
      <c r="E24" s="43" t="s">
        <v>43</v>
      </c>
      <c r="F24" s="10" t="s">
        <v>58</v>
      </c>
      <c r="G24" s="4">
        <f t="shared" ref="G24:G28" si="5">J24-K24</f>
        <v>-7</v>
      </c>
      <c r="H24" s="14" t="str">
        <f t="shared" ref="H24:H28" si="6">IF(G24&lt;=0,"obsazeno",(IF(D24&lt;=N23,"zrealizováno",IF(M24&gt;N23,"otevřeno","přihlašování uzavřeno"))))</f>
        <v>obsazeno</v>
      </c>
      <c r="I24" s="10">
        <v>25</v>
      </c>
      <c r="J24" s="10">
        <v>20</v>
      </c>
      <c r="K24" s="4">
        <f>'Mělník (3)'!B5</f>
        <v>27</v>
      </c>
      <c r="L24" s="11">
        <f t="shared" ref="L24:L28" si="7">K24/J24</f>
        <v>1.35</v>
      </c>
      <c r="M24" s="13">
        <v>43390</v>
      </c>
    </row>
    <row r="25" spans="1:14" ht="22.5" hidden="1" customHeight="1" x14ac:dyDescent="0.2">
      <c r="A25" s="10">
        <f t="shared" si="4"/>
        <v>10</v>
      </c>
      <c r="B25" s="16" t="s">
        <v>51</v>
      </c>
      <c r="C25" s="35" t="s">
        <v>26</v>
      </c>
      <c r="D25" s="42">
        <v>43392</v>
      </c>
      <c r="E25" s="43" t="s">
        <v>55</v>
      </c>
      <c r="F25" s="10" t="s">
        <v>58</v>
      </c>
      <c r="G25" s="4">
        <f t="shared" si="5"/>
        <v>0</v>
      </c>
      <c r="H25" s="14" t="str">
        <f t="shared" si="6"/>
        <v>obsazeno</v>
      </c>
      <c r="I25" s="10">
        <v>25</v>
      </c>
      <c r="J25" s="10">
        <v>25</v>
      </c>
      <c r="K25" s="4">
        <f>'Dětmarovice (2)'!B5</f>
        <v>25</v>
      </c>
      <c r="L25" s="11">
        <f t="shared" si="7"/>
        <v>1</v>
      </c>
      <c r="M25" s="13">
        <v>43391</v>
      </c>
    </row>
    <row r="26" spans="1:14" ht="20.45" hidden="1" customHeight="1" x14ac:dyDescent="0.2">
      <c r="A26" s="10">
        <f t="shared" si="4"/>
        <v>10</v>
      </c>
      <c r="B26" s="16" t="s">
        <v>52</v>
      </c>
      <c r="C26" s="35" t="s">
        <v>56</v>
      </c>
      <c r="D26" s="42">
        <v>43397</v>
      </c>
      <c r="E26" s="43" t="s">
        <v>42</v>
      </c>
      <c r="F26" s="55" t="s">
        <v>57</v>
      </c>
      <c r="G26" s="4">
        <f t="shared" si="5"/>
        <v>0</v>
      </c>
      <c r="H26" s="14" t="str">
        <f t="shared" si="6"/>
        <v>obsazeno</v>
      </c>
      <c r="I26" s="10">
        <v>25</v>
      </c>
      <c r="J26" s="10">
        <v>25</v>
      </c>
      <c r="K26" s="4">
        <f>'Vítkovice (2)'!B5</f>
        <v>25</v>
      </c>
      <c r="L26" s="11">
        <f t="shared" si="7"/>
        <v>1</v>
      </c>
      <c r="M26" s="13">
        <v>43396</v>
      </c>
    </row>
    <row r="27" spans="1:14" ht="22.5" hidden="1" x14ac:dyDescent="0.2">
      <c r="A27" s="10">
        <f t="shared" si="4"/>
        <v>10</v>
      </c>
      <c r="B27" s="16" t="s">
        <v>50</v>
      </c>
      <c r="C27" s="35" t="s">
        <v>46</v>
      </c>
      <c r="D27" s="42">
        <v>43398</v>
      </c>
      <c r="E27" s="43" t="s">
        <v>43</v>
      </c>
      <c r="F27" s="10" t="s">
        <v>58</v>
      </c>
      <c r="G27" s="4">
        <f t="shared" si="5"/>
        <v>-1</v>
      </c>
      <c r="H27" s="14" t="str">
        <f t="shared" si="6"/>
        <v>obsazeno</v>
      </c>
      <c r="I27" s="10">
        <v>30</v>
      </c>
      <c r="J27" s="10">
        <v>25</v>
      </c>
      <c r="K27" s="4">
        <f>'Tušimice (2)'!B5</f>
        <v>26</v>
      </c>
      <c r="L27" s="11">
        <f t="shared" si="7"/>
        <v>1.04</v>
      </c>
      <c r="M27" s="13">
        <v>43397</v>
      </c>
    </row>
    <row r="28" spans="1:14" ht="22.5" hidden="1" x14ac:dyDescent="0.2">
      <c r="A28" s="10">
        <f t="shared" si="4"/>
        <v>10</v>
      </c>
      <c r="B28" s="16" t="s">
        <v>48</v>
      </c>
      <c r="C28" s="35" t="s">
        <v>37</v>
      </c>
      <c r="D28" s="42">
        <v>43402</v>
      </c>
      <c r="E28" s="43" t="s">
        <v>40</v>
      </c>
      <c r="F28" s="55" t="s">
        <v>57</v>
      </c>
      <c r="G28" s="4">
        <f t="shared" si="5"/>
        <v>-1</v>
      </c>
      <c r="H28" s="14" t="str">
        <f t="shared" si="6"/>
        <v>obsazeno</v>
      </c>
      <c r="I28" s="10">
        <v>30</v>
      </c>
      <c r="J28" s="10">
        <v>25</v>
      </c>
      <c r="K28" s="4">
        <f>'Prunéřov (2)'!B5</f>
        <v>26</v>
      </c>
      <c r="L28" s="11">
        <f t="shared" si="7"/>
        <v>1.04</v>
      </c>
      <c r="M28" s="13">
        <v>43399</v>
      </c>
    </row>
  </sheetData>
  <sheetProtection autoFilter="0"/>
  <autoFilter ref="A10:N27" xr:uid="{00000000-0009-0000-0000-000000000000}">
    <filterColumn colId="1" showButton="0"/>
    <filterColumn colId="3" showButton="0"/>
    <sortState xmlns:xlrd2="http://schemas.microsoft.com/office/spreadsheetml/2017/richdata2" ref="A12:N23">
      <sortCondition ref="D10:D27"/>
    </sortState>
  </autoFilter>
  <mergeCells count="2">
    <mergeCell ref="B10:C10"/>
    <mergeCell ref="D10:E10"/>
  </mergeCells>
  <conditionalFormatting sqref="J19:J20 F13:F21">
    <cfRule type="expression" dxfId="2292" priority="512" stopIfTrue="1">
      <formula>#REF!=0</formula>
    </cfRule>
    <cfRule type="expression" dxfId="2291" priority="513" stopIfTrue="1">
      <formula>#REF!&gt;0</formula>
    </cfRule>
  </conditionalFormatting>
  <conditionalFormatting sqref="L19:L20 A13:A21">
    <cfRule type="expression" dxfId="2290" priority="510" stopIfTrue="1">
      <formula>#REF!=0</formula>
    </cfRule>
    <cfRule type="expression" dxfId="2289" priority="511" stopIfTrue="1">
      <formula>#REF!&gt;0</formula>
    </cfRule>
  </conditionalFormatting>
  <conditionalFormatting sqref="I19:I20 K19:K20">
    <cfRule type="expression" dxfId="2288" priority="508" stopIfTrue="1">
      <formula>#REF!=0</formula>
    </cfRule>
    <cfRule type="expression" dxfId="2287" priority="509" stopIfTrue="1">
      <formula>#REF!&gt;0</formula>
    </cfRule>
  </conditionalFormatting>
  <conditionalFormatting sqref="M19:M20">
    <cfRule type="expression" dxfId="2286" priority="506" stopIfTrue="1">
      <formula>#REF!=0</formula>
    </cfRule>
    <cfRule type="expression" dxfId="2285" priority="507" stopIfTrue="1">
      <formula>#REF!&gt;0</formula>
    </cfRule>
  </conditionalFormatting>
  <conditionalFormatting sqref="D19:E20">
    <cfRule type="expression" dxfId="2284" priority="501" stopIfTrue="1">
      <formula>#REF!=0</formula>
    </cfRule>
    <cfRule type="expression" dxfId="2283" priority="502" stopIfTrue="1">
      <formula>#REF!&gt;0</formula>
    </cfRule>
  </conditionalFormatting>
  <conditionalFormatting sqref="J18">
    <cfRule type="expression" dxfId="2282" priority="486" stopIfTrue="1">
      <formula>#REF!=0</formula>
    </cfRule>
    <cfRule type="expression" dxfId="2281" priority="487" stopIfTrue="1">
      <formula>#REF!&gt;0</formula>
    </cfRule>
  </conditionalFormatting>
  <conditionalFormatting sqref="L18">
    <cfRule type="expression" dxfId="2280" priority="484" stopIfTrue="1">
      <formula>#REF!=0</formula>
    </cfRule>
    <cfRule type="expression" dxfId="2279" priority="485" stopIfTrue="1">
      <formula>#REF!&gt;0</formula>
    </cfRule>
  </conditionalFormatting>
  <conditionalFormatting sqref="I18 K18">
    <cfRule type="expression" dxfId="2278" priority="482" stopIfTrue="1">
      <formula>#REF!=0</formula>
    </cfRule>
    <cfRule type="expression" dxfId="2277" priority="483" stopIfTrue="1">
      <formula>#REF!&gt;0</formula>
    </cfRule>
  </conditionalFormatting>
  <conditionalFormatting sqref="M18">
    <cfRule type="expression" dxfId="2276" priority="480" stopIfTrue="1">
      <formula>#REF!=0</formula>
    </cfRule>
    <cfRule type="expression" dxfId="2275" priority="481" stopIfTrue="1">
      <formula>#REF!&gt;0</formula>
    </cfRule>
  </conditionalFormatting>
  <conditionalFormatting sqref="D18:E18">
    <cfRule type="expression" dxfId="2274" priority="475" stopIfTrue="1">
      <formula>#REF!=0</formula>
    </cfRule>
    <cfRule type="expression" dxfId="2273" priority="476" stopIfTrue="1">
      <formula>#REF!&gt;0</formula>
    </cfRule>
  </conditionalFormatting>
  <conditionalFormatting sqref="J13:J14">
    <cfRule type="expression" dxfId="2272" priority="473" stopIfTrue="1">
      <formula>#REF!=0</formula>
    </cfRule>
    <cfRule type="expression" dxfId="2271" priority="474" stopIfTrue="1">
      <formula>#REF!&gt;0</formula>
    </cfRule>
  </conditionalFormatting>
  <conditionalFormatting sqref="L13:L14">
    <cfRule type="expression" dxfId="2270" priority="471" stopIfTrue="1">
      <formula>#REF!=0</formula>
    </cfRule>
    <cfRule type="expression" dxfId="2269" priority="472" stopIfTrue="1">
      <formula>#REF!&gt;0</formula>
    </cfRule>
  </conditionalFormatting>
  <conditionalFormatting sqref="I13:I14 K13:K14">
    <cfRule type="expression" dxfId="2268" priority="469" stopIfTrue="1">
      <formula>#REF!=0</formula>
    </cfRule>
    <cfRule type="expression" dxfId="2267" priority="470" stopIfTrue="1">
      <formula>#REF!&gt;0</formula>
    </cfRule>
  </conditionalFormatting>
  <conditionalFormatting sqref="M13:M14">
    <cfRule type="expression" dxfId="2266" priority="467" stopIfTrue="1">
      <formula>#REF!=0</formula>
    </cfRule>
    <cfRule type="expression" dxfId="2265" priority="468" stopIfTrue="1">
      <formula>#REF!&gt;0</formula>
    </cfRule>
  </conditionalFormatting>
  <conditionalFormatting sqref="D13:E14">
    <cfRule type="expression" dxfId="2264" priority="462" stopIfTrue="1">
      <formula>#REF!=0</formula>
    </cfRule>
    <cfRule type="expression" dxfId="2263" priority="463" stopIfTrue="1">
      <formula>#REF!&gt;0</formula>
    </cfRule>
  </conditionalFormatting>
  <conditionalFormatting sqref="J21">
    <cfRule type="expression" dxfId="2262" priority="447" stopIfTrue="1">
      <formula>#REF!=0</formula>
    </cfRule>
    <cfRule type="expression" dxfId="2261" priority="448" stopIfTrue="1">
      <formula>#REF!&gt;0</formula>
    </cfRule>
  </conditionalFormatting>
  <conditionalFormatting sqref="L21">
    <cfRule type="expression" dxfId="2260" priority="445" stopIfTrue="1">
      <formula>#REF!=0</formula>
    </cfRule>
    <cfRule type="expression" dxfId="2259" priority="446" stopIfTrue="1">
      <formula>#REF!&gt;0</formula>
    </cfRule>
  </conditionalFormatting>
  <conditionalFormatting sqref="I21 K21">
    <cfRule type="expression" dxfId="2258" priority="443" stopIfTrue="1">
      <formula>#REF!=0</formula>
    </cfRule>
    <cfRule type="expression" dxfId="2257" priority="444" stopIfTrue="1">
      <formula>#REF!&gt;0</formula>
    </cfRule>
  </conditionalFormatting>
  <conditionalFormatting sqref="M21">
    <cfRule type="expression" dxfId="2256" priority="441" stopIfTrue="1">
      <formula>#REF!=0</formula>
    </cfRule>
    <cfRule type="expression" dxfId="2255" priority="442" stopIfTrue="1">
      <formula>#REF!&gt;0</formula>
    </cfRule>
  </conditionalFormatting>
  <conditionalFormatting sqref="D21:E21">
    <cfRule type="expression" dxfId="2254" priority="436" stopIfTrue="1">
      <formula>#REF!=0</formula>
    </cfRule>
    <cfRule type="expression" dxfId="2253" priority="437" stopIfTrue="1">
      <formula>#REF!&gt;0</formula>
    </cfRule>
  </conditionalFormatting>
  <conditionalFormatting sqref="J16">
    <cfRule type="expression" dxfId="2252" priority="421" stopIfTrue="1">
      <formula>#REF!=0</formula>
    </cfRule>
    <cfRule type="expression" dxfId="2251" priority="422" stopIfTrue="1">
      <formula>#REF!&gt;0</formula>
    </cfRule>
  </conditionalFormatting>
  <conditionalFormatting sqref="L16">
    <cfRule type="expression" dxfId="2250" priority="419" stopIfTrue="1">
      <formula>#REF!=0</formula>
    </cfRule>
    <cfRule type="expression" dxfId="2249" priority="420" stopIfTrue="1">
      <formula>#REF!&gt;0</formula>
    </cfRule>
  </conditionalFormatting>
  <conditionalFormatting sqref="I16 K16">
    <cfRule type="expression" dxfId="2248" priority="417" stopIfTrue="1">
      <formula>#REF!=0</formula>
    </cfRule>
    <cfRule type="expression" dxfId="2247" priority="418" stopIfTrue="1">
      <formula>#REF!&gt;0</formula>
    </cfRule>
  </conditionalFormatting>
  <conditionalFormatting sqref="M16">
    <cfRule type="expression" dxfId="2246" priority="415" stopIfTrue="1">
      <formula>#REF!=0</formula>
    </cfRule>
    <cfRule type="expression" dxfId="2245" priority="416" stopIfTrue="1">
      <formula>#REF!&gt;0</formula>
    </cfRule>
  </conditionalFormatting>
  <conditionalFormatting sqref="D16:E16">
    <cfRule type="expression" dxfId="2244" priority="410" stopIfTrue="1">
      <formula>#REF!=0</formula>
    </cfRule>
    <cfRule type="expression" dxfId="2243" priority="411" stopIfTrue="1">
      <formula>#REF!&gt;0</formula>
    </cfRule>
  </conditionalFormatting>
  <conditionalFormatting sqref="J17">
    <cfRule type="expression" dxfId="2242" priority="408" stopIfTrue="1">
      <formula>#REF!=0</formula>
    </cfRule>
    <cfRule type="expression" dxfId="2241" priority="409" stopIfTrue="1">
      <formula>#REF!&gt;0</formula>
    </cfRule>
  </conditionalFormatting>
  <conditionalFormatting sqref="L17">
    <cfRule type="expression" dxfId="2240" priority="406" stopIfTrue="1">
      <formula>#REF!=0</formula>
    </cfRule>
    <cfRule type="expression" dxfId="2239" priority="407" stopIfTrue="1">
      <formula>#REF!&gt;0</formula>
    </cfRule>
  </conditionalFormatting>
  <conditionalFormatting sqref="I17 K17">
    <cfRule type="expression" dxfId="2238" priority="404" stopIfTrue="1">
      <formula>#REF!=0</formula>
    </cfRule>
    <cfRule type="expression" dxfId="2237" priority="405" stopIfTrue="1">
      <formula>#REF!&gt;0</formula>
    </cfRule>
  </conditionalFormatting>
  <conditionalFormatting sqref="M17">
    <cfRule type="expression" dxfId="2236" priority="402" stopIfTrue="1">
      <formula>#REF!=0</formula>
    </cfRule>
    <cfRule type="expression" dxfId="2235" priority="403" stopIfTrue="1">
      <formula>#REF!&gt;0</formula>
    </cfRule>
  </conditionalFormatting>
  <conditionalFormatting sqref="D17:E17">
    <cfRule type="expression" dxfId="2234" priority="397" stopIfTrue="1">
      <formula>#REF!=0</formula>
    </cfRule>
    <cfRule type="expression" dxfId="2233" priority="398" stopIfTrue="1">
      <formula>#REF!&gt;0</formula>
    </cfRule>
  </conditionalFormatting>
  <conditionalFormatting sqref="J15">
    <cfRule type="expression" dxfId="2232" priority="382" stopIfTrue="1">
      <formula>#REF!=0</formula>
    </cfRule>
    <cfRule type="expression" dxfId="2231" priority="383" stopIfTrue="1">
      <formula>#REF!&gt;0</formula>
    </cfRule>
  </conditionalFormatting>
  <conditionalFormatting sqref="L15">
    <cfRule type="expression" dxfId="2230" priority="380" stopIfTrue="1">
      <formula>#REF!=0</formula>
    </cfRule>
    <cfRule type="expression" dxfId="2229" priority="381" stopIfTrue="1">
      <formula>#REF!&gt;0</formula>
    </cfRule>
  </conditionalFormatting>
  <conditionalFormatting sqref="I15 K15">
    <cfRule type="expression" dxfId="2228" priority="378" stopIfTrue="1">
      <formula>#REF!=0</formula>
    </cfRule>
    <cfRule type="expression" dxfId="2227" priority="379" stopIfTrue="1">
      <formula>#REF!&gt;0</formula>
    </cfRule>
  </conditionalFormatting>
  <conditionalFormatting sqref="M15">
    <cfRule type="expression" dxfId="2226" priority="376" stopIfTrue="1">
      <formula>#REF!=0</formula>
    </cfRule>
    <cfRule type="expression" dxfId="2225" priority="377" stopIfTrue="1">
      <formula>#REF!&gt;0</formula>
    </cfRule>
  </conditionalFormatting>
  <conditionalFormatting sqref="D15:E15">
    <cfRule type="expression" dxfId="2224" priority="371" stopIfTrue="1">
      <formula>#REF!=0</formula>
    </cfRule>
    <cfRule type="expression" dxfId="2223" priority="372" stopIfTrue="1">
      <formula>#REF!&gt;0</formula>
    </cfRule>
  </conditionalFormatting>
  <conditionalFormatting sqref="F22">
    <cfRule type="expression" dxfId="2222" priority="118" stopIfTrue="1">
      <formula>#REF!=0</formula>
    </cfRule>
    <cfRule type="expression" dxfId="2221" priority="119" stopIfTrue="1">
      <formula>#REF!&gt;0</formula>
    </cfRule>
  </conditionalFormatting>
  <conditionalFormatting sqref="A22">
    <cfRule type="expression" dxfId="2220" priority="116" stopIfTrue="1">
      <formula>#REF!=0</formula>
    </cfRule>
    <cfRule type="expression" dxfId="2219" priority="117" stopIfTrue="1">
      <formula>#REF!&gt;0</formula>
    </cfRule>
  </conditionalFormatting>
  <conditionalFormatting sqref="J22">
    <cfRule type="expression" dxfId="2218" priority="114" stopIfTrue="1">
      <formula>#REF!=0</formula>
    </cfRule>
    <cfRule type="expression" dxfId="2217" priority="115" stopIfTrue="1">
      <formula>#REF!&gt;0</formula>
    </cfRule>
  </conditionalFormatting>
  <conditionalFormatting sqref="L22">
    <cfRule type="expression" dxfId="2216" priority="112" stopIfTrue="1">
      <formula>#REF!=0</formula>
    </cfRule>
    <cfRule type="expression" dxfId="2215" priority="113" stopIfTrue="1">
      <formula>#REF!&gt;0</formula>
    </cfRule>
  </conditionalFormatting>
  <conditionalFormatting sqref="I22 K22">
    <cfRule type="expression" dxfId="2214" priority="110" stopIfTrue="1">
      <formula>#REF!=0</formula>
    </cfRule>
    <cfRule type="expression" dxfId="2213" priority="111" stopIfTrue="1">
      <formula>#REF!&gt;0</formula>
    </cfRule>
  </conditionalFormatting>
  <conditionalFormatting sqref="M22">
    <cfRule type="expression" dxfId="2212" priority="108" stopIfTrue="1">
      <formula>#REF!=0</formula>
    </cfRule>
    <cfRule type="expression" dxfId="2211" priority="109" stopIfTrue="1">
      <formula>#REF!&gt;0</formula>
    </cfRule>
  </conditionalFormatting>
  <conditionalFormatting sqref="D22:E22">
    <cfRule type="expression" dxfId="2210" priority="103" stopIfTrue="1">
      <formula>#REF!=0</formula>
    </cfRule>
    <cfRule type="expression" dxfId="2209" priority="104" stopIfTrue="1">
      <formula>#REF!&gt;0</formula>
    </cfRule>
  </conditionalFormatting>
  <conditionalFormatting sqref="F23">
    <cfRule type="expression" dxfId="2208" priority="101" stopIfTrue="1">
      <formula>#REF!=0</formula>
    </cfRule>
    <cfRule type="expression" dxfId="2207" priority="102" stopIfTrue="1">
      <formula>#REF!&gt;0</formula>
    </cfRule>
  </conditionalFormatting>
  <conditionalFormatting sqref="A23">
    <cfRule type="expression" dxfId="2206" priority="99" stopIfTrue="1">
      <formula>#REF!=0</formula>
    </cfRule>
    <cfRule type="expression" dxfId="2205" priority="100" stopIfTrue="1">
      <formula>#REF!&gt;0</formula>
    </cfRule>
  </conditionalFormatting>
  <conditionalFormatting sqref="J23">
    <cfRule type="expression" dxfId="2204" priority="97" stopIfTrue="1">
      <formula>#REF!=0</formula>
    </cfRule>
    <cfRule type="expression" dxfId="2203" priority="98" stopIfTrue="1">
      <formula>#REF!&gt;0</formula>
    </cfRule>
  </conditionalFormatting>
  <conditionalFormatting sqref="L23">
    <cfRule type="expression" dxfId="2202" priority="95" stopIfTrue="1">
      <formula>#REF!=0</formula>
    </cfRule>
    <cfRule type="expression" dxfId="2201" priority="96" stopIfTrue="1">
      <formula>#REF!&gt;0</formula>
    </cfRule>
  </conditionalFormatting>
  <conditionalFormatting sqref="I23 K23">
    <cfRule type="expression" dxfId="2200" priority="93" stopIfTrue="1">
      <formula>#REF!=0</formula>
    </cfRule>
    <cfRule type="expression" dxfId="2199" priority="94" stopIfTrue="1">
      <formula>#REF!&gt;0</formula>
    </cfRule>
  </conditionalFormatting>
  <conditionalFormatting sqref="M23">
    <cfRule type="expression" dxfId="2198" priority="91" stopIfTrue="1">
      <formula>#REF!=0</formula>
    </cfRule>
    <cfRule type="expression" dxfId="2197" priority="92" stopIfTrue="1">
      <formula>#REF!&gt;0</formula>
    </cfRule>
  </conditionalFormatting>
  <conditionalFormatting sqref="D23:E23">
    <cfRule type="expression" dxfId="2196" priority="86" stopIfTrue="1">
      <formula>#REF!=0</formula>
    </cfRule>
    <cfRule type="expression" dxfId="2195" priority="87" stopIfTrue="1">
      <formula>#REF!&gt;0</formula>
    </cfRule>
  </conditionalFormatting>
  <conditionalFormatting sqref="J24 F24">
    <cfRule type="expression" dxfId="2194" priority="84" stopIfTrue="1">
      <formula>#REF!=0</formula>
    </cfRule>
    <cfRule type="expression" dxfId="2193" priority="85" stopIfTrue="1">
      <formula>#REF!&gt;0</formula>
    </cfRule>
  </conditionalFormatting>
  <conditionalFormatting sqref="L24 A24">
    <cfRule type="expression" dxfId="2192" priority="82" stopIfTrue="1">
      <formula>#REF!=0</formula>
    </cfRule>
    <cfRule type="expression" dxfId="2191" priority="83" stopIfTrue="1">
      <formula>#REF!&gt;0</formula>
    </cfRule>
  </conditionalFormatting>
  <conditionalFormatting sqref="I24 K24">
    <cfRule type="expression" dxfId="2190" priority="80" stopIfTrue="1">
      <formula>#REF!=0</formula>
    </cfRule>
    <cfRule type="expression" dxfId="2189" priority="81" stopIfTrue="1">
      <formula>#REF!&gt;0</formula>
    </cfRule>
  </conditionalFormatting>
  <conditionalFormatting sqref="M24">
    <cfRule type="expression" dxfId="2188" priority="78" stopIfTrue="1">
      <formula>#REF!=0</formula>
    </cfRule>
    <cfRule type="expression" dxfId="2187" priority="79" stopIfTrue="1">
      <formula>#REF!&gt;0</formula>
    </cfRule>
  </conditionalFormatting>
  <conditionalFormatting sqref="D24:E24">
    <cfRule type="expression" dxfId="2186" priority="73" stopIfTrue="1">
      <formula>#REF!=0</formula>
    </cfRule>
    <cfRule type="expression" dxfId="2185" priority="74" stopIfTrue="1">
      <formula>#REF!&gt;0</formula>
    </cfRule>
  </conditionalFormatting>
  <conditionalFormatting sqref="F25">
    <cfRule type="expression" dxfId="2184" priority="71" stopIfTrue="1">
      <formula>#REF!=0</formula>
    </cfRule>
    <cfRule type="expression" dxfId="2183" priority="72" stopIfTrue="1">
      <formula>#REF!&gt;0</formula>
    </cfRule>
  </conditionalFormatting>
  <conditionalFormatting sqref="A25">
    <cfRule type="expression" dxfId="2182" priority="69" stopIfTrue="1">
      <formula>#REF!=0</formula>
    </cfRule>
    <cfRule type="expression" dxfId="2181" priority="70" stopIfTrue="1">
      <formula>#REF!&gt;0</formula>
    </cfRule>
  </conditionalFormatting>
  <conditionalFormatting sqref="J25">
    <cfRule type="expression" dxfId="2180" priority="67" stopIfTrue="1">
      <formula>#REF!=0</formula>
    </cfRule>
    <cfRule type="expression" dxfId="2179" priority="68" stopIfTrue="1">
      <formula>#REF!&gt;0</formula>
    </cfRule>
  </conditionalFormatting>
  <conditionalFormatting sqref="L25">
    <cfRule type="expression" dxfId="2178" priority="65" stopIfTrue="1">
      <formula>#REF!=0</formula>
    </cfRule>
    <cfRule type="expression" dxfId="2177" priority="66" stopIfTrue="1">
      <formula>#REF!&gt;0</formula>
    </cfRule>
  </conditionalFormatting>
  <conditionalFormatting sqref="I25 K25">
    <cfRule type="expression" dxfId="2176" priority="63" stopIfTrue="1">
      <formula>#REF!=0</formula>
    </cfRule>
    <cfRule type="expression" dxfId="2175" priority="64" stopIfTrue="1">
      <formula>#REF!&gt;0</formula>
    </cfRule>
  </conditionalFormatting>
  <conditionalFormatting sqref="M25">
    <cfRule type="expression" dxfId="2174" priority="61" stopIfTrue="1">
      <formula>#REF!=0</formula>
    </cfRule>
    <cfRule type="expression" dxfId="2173" priority="62" stopIfTrue="1">
      <formula>#REF!&gt;0</formula>
    </cfRule>
  </conditionalFormatting>
  <conditionalFormatting sqref="D25:E25">
    <cfRule type="expression" dxfId="2172" priority="56" stopIfTrue="1">
      <formula>#REF!=0</formula>
    </cfRule>
    <cfRule type="expression" dxfId="2171" priority="57" stopIfTrue="1">
      <formula>#REF!&gt;0</formula>
    </cfRule>
  </conditionalFormatting>
  <conditionalFormatting sqref="F26">
    <cfRule type="expression" dxfId="2170" priority="54" stopIfTrue="1">
      <formula>#REF!=0</formula>
    </cfRule>
    <cfRule type="expression" dxfId="2169" priority="55" stopIfTrue="1">
      <formula>#REF!&gt;0</formula>
    </cfRule>
  </conditionalFormatting>
  <conditionalFormatting sqref="A26">
    <cfRule type="expression" dxfId="2168" priority="52" stopIfTrue="1">
      <formula>#REF!=0</formula>
    </cfRule>
    <cfRule type="expression" dxfId="2167" priority="53" stopIfTrue="1">
      <formula>#REF!&gt;0</formula>
    </cfRule>
  </conditionalFormatting>
  <conditionalFormatting sqref="J26">
    <cfRule type="expression" dxfId="2166" priority="50" stopIfTrue="1">
      <formula>#REF!=0</formula>
    </cfRule>
    <cfRule type="expression" dxfId="2165" priority="51" stopIfTrue="1">
      <formula>#REF!&gt;0</formula>
    </cfRule>
  </conditionalFormatting>
  <conditionalFormatting sqref="L26">
    <cfRule type="expression" dxfId="2164" priority="48" stopIfTrue="1">
      <formula>#REF!=0</formula>
    </cfRule>
    <cfRule type="expression" dxfId="2163" priority="49" stopIfTrue="1">
      <formula>#REF!&gt;0</formula>
    </cfRule>
  </conditionalFormatting>
  <conditionalFormatting sqref="I26 K26">
    <cfRule type="expression" dxfId="2162" priority="46" stopIfTrue="1">
      <formula>#REF!=0</formula>
    </cfRule>
    <cfRule type="expression" dxfId="2161" priority="47" stopIfTrue="1">
      <formula>#REF!&gt;0</formula>
    </cfRule>
  </conditionalFormatting>
  <conditionalFormatting sqref="M26">
    <cfRule type="expression" dxfId="2160" priority="44" stopIfTrue="1">
      <formula>#REF!=0</formula>
    </cfRule>
    <cfRule type="expression" dxfId="2159" priority="45" stopIfTrue="1">
      <formula>#REF!&gt;0</formula>
    </cfRule>
  </conditionalFormatting>
  <conditionalFormatting sqref="D26:E26">
    <cfRule type="expression" dxfId="2158" priority="39" stopIfTrue="1">
      <formula>#REF!=0</formula>
    </cfRule>
    <cfRule type="expression" dxfId="2157" priority="40" stopIfTrue="1">
      <formula>#REF!&gt;0</formula>
    </cfRule>
  </conditionalFormatting>
  <conditionalFormatting sqref="A27:A28">
    <cfRule type="expression" dxfId="2156" priority="35" stopIfTrue="1">
      <formula>#REF!=0</formula>
    </cfRule>
    <cfRule type="expression" dxfId="2155" priority="36" stopIfTrue="1">
      <formula>#REF!&gt;0</formula>
    </cfRule>
  </conditionalFormatting>
  <conditionalFormatting sqref="J27:J28">
    <cfRule type="expression" dxfId="2154" priority="33" stopIfTrue="1">
      <formula>#REF!=0</formula>
    </cfRule>
    <cfRule type="expression" dxfId="2153" priority="34" stopIfTrue="1">
      <formula>#REF!&gt;0</formula>
    </cfRule>
  </conditionalFormatting>
  <conditionalFormatting sqref="L27:L28">
    <cfRule type="expression" dxfId="2152" priority="31" stopIfTrue="1">
      <formula>#REF!=0</formula>
    </cfRule>
    <cfRule type="expression" dxfId="2151" priority="32" stopIfTrue="1">
      <formula>#REF!&gt;0</formula>
    </cfRule>
  </conditionalFormatting>
  <conditionalFormatting sqref="I27:I28 K27:K28">
    <cfRule type="expression" dxfId="2150" priority="29" stopIfTrue="1">
      <formula>#REF!=0</formula>
    </cfRule>
    <cfRule type="expression" dxfId="2149" priority="30" stopIfTrue="1">
      <formula>#REF!&gt;0</formula>
    </cfRule>
  </conditionalFormatting>
  <conditionalFormatting sqref="M27:M28">
    <cfRule type="expression" dxfId="2148" priority="27" stopIfTrue="1">
      <formula>#REF!=0</formula>
    </cfRule>
    <cfRule type="expression" dxfId="2147" priority="28" stopIfTrue="1">
      <formula>#REF!&gt;0</formula>
    </cfRule>
  </conditionalFormatting>
  <conditionalFormatting sqref="D27:E28">
    <cfRule type="expression" dxfId="2146" priority="22" stopIfTrue="1">
      <formula>#REF!=0</formula>
    </cfRule>
    <cfRule type="expression" dxfId="2145" priority="23" stopIfTrue="1">
      <formula>#REF!&gt;0</formula>
    </cfRule>
  </conditionalFormatting>
  <conditionalFormatting sqref="F27">
    <cfRule type="expression" dxfId="2144" priority="20" stopIfTrue="1">
      <formula>#REF!=0</formula>
    </cfRule>
    <cfRule type="expression" dxfId="2143" priority="21" stopIfTrue="1">
      <formula>#REF!&gt;0</formula>
    </cfRule>
  </conditionalFormatting>
  <conditionalFormatting sqref="F28">
    <cfRule type="expression" dxfId="2142" priority="18" stopIfTrue="1">
      <formula>#REF!=0</formula>
    </cfRule>
    <cfRule type="expression" dxfId="2141" priority="19" stopIfTrue="1">
      <formula>#REF!&gt;0</formula>
    </cfRule>
  </conditionalFormatting>
  <conditionalFormatting sqref="D11:E12">
    <cfRule type="expression" dxfId="2140" priority="1" stopIfTrue="1">
      <formula>#REF!=0</formula>
    </cfRule>
    <cfRule type="expression" dxfId="2139" priority="2" stopIfTrue="1">
      <formula>#REF!&gt;0</formula>
    </cfRule>
  </conditionalFormatting>
  <conditionalFormatting sqref="F11:F12">
    <cfRule type="expression" dxfId="2138" priority="16" stopIfTrue="1">
      <formula>#REF!=0</formula>
    </cfRule>
    <cfRule type="expression" dxfId="2137" priority="17" stopIfTrue="1">
      <formula>#REF!&gt;0</formula>
    </cfRule>
  </conditionalFormatting>
  <conditionalFormatting sqref="A11:A12">
    <cfRule type="expression" dxfId="2136" priority="14" stopIfTrue="1">
      <formula>#REF!=0</formula>
    </cfRule>
    <cfRule type="expression" dxfId="2135" priority="15" stopIfTrue="1">
      <formula>#REF!&gt;0</formula>
    </cfRule>
  </conditionalFormatting>
  <conditionalFormatting sqref="J11:J12">
    <cfRule type="expression" dxfId="2134" priority="12" stopIfTrue="1">
      <formula>#REF!=0</formula>
    </cfRule>
    <cfRule type="expression" dxfId="2133" priority="13" stopIfTrue="1">
      <formula>#REF!&gt;0</formula>
    </cfRule>
  </conditionalFormatting>
  <conditionalFormatting sqref="L11:L12">
    <cfRule type="expression" dxfId="2132" priority="10" stopIfTrue="1">
      <formula>#REF!=0</formula>
    </cfRule>
    <cfRule type="expression" dxfId="2131" priority="11" stopIfTrue="1">
      <formula>#REF!&gt;0</formula>
    </cfRule>
  </conditionalFormatting>
  <conditionalFormatting sqref="I11:I12 K11:K12">
    <cfRule type="expression" dxfId="2130" priority="8" stopIfTrue="1">
      <formula>#REF!=0</formula>
    </cfRule>
    <cfRule type="expression" dxfId="2129" priority="9" stopIfTrue="1">
      <formula>#REF!&gt;0</formula>
    </cfRule>
  </conditionalFormatting>
  <conditionalFormatting sqref="M11:M12">
    <cfRule type="expression" dxfId="2128" priority="6" stopIfTrue="1">
      <formula>#REF!=0</formula>
    </cfRule>
    <cfRule type="expression" dxfId="2127" priority="7" stopIfTrue="1">
      <formula>#REF!&gt;0</formula>
    </cfRule>
  </conditionalFormatting>
  <conditionalFormatting sqref="H11:H28">
    <cfRule type="containsText" dxfId="2126" priority="3" stopIfTrue="1" operator="containsText" text="přihlašování uzavřeno">
      <formula>NOT(ISERROR(SEARCH("přihlašování uzavřeno",H11)))</formula>
    </cfRule>
    <cfRule type="containsText" dxfId="2125" priority="4" stopIfTrue="1" operator="containsText" text="otevřeno">
      <formula>NOT(ISERROR(SEARCH("otevřeno",H11)))</formula>
    </cfRule>
    <cfRule type="containsText" dxfId="2124" priority="5" stopIfTrue="1" operator="containsText" text="Zrealizováno">
      <formula>NOT(ISERROR(SEARCH("Zrealizováno",H11)))</formula>
    </cfRule>
  </conditionalFormatting>
  <hyperlinks>
    <hyperlink ref="B23" location="Tušimice!A1" display="Tušimice" xr:uid="{00000000-0004-0000-0000-000001000000}"/>
    <hyperlink ref="B16" location="Vítkovice!A1" display="Vítkovice" xr:uid="{00000000-0004-0000-0000-000002000000}"/>
    <hyperlink ref="B21" location="Poříčí!A1" display="Poříčí" xr:uid="{00000000-0004-0000-0000-000003000000}"/>
    <hyperlink ref="B18" location="Trmice!A1" display="Trmice" xr:uid="{00000000-0004-0000-0000-000005000000}"/>
    <hyperlink ref="B15" location="Dětmarovice!A1" display="Dětmarovice" xr:uid="{00000000-0004-0000-0000-000007000000}"/>
    <hyperlink ref="B28" location="'Prunéřov (2)'!A1" display="Prunéřov (2)" xr:uid="{00000000-0004-0000-0000-000009000000}"/>
    <hyperlink ref="B27" location="'Tušimice (2)'!A1" display="Tušimice (2)" xr:uid="{00000000-0004-0000-0000-00000A000000}"/>
    <hyperlink ref="B25" location="'Dětmarovice (2)'!A1" display="Dětmarovice (2)" xr:uid="{00000000-0004-0000-0000-00000B000000}"/>
    <hyperlink ref="B26" location="'Vítkovice (2)'!A1" display="Vítkovice (2)" xr:uid="{00000000-0004-0000-0000-00000C000000}"/>
    <hyperlink ref="B19" location="'Mělník (2)'!A1" display="Mělník (2)" xr:uid="{00000000-0004-0000-0000-00000D000000}"/>
    <hyperlink ref="B24" location="'Mělník (3)'!A1" display="Mělník (3)" xr:uid="{00000000-0004-0000-0000-00000E000000}"/>
    <hyperlink ref="B17" location="'Ledvice (2)'!A1" display="Ledvice (2)" xr:uid="{00000000-0004-0000-0000-00000F000000}"/>
    <hyperlink ref="B22" location="'Počerady (2)'!A1" display="Počerady (2)" xr:uid="{00000000-0004-0000-0000-000010000000}"/>
    <hyperlink ref="B20" location="Ledvice!A1" display="Ledvice" xr:uid="{00000000-0004-0000-0000-000011000000}"/>
    <hyperlink ref="B11" location="Mělník!A1" display="Mělník" xr:uid="{F8F7CC25-6891-4FF8-8688-B74B97505844}"/>
    <hyperlink ref="B13" r:id="rId1" xr:uid="{8715BB9F-CFD4-40ED-812A-C34E4C1ED540}"/>
  </hyperlinks>
  <printOptions horizontalCentered="1"/>
  <pageMargins left="0.23622047244094491" right="0.23622047244094491" top="0.6692913385826772" bottom="0.39370078740157483" header="0.35433070866141736" footer="0.23622047244094491"/>
  <pageSetup paperSize="9" orientation="landscape" r:id="rId2"/>
  <headerFooter alignWithMargins="0">
    <oddHeader>&amp;F</oddHeader>
    <oddFooter>&amp;F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K63"/>
  <sheetViews>
    <sheetView showGridLines="0" showRowColHeaders="0" workbookViewId="0">
      <selection activeCell="I2" sqref="I2"/>
    </sheetView>
  </sheetViews>
  <sheetFormatPr defaultRowHeight="12.75" x14ac:dyDescent="0.2"/>
  <cols>
    <col min="1" max="1" width="2.57031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termíny!B17</f>
        <v>Ledvice (2)</v>
      </c>
      <c r="D3" s="31"/>
      <c r="E3" s="81"/>
    </row>
    <row r="4" spans="2:11" x14ac:dyDescent="0.2">
      <c r="B4" s="30" t="s">
        <v>23</v>
      </c>
      <c r="C4" s="32">
        <f>termíny!D17</f>
        <v>43382</v>
      </c>
      <c r="D4" s="32"/>
      <c r="E4" s="29"/>
    </row>
    <row r="5" spans="2:11" ht="13.15" customHeight="1" x14ac:dyDescent="0.2">
      <c r="B5" s="18">
        <f>SUBTOTAL(3,B7:B855)</f>
        <v>18</v>
      </c>
      <c r="C5" s="450" t="s">
        <v>17</v>
      </c>
      <c r="D5" s="240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239" t="s">
        <v>25</v>
      </c>
      <c r="C6" s="450"/>
      <c r="D6" s="239"/>
      <c r="E6" s="239" t="s">
        <v>11</v>
      </c>
      <c r="F6" s="239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81" customFormat="1" ht="13.9" customHeight="1" x14ac:dyDescent="0.2">
      <c r="B7" s="249" t="s">
        <v>68</v>
      </c>
      <c r="C7" s="250" t="s">
        <v>66</v>
      </c>
      <c r="D7" s="211"/>
      <c r="E7" s="242"/>
      <c r="F7" s="242" t="s">
        <v>60</v>
      </c>
      <c r="G7" s="242"/>
      <c r="H7" s="242" t="s">
        <v>60</v>
      </c>
      <c r="I7" s="251" t="s">
        <v>65</v>
      </c>
      <c r="J7" s="243">
        <v>724228209</v>
      </c>
      <c r="K7" s="248" t="s">
        <v>67</v>
      </c>
    </row>
    <row r="8" spans="2:11" s="81" customFormat="1" ht="13.9" customHeight="1" x14ac:dyDescent="0.2">
      <c r="B8" s="249" t="s">
        <v>69</v>
      </c>
      <c r="C8" s="250" t="s">
        <v>66</v>
      </c>
      <c r="D8" s="211"/>
      <c r="E8" s="242"/>
      <c r="F8" s="242" t="s">
        <v>60</v>
      </c>
      <c r="G8" s="242"/>
      <c r="H8" s="242" t="s">
        <v>60</v>
      </c>
      <c r="I8" s="251" t="s">
        <v>65</v>
      </c>
      <c r="J8" s="243">
        <v>724228209</v>
      </c>
      <c r="K8" s="248" t="s">
        <v>67</v>
      </c>
    </row>
    <row r="9" spans="2:11" s="81" customFormat="1" ht="13.9" customHeight="1" x14ac:dyDescent="0.2">
      <c r="B9" s="212" t="s">
        <v>378</v>
      </c>
      <c r="C9" s="253" t="s">
        <v>80</v>
      </c>
      <c r="D9" s="231"/>
      <c r="E9" s="245" t="s">
        <v>60</v>
      </c>
      <c r="F9" s="245" t="s">
        <v>60</v>
      </c>
      <c r="G9" s="245"/>
      <c r="H9" s="245" t="s">
        <v>60</v>
      </c>
      <c r="I9" s="256" t="s">
        <v>81</v>
      </c>
      <c r="J9" s="243">
        <v>724867458</v>
      </c>
      <c r="K9" s="248" t="s">
        <v>82</v>
      </c>
    </row>
    <row r="10" spans="2:11" s="81" customFormat="1" ht="13.9" customHeight="1" x14ac:dyDescent="0.2">
      <c r="B10" s="212" t="s">
        <v>379</v>
      </c>
      <c r="C10" s="253" t="s">
        <v>95</v>
      </c>
      <c r="D10" s="231"/>
      <c r="E10" s="245" t="s">
        <v>60</v>
      </c>
      <c r="F10" s="245"/>
      <c r="G10" s="245"/>
      <c r="H10" s="245" t="s">
        <v>60</v>
      </c>
      <c r="I10" s="212" t="s">
        <v>96</v>
      </c>
      <c r="J10" s="243">
        <v>724120991</v>
      </c>
      <c r="K10" s="248" t="s">
        <v>97</v>
      </c>
    </row>
    <row r="11" spans="2:11" s="81" customFormat="1" ht="13.9" customHeight="1" x14ac:dyDescent="0.2">
      <c r="B11" s="233" t="s">
        <v>380</v>
      </c>
      <c r="C11" s="253" t="s">
        <v>95</v>
      </c>
      <c r="D11" s="231"/>
      <c r="E11" s="245" t="s">
        <v>60</v>
      </c>
      <c r="F11" s="245"/>
      <c r="G11" s="245"/>
      <c r="H11" s="245" t="s">
        <v>60</v>
      </c>
      <c r="I11" s="212" t="s">
        <v>96</v>
      </c>
      <c r="J11" s="255">
        <v>724120991</v>
      </c>
      <c r="K11" s="248" t="s">
        <v>97</v>
      </c>
    </row>
    <row r="12" spans="2:11" s="81" customFormat="1" ht="13.9" customHeight="1" x14ac:dyDescent="0.2">
      <c r="B12" s="122" t="s">
        <v>184</v>
      </c>
      <c r="C12" s="253" t="s">
        <v>185</v>
      </c>
      <c r="D12" s="121"/>
      <c r="E12" s="192" t="s">
        <v>60</v>
      </c>
      <c r="F12" s="245" t="s">
        <v>60</v>
      </c>
      <c r="G12" s="192"/>
      <c r="H12" s="245" t="s">
        <v>60</v>
      </c>
      <c r="I12" s="123" t="s">
        <v>184</v>
      </c>
      <c r="J12" s="255">
        <v>731637953</v>
      </c>
      <c r="K12" s="259" t="s">
        <v>188</v>
      </c>
    </row>
    <row r="13" spans="2:11" s="81" customFormat="1" ht="13.9" customHeight="1" x14ac:dyDescent="0.2">
      <c r="B13" s="122" t="s">
        <v>186</v>
      </c>
      <c r="C13" s="253" t="s">
        <v>185</v>
      </c>
      <c r="D13" s="121"/>
      <c r="E13" s="192" t="s">
        <v>60</v>
      </c>
      <c r="F13" s="192" t="s">
        <v>60</v>
      </c>
      <c r="G13" s="192"/>
      <c r="H13" s="192" t="s">
        <v>60</v>
      </c>
      <c r="I13" s="123" t="s">
        <v>184</v>
      </c>
      <c r="J13" s="255">
        <v>731637953</v>
      </c>
      <c r="K13" s="259" t="s">
        <v>188</v>
      </c>
    </row>
    <row r="14" spans="2:11" s="81" customFormat="1" ht="13.9" customHeight="1" x14ac:dyDescent="0.2">
      <c r="B14" s="122" t="s">
        <v>187</v>
      </c>
      <c r="C14" s="253" t="s">
        <v>185</v>
      </c>
      <c r="D14" s="121"/>
      <c r="E14" s="192" t="s">
        <v>60</v>
      </c>
      <c r="F14" s="192" t="s">
        <v>60</v>
      </c>
      <c r="G14" s="192"/>
      <c r="H14" s="192" t="s">
        <v>60</v>
      </c>
      <c r="I14" s="123" t="s">
        <v>184</v>
      </c>
      <c r="J14" s="255">
        <v>731637953</v>
      </c>
      <c r="K14" s="259" t="s">
        <v>188</v>
      </c>
    </row>
    <row r="15" spans="2:11" s="81" customFormat="1" ht="13.9" customHeight="1" x14ac:dyDescent="0.2">
      <c r="B15" s="264" t="s">
        <v>208</v>
      </c>
      <c r="C15" s="265" t="s">
        <v>208</v>
      </c>
      <c r="D15" s="231"/>
      <c r="E15" s="267" t="s">
        <v>60</v>
      </c>
      <c r="F15" s="267" t="s">
        <v>60</v>
      </c>
      <c r="G15" s="267"/>
      <c r="H15" s="267" t="s">
        <v>60</v>
      </c>
      <c r="I15" s="270" t="s">
        <v>210</v>
      </c>
      <c r="J15" s="269">
        <v>606105820</v>
      </c>
      <c r="K15" s="268" t="s">
        <v>211</v>
      </c>
    </row>
    <row r="16" spans="2:11" s="81" customFormat="1" ht="13.9" customHeight="1" x14ac:dyDescent="0.2">
      <c r="B16" s="266" t="s">
        <v>209</v>
      </c>
      <c r="C16" s="265" t="s">
        <v>208</v>
      </c>
      <c r="D16" s="231"/>
      <c r="E16" s="267"/>
      <c r="F16" s="267" t="s">
        <v>60</v>
      </c>
      <c r="G16" s="267"/>
      <c r="H16" s="267" t="s">
        <v>60</v>
      </c>
      <c r="I16" s="270" t="s">
        <v>210</v>
      </c>
      <c r="J16" s="269">
        <v>606105820</v>
      </c>
      <c r="K16" s="268" t="s">
        <v>211</v>
      </c>
    </row>
    <row r="17" spans="2:11" s="81" customFormat="1" ht="13.9" customHeight="1" x14ac:dyDescent="0.2">
      <c r="B17" s="296" t="s">
        <v>314</v>
      </c>
      <c r="C17" s="295" t="s">
        <v>315</v>
      </c>
      <c r="D17" s="121"/>
      <c r="E17" s="301"/>
      <c r="F17" s="297" t="s">
        <v>60</v>
      </c>
      <c r="G17" s="301"/>
      <c r="H17" s="297" t="s">
        <v>60</v>
      </c>
      <c r="I17" s="302" t="s">
        <v>316</v>
      </c>
      <c r="J17" s="299">
        <v>603586057</v>
      </c>
      <c r="K17" s="298" t="s">
        <v>317</v>
      </c>
    </row>
    <row r="18" spans="2:11" s="81" customFormat="1" ht="13.9" customHeight="1" x14ac:dyDescent="0.2">
      <c r="B18" s="311" t="s">
        <v>381</v>
      </c>
      <c r="C18" s="325" t="s">
        <v>80</v>
      </c>
      <c r="D18" s="121"/>
      <c r="E18" s="315" t="s">
        <v>60</v>
      </c>
      <c r="F18" s="315" t="s">
        <v>60</v>
      </c>
      <c r="G18" s="315"/>
      <c r="H18" s="315" t="s">
        <v>60</v>
      </c>
      <c r="I18" s="316" t="s">
        <v>309</v>
      </c>
      <c r="J18" s="326">
        <v>606054559</v>
      </c>
      <c r="K18" s="313" t="s">
        <v>310</v>
      </c>
    </row>
    <row r="19" spans="2:11" s="81" customFormat="1" ht="13.9" customHeight="1" x14ac:dyDescent="0.2">
      <c r="B19" s="336" t="s">
        <v>382</v>
      </c>
      <c r="C19" s="345" t="s">
        <v>335</v>
      </c>
      <c r="D19" s="121"/>
      <c r="E19" s="364"/>
      <c r="F19" s="364" t="s">
        <v>60</v>
      </c>
      <c r="G19" s="364" t="s">
        <v>60</v>
      </c>
      <c r="H19" s="364"/>
      <c r="I19" s="364" t="s">
        <v>336</v>
      </c>
      <c r="J19" s="369">
        <v>721407960</v>
      </c>
      <c r="K19" s="366" t="s">
        <v>337</v>
      </c>
    </row>
    <row r="20" spans="2:11" s="81" customFormat="1" ht="13.9" customHeight="1" x14ac:dyDescent="0.2">
      <c r="B20" s="358" t="s">
        <v>383</v>
      </c>
      <c r="C20" s="358" t="s">
        <v>335</v>
      </c>
      <c r="D20" s="235"/>
      <c r="E20" s="364"/>
      <c r="F20" s="364" t="s">
        <v>60</v>
      </c>
      <c r="G20" s="364" t="s">
        <v>60</v>
      </c>
      <c r="H20" s="373"/>
      <c r="I20" s="370" t="s">
        <v>336</v>
      </c>
      <c r="J20" s="369">
        <v>721407960</v>
      </c>
      <c r="K20" s="366" t="s">
        <v>337</v>
      </c>
    </row>
    <row r="21" spans="2:11" s="81" customFormat="1" ht="13.9" customHeight="1" x14ac:dyDescent="0.2">
      <c r="B21" s="338" t="s">
        <v>384</v>
      </c>
      <c r="C21" s="368" t="s">
        <v>359</v>
      </c>
      <c r="D21" s="231"/>
      <c r="E21" s="364" t="s">
        <v>60</v>
      </c>
      <c r="F21" s="364" t="s">
        <v>60</v>
      </c>
      <c r="G21" s="364" t="s">
        <v>60</v>
      </c>
      <c r="H21" s="373"/>
      <c r="I21" s="370" t="s">
        <v>360</v>
      </c>
      <c r="J21" s="369">
        <v>605221706</v>
      </c>
      <c r="K21" s="352" t="s">
        <v>361</v>
      </c>
    </row>
    <row r="22" spans="2:11" s="81" customFormat="1" ht="13.9" customHeight="1" x14ac:dyDescent="0.2">
      <c r="B22" s="338" t="s">
        <v>385</v>
      </c>
      <c r="C22" s="368" t="s">
        <v>364</v>
      </c>
      <c r="D22" s="231"/>
      <c r="E22" s="364"/>
      <c r="F22" s="364" t="s">
        <v>60</v>
      </c>
      <c r="G22" s="364"/>
      <c r="H22" s="373" t="s">
        <v>60</v>
      </c>
      <c r="I22" s="370" t="s">
        <v>365</v>
      </c>
      <c r="J22" s="369">
        <v>737232123</v>
      </c>
      <c r="K22" s="352" t="s">
        <v>366</v>
      </c>
    </row>
    <row r="23" spans="2:11" s="81" customFormat="1" ht="13.9" customHeight="1" x14ac:dyDescent="0.2">
      <c r="B23" s="365" t="s">
        <v>386</v>
      </c>
      <c r="C23" s="368" t="s">
        <v>364</v>
      </c>
      <c r="D23" s="231"/>
      <c r="E23" s="364"/>
      <c r="F23" s="364" t="s">
        <v>60</v>
      </c>
      <c r="G23" s="364"/>
      <c r="H23" s="364" t="s">
        <v>60</v>
      </c>
      <c r="I23" s="370" t="s">
        <v>365</v>
      </c>
      <c r="J23" s="369">
        <v>737232123</v>
      </c>
      <c r="K23" s="352" t="s">
        <v>366</v>
      </c>
    </row>
    <row r="24" spans="2:11" s="81" customFormat="1" ht="13.9" customHeight="1" x14ac:dyDescent="0.2">
      <c r="B24" s="363" t="s">
        <v>387</v>
      </c>
      <c r="C24" s="368" t="s">
        <v>368</v>
      </c>
      <c r="D24" s="191"/>
      <c r="E24" s="362" t="s">
        <v>60</v>
      </c>
      <c r="F24" s="364" t="s">
        <v>60</v>
      </c>
      <c r="G24" s="362"/>
      <c r="H24" s="362" t="s">
        <v>60</v>
      </c>
      <c r="I24" s="370" t="s">
        <v>367</v>
      </c>
      <c r="J24" s="369">
        <v>725486075</v>
      </c>
      <c r="K24" s="352" t="s">
        <v>369</v>
      </c>
    </row>
    <row r="25" spans="2:11" s="81" customFormat="1" ht="13.9" customHeight="1" x14ac:dyDescent="0.2">
      <c r="B25" s="210"/>
      <c r="C25" s="231"/>
      <c r="D25" s="191"/>
      <c r="E25" s="209"/>
      <c r="F25" s="209"/>
      <c r="G25" s="209"/>
      <c r="H25" s="209"/>
      <c r="I25" s="232"/>
      <c r="J25" s="238"/>
      <c r="K25" s="222"/>
    </row>
    <row r="26" spans="2:11" s="81" customFormat="1" ht="13.9" customHeight="1" x14ac:dyDescent="0.2">
      <c r="B26" s="210"/>
      <c r="C26" s="197"/>
      <c r="D26" s="209"/>
      <c r="E26" s="209"/>
      <c r="F26" s="209"/>
      <c r="G26" s="209"/>
      <c r="H26" s="209"/>
      <c r="I26" s="209"/>
      <c r="J26" s="198"/>
      <c r="K26" s="222"/>
    </row>
    <row r="27" spans="2:11" s="81" customFormat="1" ht="13.9" customHeight="1" x14ac:dyDescent="0.2">
      <c r="B27" s="210"/>
      <c r="C27" s="197"/>
      <c r="D27" s="209"/>
      <c r="E27" s="209"/>
      <c r="F27" s="209"/>
      <c r="G27" s="209"/>
      <c r="H27" s="209"/>
      <c r="I27" s="209"/>
      <c r="J27" s="198"/>
      <c r="K27" s="222"/>
    </row>
    <row r="28" spans="2:11" s="81" customFormat="1" ht="13.9" customHeight="1" x14ac:dyDescent="0.2">
      <c r="B28" s="210"/>
      <c r="C28" s="197"/>
      <c r="D28" s="209"/>
      <c r="E28" s="209"/>
      <c r="F28" s="209"/>
      <c r="G28" s="209"/>
      <c r="H28" s="209"/>
      <c r="I28" s="209"/>
      <c r="J28" s="198"/>
      <c r="K28" s="222"/>
    </row>
    <row r="29" spans="2:11" s="81" customFormat="1" ht="13.9" customHeight="1" x14ac:dyDescent="0.2">
      <c r="B29" s="235"/>
      <c r="C29" s="235"/>
      <c r="D29" s="235"/>
      <c r="E29" s="234"/>
      <c r="F29" s="234"/>
      <c r="G29" s="234"/>
      <c r="H29" s="234"/>
      <c r="I29" s="234"/>
      <c r="J29" s="236"/>
      <c r="K29" s="228"/>
    </row>
    <row r="30" spans="2:11" s="81" customFormat="1" ht="13.9" customHeight="1" x14ac:dyDescent="0.2">
      <c r="B30" s="235"/>
      <c r="C30" s="235"/>
      <c r="D30" s="235"/>
      <c r="E30" s="234"/>
      <c r="F30" s="234"/>
      <c r="G30" s="234"/>
      <c r="H30" s="234"/>
      <c r="I30" s="234"/>
      <c r="J30" s="236"/>
      <c r="K30" s="228"/>
    </row>
    <row r="31" spans="2:11" s="81" customFormat="1" ht="13.9" customHeight="1" x14ac:dyDescent="0.2">
      <c r="B31" s="235"/>
      <c r="C31" s="235"/>
      <c r="D31" s="235"/>
      <c r="E31" s="234"/>
      <c r="F31" s="234"/>
      <c r="G31" s="234"/>
      <c r="H31" s="234"/>
      <c r="I31" s="234"/>
      <c r="J31" s="236"/>
      <c r="K31" s="237"/>
    </row>
    <row r="32" spans="2:11" s="81" customFormat="1" ht="13.9" hidden="1" customHeight="1" x14ac:dyDescent="0.2">
      <c r="B32" s="235"/>
      <c r="C32" s="235"/>
      <c r="D32" s="235"/>
      <c r="E32" s="234"/>
      <c r="F32" s="234"/>
      <c r="G32" s="234"/>
      <c r="H32" s="234"/>
      <c r="I32" s="234"/>
      <c r="J32" s="236"/>
      <c r="K32" s="237"/>
    </row>
    <row r="33" spans="2:11" s="81" customFormat="1" ht="13.9" hidden="1" customHeight="1" x14ac:dyDescent="0.2">
      <c r="B33" s="235"/>
      <c r="C33" s="235"/>
      <c r="D33" s="235"/>
      <c r="E33" s="234"/>
      <c r="F33" s="234"/>
      <c r="G33" s="234"/>
      <c r="H33" s="234"/>
      <c r="I33" s="234"/>
      <c r="J33" s="236"/>
      <c r="K33" s="222"/>
    </row>
    <row r="34" spans="2:11" hidden="1" x14ac:dyDescent="0.2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 x14ac:dyDescent="0.2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 x14ac:dyDescent="0.2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 x14ac:dyDescent="0.2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 x14ac:dyDescent="0.2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 x14ac:dyDescent="0.2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 x14ac:dyDescent="0.2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 x14ac:dyDescent="0.2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1 B17:B19 C10:D10 B26:B28 B7:D8 B34:D63 C15:D19 C21:D28 B30:D31">
    <cfRule type="expression" dxfId="1291" priority="121" stopIfTrue="1">
      <formula>#REF!=0</formula>
    </cfRule>
    <cfRule type="expression" dxfId="1290" priority="122" stopIfTrue="1">
      <formula>#REF!&gt;0</formula>
    </cfRule>
  </conditionalFormatting>
  <conditionalFormatting sqref="B15:B16">
    <cfRule type="expression" dxfId="1289" priority="119" stopIfTrue="1">
      <formula>#REF!=0</formula>
    </cfRule>
    <cfRule type="expression" dxfId="1288" priority="120" stopIfTrue="1">
      <formula>#REF!&gt;0</formula>
    </cfRule>
  </conditionalFormatting>
  <conditionalFormatting sqref="I18:J19 I30:J31 I24:J24 J21 I34:J58 I28:J28">
    <cfRule type="expression" dxfId="1287" priority="117" stopIfTrue="1">
      <formula>#REF!=0</formula>
    </cfRule>
    <cfRule type="expression" dxfId="1286" priority="118" stopIfTrue="1">
      <formula>#REF!&gt;0</formula>
    </cfRule>
  </conditionalFormatting>
  <conditionalFormatting sqref="J7">
    <cfRule type="expression" dxfId="1285" priority="115" stopIfTrue="1">
      <formula>#REF!=0</formula>
    </cfRule>
    <cfRule type="expression" dxfId="1284" priority="116" stopIfTrue="1">
      <formula>#REF!&gt;0</formula>
    </cfRule>
  </conditionalFormatting>
  <conditionalFormatting sqref="J7">
    <cfRule type="expression" dxfId="1283" priority="113" stopIfTrue="1">
      <formula>#REF!=0</formula>
    </cfRule>
    <cfRule type="expression" dxfId="1282" priority="114" stopIfTrue="1">
      <formula>#REF!&gt;0</formula>
    </cfRule>
  </conditionalFormatting>
  <conditionalFormatting sqref="J7">
    <cfRule type="expression" dxfId="1281" priority="111" stopIfTrue="1">
      <formula>#REF!=0</formula>
    </cfRule>
    <cfRule type="expression" dxfId="1280" priority="112" stopIfTrue="1">
      <formula>#REF!&gt;0</formula>
    </cfRule>
  </conditionalFormatting>
  <conditionalFormatting sqref="J15:J17">
    <cfRule type="expression" dxfId="1279" priority="109" stopIfTrue="1">
      <formula>#REF!=0</formula>
    </cfRule>
    <cfRule type="expression" dxfId="1278" priority="110" stopIfTrue="1">
      <formula>#REF!&gt;0</formula>
    </cfRule>
  </conditionalFormatting>
  <conditionalFormatting sqref="J15:J17">
    <cfRule type="expression" dxfId="1277" priority="107" stopIfTrue="1">
      <formula>#REF!=0</formula>
    </cfRule>
    <cfRule type="expression" dxfId="1276" priority="108" stopIfTrue="1">
      <formula>#REF!&gt;0</formula>
    </cfRule>
  </conditionalFormatting>
  <conditionalFormatting sqref="J15:J17">
    <cfRule type="expression" dxfId="1275" priority="105" stopIfTrue="1">
      <formula>#REF!=0</formula>
    </cfRule>
    <cfRule type="expression" dxfId="1274" priority="106" stopIfTrue="1">
      <formula>#REF!&gt;0</formula>
    </cfRule>
  </conditionalFormatting>
  <conditionalFormatting sqref="E16:H19 E34:H58 E21:H28 E30:H31">
    <cfRule type="expression" dxfId="1273" priority="103" stopIfTrue="1">
      <formula>#REF!=0</formula>
    </cfRule>
    <cfRule type="expression" dxfId="1272" priority="104" stopIfTrue="1">
      <formula>#REF!&gt;0</formula>
    </cfRule>
  </conditionalFormatting>
  <conditionalFormatting sqref="E10:H10">
    <cfRule type="expression" dxfId="1271" priority="101" stopIfTrue="1">
      <formula>#REF!=0</formula>
    </cfRule>
    <cfRule type="expression" dxfId="1270" priority="102" stopIfTrue="1">
      <formula>#REF!&gt;0</formula>
    </cfRule>
  </conditionalFormatting>
  <conditionalFormatting sqref="E7:H8">
    <cfRule type="expression" dxfId="1269" priority="99" stopIfTrue="1">
      <formula>#REF!=0</formula>
    </cfRule>
    <cfRule type="expression" dxfId="1268" priority="100" stopIfTrue="1">
      <formula>#REF!&gt;0</formula>
    </cfRule>
  </conditionalFormatting>
  <conditionalFormatting sqref="E15:H15">
    <cfRule type="expression" dxfId="1267" priority="97" stopIfTrue="1">
      <formula>#REF!=0</formula>
    </cfRule>
    <cfRule type="expression" dxfId="1266" priority="98" stopIfTrue="1">
      <formula>#REF!&gt;0</formula>
    </cfRule>
  </conditionalFormatting>
  <conditionalFormatting sqref="I7:I8 I10">
    <cfRule type="expression" dxfId="1265" priority="95" stopIfTrue="1">
      <formula>#REF!=0</formula>
    </cfRule>
    <cfRule type="expression" dxfId="1264" priority="96" stopIfTrue="1">
      <formula>#REF!&gt;0</formula>
    </cfRule>
  </conditionalFormatting>
  <conditionalFormatting sqref="I15:I17">
    <cfRule type="expression" dxfId="1263" priority="89" stopIfTrue="1">
      <formula>#REF!=0</formula>
    </cfRule>
    <cfRule type="expression" dxfId="1262" priority="90" stopIfTrue="1">
      <formula>#REF!&gt;0</formula>
    </cfRule>
  </conditionalFormatting>
  <conditionalFormatting sqref="I59:I63">
    <cfRule type="expression" dxfId="1261" priority="87" stopIfTrue="1">
      <formula>#REF!=0</formula>
    </cfRule>
    <cfRule type="expression" dxfId="1260" priority="88" stopIfTrue="1">
      <formula>#REF!&gt;0</formula>
    </cfRule>
  </conditionalFormatting>
  <conditionalFormatting sqref="E59:H63 J59:K63">
    <cfRule type="expression" dxfId="1259" priority="85" stopIfTrue="1">
      <formula>#REF!=0</formula>
    </cfRule>
    <cfRule type="expression" dxfId="1258" priority="86" stopIfTrue="1">
      <formula>#REF!&gt;0</formula>
    </cfRule>
  </conditionalFormatting>
  <conditionalFormatting sqref="B9">
    <cfRule type="expression" dxfId="1257" priority="83" stopIfTrue="1">
      <formula>#REF!=0</formula>
    </cfRule>
    <cfRule type="expression" dxfId="1256" priority="84" stopIfTrue="1">
      <formula>#REF!&gt;0</formula>
    </cfRule>
  </conditionalFormatting>
  <conditionalFormatting sqref="C9:D9">
    <cfRule type="expression" dxfId="1255" priority="81" stopIfTrue="1">
      <formula>#REF!=0</formula>
    </cfRule>
    <cfRule type="expression" dxfId="1254" priority="82" stopIfTrue="1">
      <formula>#REF!&gt;0</formula>
    </cfRule>
  </conditionalFormatting>
  <conditionalFormatting sqref="E9:H9">
    <cfRule type="expression" dxfId="1253" priority="79" stopIfTrue="1">
      <formula>#REF!=0</formula>
    </cfRule>
    <cfRule type="expression" dxfId="1252" priority="80" stopIfTrue="1">
      <formula>#REF!&gt;0</formula>
    </cfRule>
  </conditionalFormatting>
  <conditionalFormatting sqref="I9">
    <cfRule type="expression" dxfId="1251" priority="77" stopIfTrue="1">
      <formula>#REF!=0</formula>
    </cfRule>
    <cfRule type="expression" dxfId="1250" priority="78" stopIfTrue="1">
      <formula>#REF!&gt;0</formula>
    </cfRule>
  </conditionalFormatting>
  <conditionalFormatting sqref="C11:D11">
    <cfRule type="expression" dxfId="1249" priority="75" stopIfTrue="1">
      <formula>#REF!=0</formula>
    </cfRule>
    <cfRule type="expression" dxfId="1248" priority="76" stopIfTrue="1">
      <formula>#REF!&gt;0</formula>
    </cfRule>
  </conditionalFormatting>
  <conditionalFormatting sqref="J11">
    <cfRule type="expression" dxfId="1247" priority="73" stopIfTrue="1">
      <formula>#REF!=0</formula>
    </cfRule>
    <cfRule type="expression" dxfId="1246" priority="74" stopIfTrue="1">
      <formula>#REF!&gt;0</formula>
    </cfRule>
  </conditionalFormatting>
  <conditionalFormatting sqref="J11">
    <cfRule type="expression" dxfId="1245" priority="71" stopIfTrue="1">
      <formula>#REF!=0</formula>
    </cfRule>
    <cfRule type="expression" dxfId="1244" priority="72" stopIfTrue="1">
      <formula>#REF!&gt;0</formula>
    </cfRule>
  </conditionalFormatting>
  <conditionalFormatting sqref="J11">
    <cfRule type="expression" dxfId="1243" priority="69" stopIfTrue="1">
      <formula>#REF!=0</formula>
    </cfRule>
    <cfRule type="expression" dxfId="1242" priority="70" stopIfTrue="1">
      <formula>#REF!&gt;0</formula>
    </cfRule>
  </conditionalFormatting>
  <conditionalFormatting sqref="E11:H11">
    <cfRule type="expression" dxfId="1241" priority="67" stopIfTrue="1">
      <formula>#REF!=0</formula>
    </cfRule>
    <cfRule type="expression" dxfId="1240" priority="68" stopIfTrue="1">
      <formula>#REF!&gt;0</formula>
    </cfRule>
  </conditionalFormatting>
  <conditionalFormatting sqref="I11">
    <cfRule type="expression" dxfId="1239" priority="65" stopIfTrue="1">
      <formula>#REF!=0</formula>
    </cfRule>
    <cfRule type="expression" dxfId="1238" priority="66" stopIfTrue="1">
      <formula>#REF!&gt;0</formula>
    </cfRule>
  </conditionalFormatting>
  <conditionalFormatting sqref="B22">
    <cfRule type="expression" dxfId="1237" priority="63" stopIfTrue="1">
      <formula>#REF!=0</formula>
    </cfRule>
    <cfRule type="expression" dxfId="1236" priority="64" stopIfTrue="1">
      <formula>#REF!&gt;0</formula>
    </cfRule>
  </conditionalFormatting>
  <conditionalFormatting sqref="I21:I22">
    <cfRule type="expression" dxfId="1235" priority="61" stopIfTrue="1">
      <formula>#REF!=0</formula>
    </cfRule>
    <cfRule type="expression" dxfId="1234" priority="62" stopIfTrue="1">
      <formula>#REF!&gt;0</formula>
    </cfRule>
  </conditionalFormatting>
  <conditionalFormatting sqref="J22">
    <cfRule type="expression" dxfId="1233" priority="59" stopIfTrue="1">
      <formula>#REF!=0</formula>
    </cfRule>
    <cfRule type="expression" dxfId="1232" priority="60" stopIfTrue="1">
      <formula>#REF!&gt;0</formula>
    </cfRule>
  </conditionalFormatting>
  <conditionalFormatting sqref="B23">
    <cfRule type="expression" dxfId="1231" priority="57" stopIfTrue="1">
      <formula>#REF!=0</formula>
    </cfRule>
    <cfRule type="expression" dxfId="1230" priority="58" stopIfTrue="1">
      <formula>#REF!&gt;0</formula>
    </cfRule>
  </conditionalFormatting>
  <conditionalFormatting sqref="B32:D32">
    <cfRule type="expression" dxfId="1229" priority="55" stopIfTrue="1">
      <formula>#REF!=0</formula>
    </cfRule>
    <cfRule type="expression" dxfId="1228" priority="56" stopIfTrue="1">
      <formula>#REF!&gt;0</formula>
    </cfRule>
  </conditionalFormatting>
  <conditionalFormatting sqref="I32:J32">
    <cfRule type="expression" dxfId="1227" priority="53" stopIfTrue="1">
      <formula>#REF!=0</formula>
    </cfRule>
    <cfRule type="expression" dxfId="1226" priority="54" stopIfTrue="1">
      <formula>#REF!&gt;0</formula>
    </cfRule>
  </conditionalFormatting>
  <conditionalFormatting sqref="E32:H32">
    <cfRule type="expression" dxfId="1225" priority="51" stopIfTrue="1">
      <formula>#REF!=0</formula>
    </cfRule>
    <cfRule type="expression" dxfId="1224" priority="52" stopIfTrue="1">
      <formula>#REF!&gt;0</formula>
    </cfRule>
  </conditionalFormatting>
  <conditionalFormatting sqref="B33:D33">
    <cfRule type="expression" dxfId="1223" priority="49" stopIfTrue="1">
      <formula>#REF!=0</formula>
    </cfRule>
    <cfRule type="expression" dxfId="1222" priority="50" stopIfTrue="1">
      <formula>#REF!&gt;0</formula>
    </cfRule>
  </conditionalFormatting>
  <conditionalFormatting sqref="I33:J33">
    <cfRule type="expression" dxfId="1221" priority="47" stopIfTrue="1">
      <formula>#REF!=0</formula>
    </cfRule>
    <cfRule type="expression" dxfId="1220" priority="48" stopIfTrue="1">
      <formula>#REF!&gt;0</formula>
    </cfRule>
  </conditionalFormatting>
  <conditionalFormatting sqref="E33:H33">
    <cfRule type="expression" dxfId="1219" priority="45" stopIfTrue="1">
      <formula>#REF!=0</formula>
    </cfRule>
    <cfRule type="expression" dxfId="1218" priority="46" stopIfTrue="1">
      <formula>#REF!&gt;0</formula>
    </cfRule>
  </conditionalFormatting>
  <conditionalFormatting sqref="I23">
    <cfRule type="expression" dxfId="1217" priority="43" stopIfTrue="1">
      <formula>#REF!=0</formula>
    </cfRule>
    <cfRule type="expression" dxfId="1216" priority="44" stopIfTrue="1">
      <formula>#REF!&gt;0</formula>
    </cfRule>
  </conditionalFormatting>
  <conditionalFormatting sqref="J23">
    <cfRule type="expression" dxfId="1215" priority="41" stopIfTrue="1">
      <formula>#REF!=0</formula>
    </cfRule>
    <cfRule type="expression" dxfId="1214" priority="42" stopIfTrue="1">
      <formula>#REF!&gt;0</formula>
    </cfRule>
  </conditionalFormatting>
  <conditionalFormatting sqref="B21">
    <cfRule type="expression" dxfId="1213" priority="39" stopIfTrue="1">
      <formula>#REF!=0</formula>
    </cfRule>
    <cfRule type="expression" dxfId="1212" priority="40" stopIfTrue="1">
      <formula>#REF!&gt;0</formula>
    </cfRule>
  </conditionalFormatting>
  <conditionalFormatting sqref="B24:B25">
    <cfRule type="expression" dxfId="1211" priority="37" stopIfTrue="1">
      <formula>#REF!=0</formula>
    </cfRule>
    <cfRule type="expression" dxfId="1210" priority="38" stopIfTrue="1">
      <formula>#REF!&gt;0</formula>
    </cfRule>
  </conditionalFormatting>
  <conditionalFormatting sqref="I25:J25">
    <cfRule type="expression" dxfId="1209" priority="35" stopIfTrue="1">
      <formula>#REF!=0</formula>
    </cfRule>
    <cfRule type="expression" dxfId="1208" priority="36" stopIfTrue="1">
      <formula>#REF!&gt;0</formula>
    </cfRule>
  </conditionalFormatting>
  <conditionalFormatting sqref="I26:J27">
    <cfRule type="expression" dxfId="1207" priority="33" stopIfTrue="1">
      <formula>#REF!=0</formula>
    </cfRule>
    <cfRule type="expression" dxfId="1206" priority="34" stopIfTrue="1">
      <formula>#REF!&gt;0</formula>
    </cfRule>
  </conditionalFormatting>
  <conditionalFormatting sqref="J8:J10">
    <cfRule type="expression" dxfId="1205" priority="31" stopIfTrue="1">
      <formula>#REF!=0</formula>
    </cfRule>
    <cfRule type="expression" dxfId="1204" priority="32" stopIfTrue="1">
      <formula>#REF!&gt;0</formula>
    </cfRule>
  </conditionalFormatting>
  <conditionalFormatting sqref="J8:J10">
    <cfRule type="expression" dxfId="1203" priority="29" stopIfTrue="1">
      <formula>#REF!=0</formula>
    </cfRule>
    <cfRule type="expression" dxfId="1202" priority="30" stopIfTrue="1">
      <formula>#REF!&gt;0</formula>
    </cfRule>
  </conditionalFormatting>
  <conditionalFormatting sqref="J8:J10">
    <cfRule type="expression" dxfId="1201" priority="27" stopIfTrue="1">
      <formula>#REF!=0</formula>
    </cfRule>
    <cfRule type="expression" dxfId="1200" priority="28" stopIfTrue="1">
      <formula>#REF!&gt;0</formula>
    </cfRule>
  </conditionalFormatting>
  <conditionalFormatting sqref="B20:D20">
    <cfRule type="expression" dxfId="1199" priority="25" stopIfTrue="1">
      <formula>#REF!=0</formula>
    </cfRule>
    <cfRule type="expression" dxfId="1198" priority="26" stopIfTrue="1">
      <formula>#REF!&gt;0</formula>
    </cfRule>
  </conditionalFormatting>
  <conditionalFormatting sqref="I20:J20">
    <cfRule type="expression" dxfId="1197" priority="23" stopIfTrue="1">
      <formula>#REF!=0</formula>
    </cfRule>
    <cfRule type="expression" dxfId="1196" priority="24" stopIfTrue="1">
      <formula>#REF!&gt;0</formula>
    </cfRule>
  </conditionalFormatting>
  <conditionalFormatting sqref="E20:H20">
    <cfRule type="expression" dxfId="1195" priority="21" stopIfTrue="1">
      <formula>#REF!=0</formula>
    </cfRule>
    <cfRule type="expression" dxfId="1194" priority="22" stopIfTrue="1">
      <formula>#REF!&gt;0</formula>
    </cfRule>
  </conditionalFormatting>
  <conditionalFormatting sqref="B29:D29">
    <cfRule type="expression" dxfId="1193" priority="19" stopIfTrue="1">
      <formula>#REF!=0</formula>
    </cfRule>
    <cfRule type="expression" dxfId="1192" priority="20" stopIfTrue="1">
      <formula>#REF!&gt;0</formula>
    </cfRule>
  </conditionalFormatting>
  <conditionalFormatting sqref="I29:J29">
    <cfRule type="expression" dxfId="1191" priority="17" stopIfTrue="1">
      <formula>#REF!=0</formula>
    </cfRule>
    <cfRule type="expression" dxfId="1190" priority="18" stopIfTrue="1">
      <formula>#REF!&gt;0</formula>
    </cfRule>
  </conditionalFormatting>
  <conditionalFormatting sqref="E29:H29">
    <cfRule type="expression" dxfId="1189" priority="15" stopIfTrue="1">
      <formula>#REF!=0</formula>
    </cfRule>
    <cfRule type="expression" dxfId="1188" priority="16" stopIfTrue="1">
      <formula>#REF!&gt;0</formula>
    </cfRule>
  </conditionalFormatting>
  <conditionalFormatting sqref="B12:D14">
    <cfRule type="expression" dxfId="1187" priority="13" stopIfTrue="1">
      <formula>#REF!=0</formula>
    </cfRule>
    <cfRule type="expression" dxfId="1186" priority="14" stopIfTrue="1">
      <formula>#REF!&gt;0</formula>
    </cfRule>
  </conditionalFormatting>
  <conditionalFormatting sqref="I13:J14">
    <cfRule type="expression" dxfId="1185" priority="11" stopIfTrue="1">
      <formula>#REF!=0</formula>
    </cfRule>
    <cfRule type="expression" dxfId="1184" priority="12" stopIfTrue="1">
      <formula>#REF!&gt;0</formula>
    </cfRule>
  </conditionalFormatting>
  <conditionalFormatting sqref="J12">
    <cfRule type="expression" dxfId="1183" priority="9" stopIfTrue="1">
      <formula>#REF!=0</formula>
    </cfRule>
    <cfRule type="expression" dxfId="1182" priority="10" stopIfTrue="1">
      <formula>#REF!&gt;0</formula>
    </cfRule>
  </conditionalFormatting>
  <conditionalFormatting sqref="J12">
    <cfRule type="expression" dxfId="1181" priority="7" stopIfTrue="1">
      <formula>#REF!=0</formula>
    </cfRule>
    <cfRule type="expression" dxfId="1180" priority="8" stopIfTrue="1">
      <formula>#REF!&gt;0</formula>
    </cfRule>
  </conditionalFormatting>
  <conditionalFormatting sqref="J12">
    <cfRule type="expression" dxfId="1179" priority="5" stopIfTrue="1">
      <formula>#REF!=0</formula>
    </cfRule>
    <cfRule type="expression" dxfId="1178" priority="6" stopIfTrue="1">
      <formula>#REF!&gt;0</formula>
    </cfRule>
  </conditionalFormatting>
  <conditionalFormatting sqref="E12:H14">
    <cfRule type="expression" dxfId="1177" priority="3" stopIfTrue="1">
      <formula>#REF!=0</formula>
    </cfRule>
    <cfRule type="expression" dxfId="1176" priority="4" stopIfTrue="1">
      <formula>#REF!&gt;0</formula>
    </cfRule>
  </conditionalFormatting>
  <conditionalFormatting sqref="I12">
    <cfRule type="expression" dxfId="1175" priority="1" stopIfTrue="1">
      <formula>#REF!=0</formula>
    </cfRule>
    <cfRule type="expression" dxfId="1174" priority="2" stopIfTrue="1">
      <formula>#REF!&gt;0</formula>
    </cfRule>
  </conditionalFormatting>
  <hyperlinks>
    <hyperlink ref="K15" r:id="rId1" xr:uid="{00000000-0004-0000-0700-000000000000}"/>
    <hyperlink ref="K16" r:id="rId2" xr:uid="{00000000-0004-0000-0700-000001000000}"/>
    <hyperlink ref="K19" r:id="rId3" xr:uid="{00000000-0004-0000-0700-000002000000}"/>
    <hyperlink ref="K20" r:id="rId4" xr:uid="{00000000-0004-0000-0700-000003000000}"/>
  </hyperlinks>
  <pageMargins left="0.7" right="0.7" top="0.78740157499999996" bottom="0.78740157499999996" header="0.3" footer="0.3"/>
  <pageSetup paperSize="9" orientation="portrait" horizontalDpi="1200" verticalDpi="1200" r:id="rId5"/>
  <drawing r:id="rId6"/>
  <legacy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92D050"/>
  </sheetPr>
  <dimension ref="B1:K43"/>
  <sheetViews>
    <sheetView showGridLines="0" showRowColHeaders="0" workbookViewId="0">
      <selection activeCell="B12" sqref="B12:K16"/>
    </sheetView>
  </sheetViews>
  <sheetFormatPr defaultRowHeight="12.75" x14ac:dyDescent="0.2"/>
  <cols>
    <col min="1" max="1" width="3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termíny!B21</f>
        <v>Poříčí</v>
      </c>
      <c r="D3" s="31"/>
      <c r="E3" s="17"/>
    </row>
    <row r="4" spans="2:11" x14ac:dyDescent="0.2">
      <c r="B4" s="30" t="s">
        <v>23</v>
      </c>
      <c r="C4" s="32">
        <f>termíny!D21</f>
        <v>44133</v>
      </c>
      <c r="D4" s="32"/>
      <c r="E4" s="29"/>
    </row>
    <row r="5" spans="2:11" ht="13.15" customHeight="1" x14ac:dyDescent="0.2">
      <c r="B5" s="18">
        <f>SUBTOTAL(3,B7:B835)</f>
        <v>0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4" t="s">
        <v>25</v>
      </c>
      <c r="C6" s="450"/>
      <c r="D6" s="36"/>
      <c r="E6" s="34" t="s">
        <v>11</v>
      </c>
      <c r="F6" s="34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 x14ac:dyDescent="0.2">
      <c r="B7" s="101"/>
      <c r="C7" s="98"/>
      <c r="D7" s="98"/>
      <c r="E7" s="96"/>
      <c r="F7" s="96"/>
      <c r="G7" s="96"/>
      <c r="H7" s="96"/>
      <c r="I7" s="99"/>
      <c r="J7" s="102"/>
      <c r="K7" s="100"/>
    </row>
    <row r="8" spans="2:11" s="17" customFormat="1" ht="13.9" customHeight="1" x14ac:dyDescent="0.2">
      <c r="B8" s="101"/>
      <c r="C8" s="98"/>
      <c r="D8" s="98"/>
      <c r="E8" s="96"/>
      <c r="F8" s="96"/>
      <c r="G8" s="96"/>
      <c r="H8" s="96"/>
      <c r="I8" s="99"/>
      <c r="J8" s="102"/>
      <c r="K8" s="100"/>
    </row>
    <row r="9" spans="2:11" s="17" customFormat="1" ht="13.9" customHeight="1" x14ac:dyDescent="0.2">
      <c r="B9" s="97"/>
      <c r="C9" s="98"/>
      <c r="D9" s="98"/>
      <c r="E9" s="96"/>
      <c r="F9" s="96"/>
      <c r="G9" s="96"/>
      <c r="H9" s="96"/>
      <c r="I9" s="99"/>
      <c r="J9" s="102"/>
      <c r="K9" s="100"/>
    </row>
    <row r="10" spans="2:11" s="17" customFormat="1" ht="13.9" customHeight="1" x14ac:dyDescent="0.2">
      <c r="B10" s="97"/>
      <c r="C10" s="98"/>
      <c r="D10" s="98"/>
      <c r="E10" s="96"/>
      <c r="F10" s="96"/>
      <c r="G10" s="96"/>
      <c r="H10" s="96"/>
      <c r="I10" s="99"/>
      <c r="J10" s="102"/>
      <c r="K10" s="100"/>
    </row>
    <row r="11" spans="2:11" s="17" customFormat="1" ht="13.9" customHeight="1" x14ac:dyDescent="0.2">
      <c r="B11" s="125"/>
      <c r="C11" s="126"/>
      <c r="D11" s="126"/>
      <c r="E11" s="124"/>
      <c r="F11" s="124"/>
      <c r="G11" s="124"/>
      <c r="H11" s="124"/>
      <c r="I11" s="127"/>
      <c r="J11" s="129"/>
      <c r="K11" s="128"/>
    </row>
    <row r="12" spans="2:11" hidden="1" x14ac:dyDescent="0.2">
      <c r="B12" s="23"/>
      <c r="C12" s="23"/>
      <c r="D12" s="23"/>
      <c r="E12" s="21"/>
      <c r="F12" s="21"/>
      <c r="G12" s="21"/>
      <c r="H12" s="21"/>
      <c r="I12" s="21"/>
      <c r="J12" s="25"/>
      <c r="K12" s="24"/>
    </row>
    <row r="13" spans="2:11" hidden="1" x14ac:dyDescent="0.2">
      <c r="B13" s="23"/>
      <c r="C13" s="23"/>
      <c r="D13" s="23"/>
      <c r="E13" s="21"/>
      <c r="F13" s="21"/>
      <c r="G13" s="21"/>
      <c r="H13" s="21"/>
      <c r="I13" s="21"/>
      <c r="J13" s="22"/>
      <c r="K13" s="26"/>
    </row>
    <row r="14" spans="2:11" hidden="1" x14ac:dyDescent="0.2">
      <c r="B14" s="23"/>
      <c r="C14" s="23"/>
      <c r="D14" s="23"/>
      <c r="E14" s="21"/>
      <c r="F14" s="21"/>
      <c r="G14" s="21"/>
      <c r="H14" s="21"/>
      <c r="I14" s="21"/>
      <c r="J14" s="25"/>
      <c r="K14" s="27"/>
    </row>
    <row r="15" spans="2:11" hidden="1" x14ac:dyDescent="0.2">
      <c r="B15" s="23"/>
      <c r="C15" s="23"/>
      <c r="D15" s="23"/>
      <c r="E15" s="21"/>
      <c r="F15" s="21"/>
      <c r="G15" s="21"/>
      <c r="H15" s="21"/>
      <c r="I15" s="21"/>
      <c r="J15" s="25"/>
      <c r="K15" s="27"/>
    </row>
    <row r="16" spans="2:11" hidden="1" x14ac:dyDescent="0.2">
      <c r="B16" s="23"/>
      <c r="C16" s="23"/>
      <c r="D16" s="23"/>
      <c r="E16" s="21"/>
      <c r="F16" s="21"/>
      <c r="G16" s="21"/>
      <c r="H16" s="21"/>
      <c r="I16" s="21"/>
      <c r="J16" s="25"/>
      <c r="K16" s="27"/>
    </row>
    <row r="17" spans="2:11" hidden="1" x14ac:dyDescent="0.2">
      <c r="B17" s="23"/>
      <c r="C17" s="23"/>
      <c r="D17" s="23"/>
      <c r="E17" s="21"/>
      <c r="F17" s="21"/>
      <c r="G17" s="21"/>
      <c r="H17" s="21"/>
      <c r="I17" s="21"/>
      <c r="J17" s="25"/>
      <c r="K17" s="27"/>
    </row>
    <row r="18" spans="2:11" hidden="1" x14ac:dyDescent="0.2">
      <c r="B18" s="23"/>
      <c r="C18" s="23"/>
      <c r="D18" s="23"/>
      <c r="E18" s="21"/>
      <c r="F18" s="21"/>
      <c r="G18" s="21"/>
      <c r="H18" s="21"/>
      <c r="I18" s="21"/>
      <c r="J18" s="25"/>
      <c r="K18" s="27"/>
    </row>
    <row r="19" spans="2:11" hidden="1" x14ac:dyDescent="0.2">
      <c r="B19" s="23"/>
      <c r="C19" s="23"/>
      <c r="D19" s="23"/>
      <c r="E19" s="21"/>
      <c r="F19" s="21"/>
      <c r="G19" s="21"/>
      <c r="H19" s="21"/>
      <c r="I19" s="21"/>
      <c r="J19" s="25"/>
      <c r="K19" s="27"/>
    </row>
    <row r="20" spans="2:11" hidden="1" x14ac:dyDescent="0.2">
      <c r="B20" s="23"/>
      <c r="C20" s="23"/>
      <c r="D20" s="23"/>
      <c r="E20" s="21"/>
      <c r="F20" s="21"/>
      <c r="G20" s="21"/>
      <c r="H20" s="21"/>
      <c r="I20" s="21"/>
      <c r="J20" s="25"/>
      <c r="K20" s="27"/>
    </row>
    <row r="21" spans="2:11" hidden="1" x14ac:dyDescent="0.2">
      <c r="B21" s="23"/>
      <c r="C21" s="23"/>
      <c r="D21" s="23"/>
      <c r="E21" s="21"/>
      <c r="F21" s="21"/>
      <c r="G21" s="21"/>
      <c r="H21" s="21"/>
      <c r="I21" s="21"/>
      <c r="J21" s="25"/>
      <c r="K21" s="27"/>
    </row>
    <row r="22" spans="2:11" hidden="1" x14ac:dyDescent="0.2">
      <c r="B22" s="23"/>
      <c r="C22" s="23"/>
      <c r="D22" s="23"/>
      <c r="E22" s="21"/>
      <c r="F22" s="21"/>
      <c r="G22" s="21"/>
      <c r="H22" s="21"/>
      <c r="I22" s="21"/>
      <c r="J22" s="25"/>
      <c r="K22" s="27"/>
    </row>
    <row r="23" spans="2:11" hidden="1" x14ac:dyDescent="0.2">
      <c r="B23" s="23"/>
      <c r="C23" s="23"/>
      <c r="D23" s="23"/>
      <c r="E23" s="21"/>
      <c r="F23" s="21"/>
      <c r="G23" s="21"/>
      <c r="H23" s="21"/>
      <c r="I23" s="21"/>
      <c r="J23" s="25"/>
      <c r="K23" s="27"/>
    </row>
    <row r="24" spans="2:11" hidden="1" x14ac:dyDescent="0.2">
      <c r="B24" s="28"/>
      <c r="C24" s="23"/>
      <c r="D24" s="23"/>
      <c r="E24" s="21"/>
      <c r="F24" s="21"/>
      <c r="G24" s="21"/>
      <c r="H24" s="21"/>
      <c r="I24" s="21"/>
      <c r="J24" s="25"/>
      <c r="K24" s="27"/>
    </row>
    <row r="25" spans="2:11" hidden="1" x14ac:dyDescent="0.2">
      <c r="B25" s="28"/>
      <c r="C25" s="21"/>
      <c r="D25" s="21"/>
      <c r="E25" s="21"/>
      <c r="F25" s="21"/>
      <c r="G25" s="21"/>
      <c r="H25" s="21"/>
      <c r="I25" s="21"/>
      <c r="J25" s="25"/>
      <c r="K25" s="27"/>
    </row>
    <row r="26" spans="2:11" hidden="1" x14ac:dyDescent="0.2">
      <c r="B26" s="28"/>
      <c r="C26" s="21"/>
      <c r="D26" s="21"/>
      <c r="E26" s="21"/>
      <c r="F26" s="21"/>
      <c r="G26" s="21"/>
      <c r="H26" s="21"/>
      <c r="I26" s="21"/>
      <c r="J26" s="25"/>
      <c r="K26" s="27"/>
    </row>
    <row r="27" spans="2:11" hidden="1" x14ac:dyDescent="0.2">
      <c r="B27" s="28"/>
      <c r="C27" s="21"/>
      <c r="D27" s="21"/>
      <c r="E27" s="21"/>
      <c r="F27" s="21"/>
      <c r="G27" s="21"/>
      <c r="H27" s="21"/>
      <c r="I27" s="21"/>
      <c r="J27" s="25"/>
      <c r="K27" s="27"/>
    </row>
    <row r="28" spans="2:11" hidden="1" x14ac:dyDescent="0.2">
      <c r="B28" s="28"/>
      <c r="C28" s="21"/>
      <c r="D28" s="21"/>
      <c r="E28" s="21"/>
      <c r="F28" s="21"/>
      <c r="G28" s="21"/>
      <c r="H28" s="21"/>
      <c r="I28" s="21"/>
      <c r="J28" s="25"/>
      <c r="K28" s="27"/>
    </row>
    <row r="29" spans="2:11" hidden="1" x14ac:dyDescent="0.2">
      <c r="B29" s="28"/>
      <c r="C29" s="21"/>
      <c r="D29" s="21"/>
      <c r="E29" s="21"/>
      <c r="F29" s="21"/>
      <c r="G29" s="21"/>
      <c r="H29" s="21"/>
      <c r="I29" s="21"/>
      <c r="J29" s="25"/>
      <c r="K29" s="27"/>
    </row>
    <row r="30" spans="2:11" hidden="1" x14ac:dyDescent="0.2">
      <c r="B30" s="28"/>
      <c r="C30" s="21"/>
      <c r="D30" s="21"/>
      <c r="E30" s="21"/>
      <c r="F30" s="21"/>
      <c r="G30" s="21"/>
      <c r="H30" s="21"/>
      <c r="I30" s="21"/>
      <c r="J30" s="25"/>
      <c r="K30" s="27"/>
    </row>
    <row r="31" spans="2:11" hidden="1" x14ac:dyDescent="0.2">
      <c r="B31" s="28"/>
      <c r="C31" s="21"/>
      <c r="D31" s="21"/>
      <c r="E31" s="21"/>
      <c r="F31" s="21"/>
      <c r="G31" s="21"/>
      <c r="H31" s="21"/>
      <c r="I31" s="21"/>
      <c r="J31" s="25"/>
      <c r="K31" s="27"/>
    </row>
    <row r="32" spans="2:11" hidden="1" x14ac:dyDescent="0.2">
      <c r="B32" s="28"/>
      <c r="C32" s="21"/>
      <c r="D32" s="21"/>
      <c r="E32" s="21"/>
      <c r="F32" s="21"/>
      <c r="G32" s="21"/>
      <c r="H32" s="21"/>
      <c r="I32" s="21"/>
      <c r="J32" s="25"/>
      <c r="K32" s="27"/>
    </row>
    <row r="33" spans="2:11" hidden="1" x14ac:dyDescent="0.2">
      <c r="B33" s="28"/>
      <c r="C33" s="21"/>
      <c r="D33" s="21"/>
      <c r="E33" s="21"/>
      <c r="F33" s="21"/>
      <c r="G33" s="21"/>
      <c r="H33" s="21"/>
      <c r="I33" s="21"/>
      <c r="J33" s="25"/>
      <c r="K33" s="27"/>
    </row>
    <row r="34" spans="2:11" hidden="1" x14ac:dyDescent="0.2">
      <c r="B34" s="28"/>
      <c r="C34" s="21"/>
      <c r="D34" s="21"/>
      <c r="E34" s="21"/>
      <c r="F34" s="21"/>
      <c r="G34" s="21"/>
      <c r="H34" s="21"/>
      <c r="I34" s="21"/>
      <c r="J34" s="25"/>
      <c r="K34" s="27"/>
    </row>
    <row r="35" spans="2:11" hidden="1" x14ac:dyDescent="0.2">
      <c r="B35" s="28"/>
      <c r="C35" s="21"/>
      <c r="D35" s="21"/>
      <c r="E35" s="21"/>
      <c r="F35" s="21"/>
      <c r="G35" s="21"/>
      <c r="H35" s="21"/>
      <c r="I35" s="21"/>
      <c r="J35" s="25"/>
      <c r="K35" s="27"/>
    </row>
    <row r="36" spans="2:11" hidden="1" x14ac:dyDescent="0.2">
      <c r="B36" s="28"/>
      <c r="C36" s="21"/>
      <c r="D36" s="21"/>
      <c r="E36" s="21"/>
      <c r="F36" s="21"/>
      <c r="G36" s="21"/>
      <c r="H36" s="21"/>
      <c r="I36" s="21"/>
      <c r="J36" s="25"/>
      <c r="K36" s="27"/>
    </row>
    <row r="37" spans="2:11" hidden="1" x14ac:dyDescent="0.2">
      <c r="B37" s="28"/>
      <c r="C37" s="21"/>
      <c r="D37" s="21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8"/>
      <c r="C38" s="21"/>
      <c r="D38" s="21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8"/>
      <c r="C39" s="21"/>
      <c r="D39" s="21"/>
      <c r="E39" s="21"/>
      <c r="F39" s="21"/>
      <c r="G39" s="21"/>
      <c r="H39" s="21"/>
      <c r="I39" s="21"/>
      <c r="J39" s="21"/>
      <c r="K39" s="21"/>
    </row>
    <row r="40" spans="2:11" hidden="1" x14ac:dyDescent="0.2">
      <c r="B40" s="28"/>
      <c r="C40" s="21"/>
      <c r="D40" s="21"/>
      <c r="E40" s="21"/>
      <c r="F40" s="21"/>
      <c r="G40" s="21"/>
      <c r="H40" s="21"/>
      <c r="I40" s="21"/>
      <c r="J40" s="21"/>
      <c r="K40" s="21"/>
    </row>
    <row r="41" spans="2:11" hidden="1" x14ac:dyDescent="0.2">
      <c r="B41" s="28"/>
      <c r="C41" s="21"/>
      <c r="D41" s="21"/>
      <c r="E41" s="21"/>
      <c r="F41" s="21"/>
      <c r="G41" s="21"/>
      <c r="H41" s="21"/>
      <c r="I41" s="21"/>
      <c r="J41" s="21"/>
      <c r="K41" s="21"/>
    </row>
    <row r="42" spans="2:11" hidden="1" x14ac:dyDescent="0.2">
      <c r="B42" s="28"/>
      <c r="C42" s="21"/>
      <c r="D42" s="21"/>
      <c r="E42" s="21"/>
      <c r="F42" s="21"/>
      <c r="G42" s="21"/>
      <c r="H42" s="21"/>
      <c r="I42" s="21"/>
      <c r="J42" s="21"/>
      <c r="K42" s="21"/>
    </row>
    <row r="43" spans="2:11" hidden="1" x14ac:dyDescent="0.2">
      <c r="B43" s="28"/>
      <c r="C43" s="21"/>
      <c r="D43" s="21"/>
      <c r="E43" s="21"/>
      <c r="F43" s="21"/>
      <c r="G43" s="21"/>
      <c r="H43" s="21"/>
      <c r="I43" s="21"/>
      <c r="J43" s="21"/>
      <c r="K43" s="21"/>
    </row>
  </sheetData>
  <mergeCells count="4">
    <mergeCell ref="C5:C6"/>
    <mergeCell ref="E5:F5"/>
    <mergeCell ref="G5:H5"/>
    <mergeCell ref="I5:K5"/>
  </mergeCells>
  <conditionalFormatting sqref="B10:B11 C10:D10 B7:D8 B12:D43">
    <cfRule type="expression" dxfId="1173" priority="95" stopIfTrue="1">
      <formula>#REF!=0</formula>
    </cfRule>
    <cfRule type="expression" dxfId="1172" priority="96" stopIfTrue="1">
      <formula>#REF!&gt;0</formula>
    </cfRule>
  </conditionalFormatting>
  <conditionalFormatting sqref="K13 E12:J38">
    <cfRule type="expression" dxfId="1171" priority="91" stopIfTrue="1">
      <formula>#REF!=0</formula>
    </cfRule>
    <cfRule type="expression" dxfId="1170" priority="92" stopIfTrue="1">
      <formula>#REF!&gt;0</formula>
    </cfRule>
  </conditionalFormatting>
  <conditionalFormatting sqref="J7:J8 J10">
    <cfRule type="expression" dxfId="1169" priority="89" stopIfTrue="1">
      <formula>#REF!=0</formula>
    </cfRule>
    <cfRule type="expression" dxfId="1168" priority="90" stopIfTrue="1">
      <formula>#REF!&gt;0</formula>
    </cfRule>
  </conditionalFormatting>
  <conditionalFormatting sqref="J7:J8 J10">
    <cfRule type="expression" dxfId="1167" priority="87" stopIfTrue="1">
      <formula>#REF!=0</formula>
    </cfRule>
    <cfRule type="expression" dxfId="1166" priority="88" stopIfTrue="1">
      <formula>#REF!&gt;0</formula>
    </cfRule>
  </conditionalFormatting>
  <conditionalFormatting sqref="J7:J8 J10">
    <cfRule type="expression" dxfId="1165" priority="85" stopIfTrue="1">
      <formula>#REF!=0</formula>
    </cfRule>
    <cfRule type="expression" dxfId="1164" priority="86" stopIfTrue="1">
      <formula>#REF!&gt;0</formula>
    </cfRule>
  </conditionalFormatting>
  <conditionalFormatting sqref="E10:H10">
    <cfRule type="expression" dxfId="1163" priority="75" stopIfTrue="1">
      <formula>#REF!=0</formula>
    </cfRule>
    <cfRule type="expression" dxfId="1162" priority="76" stopIfTrue="1">
      <formula>#REF!&gt;0</formula>
    </cfRule>
  </conditionalFormatting>
  <conditionalFormatting sqref="E7:H8">
    <cfRule type="expression" dxfId="1161" priority="73" stopIfTrue="1">
      <formula>#REF!=0</formula>
    </cfRule>
    <cfRule type="expression" dxfId="1160" priority="74" stopIfTrue="1">
      <formula>#REF!&gt;0</formula>
    </cfRule>
  </conditionalFormatting>
  <conditionalFormatting sqref="I7:I8 I10">
    <cfRule type="expression" dxfId="1159" priority="69" stopIfTrue="1">
      <formula>#REF!=0</formula>
    </cfRule>
    <cfRule type="expression" dxfId="1158" priority="70" stopIfTrue="1">
      <formula>#REF!&gt;0</formula>
    </cfRule>
  </conditionalFormatting>
  <conditionalFormatting sqref="I39:I43">
    <cfRule type="expression" dxfId="1157" priority="61" stopIfTrue="1">
      <formula>#REF!=0</formula>
    </cfRule>
    <cfRule type="expression" dxfId="1156" priority="62" stopIfTrue="1">
      <formula>#REF!&gt;0</formula>
    </cfRule>
  </conditionalFormatting>
  <conditionalFormatting sqref="E39:H43 J39:K43">
    <cfRule type="expression" dxfId="1155" priority="59" stopIfTrue="1">
      <formula>#REF!=0</formula>
    </cfRule>
    <cfRule type="expression" dxfId="1154" priority="60" stopIfTrue="1">
      <formula>#REF!&gt;0</formula>
    </cfRule>
  </conditionalFormatting>
  <conditionalFormatting sqref="B9">
    <cfRule type="expression" dxfId="1153" priority="55" stopIfTrue="1">
      <formula>#REF!=0</formula>
    </cfRule>
    <cfRule type="expression" dxfId="1152" priority="56" stopIfTrue="1">
      <formula>#REF!&gt;0</formula>
    </cfRule>
  </conditionalFormatting>
  <conditionalFormatting sqref="C9:D9">
    <cfRule type="expression" dxfId="1151" priority="53" stopIfTrue="1">
      <formula>#REF!=0</formula>
    </cfRule>
    <cfRule type="expression" dxfId="1150" priority="54" stopIfTrue="1">
      <formula>#REF!&gt;0</formula>
    </cfRule>
  </conditionalFormatting>
  <conditionalFormatting sqref="J9">
    <cfRule type="expression" dxfId="1149" priority="51" stopIfTrue="1">
      <formula>#REF!=0</formula>
    </cfRule>
    <cfRule type="expression" dxfId="1148" priority="52" stopIfTrue="1">
      <formula>#REF!&gt;0</formula>
    </cfRule>
  </conditionalFormatting>
  <conditionalFormatting sqref="J9">
    <cfRule type="expression" dxfId="1147" priority="49" stopIfTrue="1">
      <formula>#REF!=0</formula>
    </cfRule>
    <cfRule type="expression" dxfId="1146" priority="50" stopIfTrue="1">
      <formula>#REF!&gt;0</formula>
    </cfRule>
  </conditionalFormatting>
  <conditionalFormatting sqref="J9">
    <cfRule type="expression" dxfId="1145" priority="47" stopIfTrue="1">
      <formula>#REF!=0</formula>
    </cfRule>
    <cfRule type="expression" dxfId="1144" priority="48" stopIfTrue="1">
      <formula>#REF!&gt;0</formula>
    </cfRule>
  </conditionalFormatting>
  <conditionalFormatting sqref="E9:H9">
    <cfRule type="expression" dxfId="1143" priority="45" stopIfTrue="1">
      <formula>#REF!=0</formula>
    </cfRule>
    <cfRule type="expression" dxfId="1142" priority="46" stopIfTrue="1">
      <formula>#REF!&gt;0</formula>
    </cfRule>
  </conditionalFormatting>
  <conditionalFormatting sqref="I9">
    <cfRule type="expression" dxfId="1141" priority="43" stopIfTrue="1">
      <formula>#REF!=0</formula>
    </cfRule>
    <cfRule type="expression" dxfId="1140" priority="44" stopIfTrue="1">
      <formula>#REF!&gt;0</formula>
    </cfRule>
  </conditionalFormatting>
  <conditionalFormatting sqref="C11:D11">
    <cfRule type="expression" dxfId="1139" priority="41" stopIfTrue="1">
      <formula>#REF!=0</formula>
    </cfRule>
    <cfRule type="expression" dxfId="1138" priority="42" stopIfTrue="1">
      <formula>#REF!&gt;0</formula>
    </cfRule>
  </conditionalFormatting>
  <conditionalFormatting sqref="J11">
    <cfRule type="expression" dxfId="1137" priority="39" stopIfTrue="1">
      <formula>#REF!=0</formula>
    </cfRule>
    <cfRule type="expression" dxfId="1136" priority="40" stopIfTrue="1">
      <formula>#REF!&gt;0</formula>
    </cfRule>
  </conditionalFormatting>
  <conditionalFormatting sqref="J11">
    <cfRule type="expression" dxfId="1135" priority="37" stopIfTrue="1">
      <formula>#REF!=0</formula>
    </cfRule>
    <cfRule type="expression" dxfId="1134" priority="38" stopIfTrue="1">
      <formula>#REF!&gt;0</formula>
    </cfRule>
  </conditionalFormatting>
  <conditionalFormatting sqref="J11">
    <cfRule type="expression" dxfId="1133" priority="35" stopIfTrue="1">
      <formula>#REF!=0</formula>
    </cfRule>
    <cfRule type="expression" dxfId="1132" priority="36" stopIfTrue="1">
      <formula>#REF!&gt;0</formula>
    </cfRule>
  </conditionalFormatting>
  <conditionalFormatting sqref="E11:H11">
    <cfRule type="expression" dxfId="1131" priority="33" stopIfTrue="1">
      <formula>#REF!=0</formula>
    </cfRule>
    <cfRule type="expression" dxfId="1130" priority="34" stopIfTrue="1">
      <formula>#REF!&gt;0</formula>
    </cfRule>
  </conditionalFormatting>
  <conditionalFormatting sqref="I11">
    <cfRule type="expression" dxfId="1129" priority="31" stopIfTrue="1">
      <formula>#REF!=0</formula>
    </cfRule>
    <cfRule type="expression" dxfId="1128" priority="3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7">
    <tabColor rgb="FF92D050"/>
  </sheetPr>
  <dimension ref="A1:L64"/>
  <sheetViews>
    <sheetView showGridLines="0" showRowColHeaders="0" workbookViewId="0">
      <selection activeCell="F68" sqref="F68"/>
    </sheetView>
  </sheetViews>
  <sheetFormatPr defaultRowHeight="12.75" x14ac:dyDescent="0.2"/>
  <cols>
    <col min="1" max="1" width="2.57031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termíny!B19</f>
        <v>Mělník (2)</v>
      </c>
      <c r="D3" s="31"/>
      <c r="E3" s="17"/>
    </row>
    <row r="4" spans="2:11" x14ac:dyDescent="0.2">
      <c r="B4" s="30" t="s">
        <v>23</v>
      </c>
      <c r="C4" s="32">
        <f>termíny!D19</f>
        <v>43384</v>
      </c>
      <c r="D4" s="32"/>
      <c r="E4" s="29"/>
    </row>
    <row r="5" spans="2:11" ht="13.15" customHeight="1" x14ac:dyDescent="0.2">
      <c r="B5" s="18">
        <f>SUBTOTAL(3,B7:B856)</f>
        <v>22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4" t="s">
        <v>25</v>
      </c>
      <c r="C6" s="450"/>
      <c r="D6" s="36"/>
      <c r="E6" s="34" t="s">
        <v>11</v>
      </c>
      <c r="F6" s="34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 x14ac:dyDescent="0.2">
      <c r="B7" s="110" t="s">
        <v>83</v>
      </c>
      <c r="C7" s="111" t="s">
        <v>70</v>
      </c>
      <c r="D7" s="111"/>
      <c r="E7" s="103"/>
      <c r="F7" s="103" t="s">
        <v>59</v>
      </c>
      <c r="G7" s="103"/>
      <c r="H7" s="103" t="s">
        <v>59</v>
      </c>
      <c r="I7" s="104" t="s">
        <v>71</v>
      </c>
      <c r="J7" s="105">
        <v>792330990</v>
      </c>
      <c r="K7" s="107" t="s">
        <v>72</v>
      </c>
    </row>
    <row r="8" spans="2:11" s="17" customFormat="1" ht="13.9" customHeight="1" x14ac:dyDescent="0.2">
      <c r="B8" s="110" t="s">
        <v>89</v>
      </c>
      <c r="C8" s="111" t="s">
        <v>70</v>
      </c>
      <c r="D8" s="111"/>
      <c r="E8" s="103" t="s">
        <v>59</v>
      </c>
      <c r="F8" s="103" t="s">
        <v>59</v>
      </c>
      <c r="G8" s="103"/>
      <c r="H8" s="103" t="s">
        <v>59</v>
      </c>
      <c r="I8" s="104" t="s">
        <v>71</v>
      </c>
      <c r="J8" s="105">
        <v>792330990</v>
      </c>
      <c r="K8" s="107" t="s">
        <v>72</v>
      </c>
    </row>
    <row r="9" spans="2:11" s="17" customFormat="1" ht="13.9" customHeight="1" x14ac:dyDescent="0.2">
      <c r="B9" s="112" t="s">
        <v>98</v>
      </c>
      <c r="C9" s="108" t="s">
        <v>98</v>
      </c>
      <c r="D9" s="108"/>
      <c r="E9" s="106"/>
      <c r="F9" s="106" t="s">
        <v>60</v>
      </c>
      <c r="G9" s="106"/>
      <c r="H9" s="106" t="s">
        <v>60</v>
      </c>
      <c r="I9" s="109" t="s">
        <v>98</v>
      </c>
      <c r="J9" s="243">
        <v>603109656</v>
      </c>
      <c r="K9" s="248" t="s">
        <v>99</v>
      </c>
    </row>
    <row r="10" spans="2:11" s="17" customFormat="1" ht="13.9" customHeight="1" x14ac:dyDescent="0.2">
      <c r="B10" s="212" t="s">
        <v>100</v>
      </c>
      <c r="C10" s="253" t="s">
        <v>101</v>
      </c>
      <c r="D10" s="108"/>
      <c r="E10" s="245"/>
      <c r="F10" s="245" t="s">
        <v>60</v>
      </c>
      <c r="G10" s="245" t="s">
        <v>60</v>
      </c>
      <c r="H10" s="245"/>
      <c r="I10" s="212" t="s">
        <v>107</v>
      </c>
      <c r="J10" s="243">
        <v>724622574</v>
      </c>
      <c r="K10" s="248" t="s">
        <v>108</v>
      </c>
    </row>
    <row r="11" spans="2:11" s="17" customFormat="1" ht="13.9" customHeight="1" x14ac:dyDescent="0.2">
      <c r="B11" s="233" t="s">
        <v>102</v>
      </c>
      <c r="C11" s="253" t="s">
        <v>101</v>
      </c>
      <c r="D11" s="116"/>
      <c r="E11" s="245"/>
      <c r="F11" s="245" t="s">
        <v>60</v>
      </c>
      <c r="G11" s="245"/>
      <c r="H11" s="245" t="s">
        <v>60</v>
      </c>
      <c r="I11" s="212" t="s">
        <v>107</v>
      </c>
      <c r="J11" s="255">
        <v>724622574</v>
      </c>
      <c r="K11" s="248" t="s">
        <v>108</v>
      </c>
    </row>
    <row r="12" spans="2:11" s="17" customFormat="1" ht="13.9" customHeight="1" x14ac:dyDescent="0.2">
      <c r="B12" s="233" t="s">
        <v>103</v>
      </c>
      <c r="C12" s="253" t="s">
        <v>101</v>
      </c>
      <c r="D12" s="120"/>
      <c r="E12" s="245"/>
      <c r="F12" s="245" t="s">
        <v>60</v>
      </c>
      <c r="G12" s="245" t="s">
        <v>60</v>
      </c>
      <c r="H12" s="245"/>
      <c r="I12" s="123" t="s">
        <v>107</v>
      </c>
      <c r="J12" s="255">
        <v>724622574</v>
      </c>
      <c r="K12" s="248" t="s">
        <v>108</v>
      </c>
    </row>
    <row r="13" spans="2:11" s="17" customFormat="1" ht="13.9" customHeight="1" x14ac:dyDescent="0.2">
      <c r="B13" s="246" t="s">
        <v>104</v>
      </c>
      <c r="C13" s="253" t="s">
        <v>101</v>
      </c>
      <c r="D13" s="120"/>
      <c r="E13" s="245"/>
      <c r="F13" s="245" t="s">
        <v>60</v>
      </c>
      <c r="G13" s="245" t="s">
        <v>60</v>
      </c>
      <c r="H13" s="245"/>
      <c r="I13" s="123" t="s">
        <v>107</v>
      </c>
      <c r="J13" s="255">
        <v>724622574</v>
      </c>
      <c r="K13" s="248" t="s">
        <v>108</v>
      </c>
    </row>
    <row r="14" spans="2:11" s="17" customFormat="1" ht="13.9" customHeight="1" x14ac:dyDescent="0.2">
      <c r="B14" s="246" t="s">
        <v>105</v>
      </c>
      <c r="C14" s="253" t="s">
        <v>101</v>
      </c>
      <c r="D14" s="120"/>
      <c r="E14" s="245"/>
      <c r="F14" s="245" t="s">
        <v>60</v>
      </c>
      <c r="G14" s="245" t="s">
        <v>60</v>
      </c>
      <c r="H14" s="245"/>
      <c r="I14" s="123" t="s">
        <v>107</v>
      </c>
      <c r="J14" s="255">
        <v>724622574</v>
      </c>
      <c r="K14" s="248" t="s">
        <v>108</v>
      </c>
    </row>
    <row r="15" spans="2:11" s="17" customFormat="1" ht="13.9" customHeight="1" x14ac:dyDescent="0.2">
      <c r="B15" s="246" t="s">
        <v>106</v>
      </c>
      <c r="C15" s="253" t="s">
        <v>101</v>
      </c>
      <c r="D15" s="120"/>
      <c r="E15" s="245"/>
      <c r="F15" s="245" t="s">
        <v>60</v>
      </c>
      <c r="G15" s="245"/>
      <c r="H15" s="245" t="s">
        <v>60</v>
      </c>
      <c r="I15" s="123" t="s">
        <v>107</v>
      </c>
      <c r="J15" s="255">
        <v>724622574</v>
      </c>
      <c r="K15" s="248" t="s">
        <v>108</v>
      </c>
    </row>
    <row r="16" spans="2:11" s="17" customFormat="1" ht="13.9" customHeight="1" x14ac:dyDescent="0.2">
      <c r="B16" s="212" t="s">
        <v>172</v>
      </c>
      <c r="C16" s="253" t="s">
        <v>173</v>
      </c>
      <c r="D16" s="120"/>
      <c r="E16" s="245" t="s">
        <v>60</v>
      </c>
      <c r="F16" s="245" t="s">
        <v>60</v>
      </c>
      <c r="G16" s="245"/>
      <c r="H16" s="245" t="s">
        <v>60</v>
      </c>
      <c r="I16" s="123" t="s">
        <v>174</v>
      </c>
      <c r="J16" s="255">
        <v>607753021</v>
      </c>
      <c r="K16" s="248" t="s">
        <v>175</v>
      </c>
    </row>
    <row r="17" spans="1:12" s="17" customFormat="1" ht="13.9" customHeight="1" x14ac:dyDescent="0.2">
      <c r="B17" s="308" t="s">
        <v>275</v>
      </c>
      <c r="C17" s="305" t="s">
        <v>276</v>
      </c>
      <c r="D17" s="300"/>
      <c r="E17" s="307"/>
      <c r="F17" s="303" t="s">
        <v>60</v>
      </c>
      <c r="G17" s="307" t="s">
        <v>60</v>
      </c>
      <c r="H17" s="303"/>
      <c r="I17" s="309" t="s">
        <v>278</v>
      </c>
      <c r="J17" s="306">
        <v>725812885</v>
      </c>
      <c r="K17" s="304" t="s">
        <v>279</v>
      </c>
    </row>
    <row r="18" spans="1:12" s="17" customFormat="1" ht="13.9" customHeight="1" x14ac:dyDescent="0.2">
      <c r="B18" s="308" t="s">
        <v>277</v>
      </c>
      <c r="C18" s="305" t="s">
        <v>276</v>
      </c>
      <c r="D18" s="121"/>
      <c r="E18" s="307"/>
      <c r="F18" s="307" t="s">
        <v>60</v>
      </c>
      <c r="G18" s="307" t="s">
        <v>60</v>
      </c>
      <c r="H18" s="307"/>
      <c r="I18" s="309" t="s">
        <v>278</v>
      </c>
      <c r="J18" s="306">
        <v>725812885</v>
      </c>
      <c r="K18" s="304" t="s">
        <v>279</v>
      </c>
    </row>
    <row r="19" spans="1:12" s="17" customFormat="1" ht="13.9" customHeight="1" x14ac:dyDescent="0.2">
      <c r="B19" s="311" t="s">
        <v>280</v>
      </c>
      <c r="C19" s="310" t="s">
        <v>281</v>
      </c>
      <c r="D19" s="121"/>
      <c r="E19" s="315" t="s">
        <v>60</v>
      </c>
      <c r="F19" s="312" t="s">
        <v>60</v>
      </c>
      <c r="G19" s="315"/>
      <c r="H19" s="312" t="s">
        <v>60</v>
      </c>
      <c r="I19" s="316" t="s">
        <v>282</v>
      </c>
      <c r="J19" s="314">
        <v>720737125</v>
      </c>
      <c r="K19" s="313" t="s">
        <v>283</v>
      </c>
    </row>
    <row r="20" spans="1:12" s="17" customFormat="1" ht="13.9" customHeight="1" x14ac:dyDescent="0.2">
      <c r="A20" s="81"/>
      <c r="B20" s="311" t="s">
        <v>282</v>
      </c>
      <c r="C20" s="310" t="s">
        <v>281</v>
      </c>
      <c r="D20" s="235"/>
      <c r="E20" s="315" t="s">
        <v>60</v>
      </c>
      <c r="F20" s="315" t="s">
        <v>60</v>
      </c>
      <c r="G20" s="315"/>
      <c r="H20" s="315" t="s">
        <v>60</v>
      </c>
      <c r="I20" s="316" t="s">
        <v>282</v>
      </c>
      <c r="J20" s="314">
        <v>720737125</v>
      </c>
      <c r="K20" s="313" t="s">
        <v>283</v>
      </c>
      <c r="L20" s="81"/>
    </row>
    <row r="21" spans="1:12" s="17" customFormat="1" ht="13.9" customHeight="1" x14ac:dyDescent="0.2">
      <c r="B21" s="338" t="s">
        <v>318</v>
      </c>
      <c r="C21" s="337" t="s">
        <v>319</v>
      </c>
      <c r="D21" s="190"/>
      <c r="E21" s="341" t="s">
        <v>60</v>
      </c>
      <c r="F21" s="341" t="s">
        <v>60</v>
      </c>
      <c r="G21" s="341"/>
      <c r="H21" s="349" t="s">
        <v>60</v>
      </c>
      <c r="I21" s="348" t="s">
        <v>278</v>
      </c>
      <c r="J21" s="346">
        <v>725812885</v>
      </c>
      <c r="K21" s="343" t="s">
        <v>279</v>
      </c>
    </row>
    <row r="22" spans="1:12" s="17" customFormat="1" ht="13.9" customHeight="1" x14ac:dyDescent="0.2">
      <c r="B22" s="338" t="s">
        <v>320</v>
      </c>
      <c r="C22" s="337" t="s">
        <v>319</v>
      </c>
      <c r="D22" s="190"/>
      <c r="E22" s="341" t="s">
        <v>60</v>
      </c>
      <c r="F22" s="341"/>
      <c r="G22" s="341" t="s">
        <v>60</v>
      </c>
      <c r="H22" s="349"/>
      <c r="I22" s="348" t="s">
        <v>278</v>
      </c>
      <c r="J22" s="346">
        <v>725812885</v>
      </c>
      <c r="K22" s="343" t="s">
        <v>279</v>
      </c>
    </row>
    <row r="23" spans="1:12" s="17" customFormat="1" ht="13.9" customHeight="1" x14ac:dyDescent="0.2">
      <c r="B23" s="342" t="s">
        <v>321</v>
      </c>
      <c r="C23" s="345" t="s">
        <v>322</v>
      </c>
      <c r="D23" s="190"/>
      <c r="E23" s="351"/>
      <c r="F23" s="351" t="s">
        <v>60</v>
      </c>
      <c r="G23" s="351"/>
      <c r="H23" s="355" t="s">
        <v>60</v>
      </c>
      <c r="I23" s="354" t="s">
        <v>328</v>
      </c>
      <c r="J23" s="353">
        <v>607006964</v>
      </c>
      <c r="K23" s="352" t="s">
        <v>329</v>
      </c>
    </row>
    <row r="24" spans="1:12" s="17" customFormat="1" ht="13.9" customHeight="1" x14ac:dyDescent="0.2">
      <c r="B24" s="340" t="s">
        <v>323</v>
      </c>
      <c r="C24" s="345" t="s">
        <v>322</v>
      </c>
      <c r="D24" s="191"/>
      <c r="E24" s="351"/>
      <c r="F24" s="351" t="s">
        <v>60</v>
      </c>
      <c r="G24" s="351"/>
      <c r="H24" s="355" t="s">
        <v>60</v>
      </c>
      <c r="I24" s="354" t="s">
        <v>328</v>
      </c>
      <c r="J24" s="353">
        <v>607006964</v>
      </c>
      <c r="K24" s="352" t="s">
        <v>329</v>
      </c>
    </row>
    <row r="25" spans="1:12" s="17" customFormat="1" ht="13.9" customHeight="1" x14ac:dyDescent="0.2">
      <c r="B25" s="340" t="s">
        <v>324</v>
      </c>
      <c r="C25" s="345" t="s">
        <v>322</v>
      </c>
      <c r="D25" s="191"/>
      <c r="E25" s="351"/>
      <c r="F25" s="351" t="s">
        <v>60</v>
      </c>
      <c r="G25" s="351"/>
      <c r="H25" s="351" t="s">
        <v>60</v>
      </c>
      <c r="I25" s="354" t="s">
        <v>328</v>
      </c>
      <c r="J25" s="353">
        <v>607006964</v>
      </c>
      <c r="K25" s="352" t="s">
        <v>329</v>
      </c>
    </row>
    <row r="26" spans="1:12" s="339" customFormat="1" ht="13.9" customHeight="1" x14ac:dyDescent="0.2">
      <c r="B26" s="340" t="s">
        <v>325</v>
      </c>
      <c r="C26" s="345" t="s">
        <v>322</v>
      </c>
      <c r="D26" s="344"/>
      <c r="E26" s="350"/>
      <c r="F26" s="351" t="s">
        <v>60</v>
      </c>
      <c r="G26" s="350"/>
      <c r="H26" s="350" t="s">
        <v>60</v>
      </c>
      <c r="I26" s="354" t="s">
        <v>328</v>
      </c>
      <c r="J26" s="353">
        <v>607006964</v>
      </c>
      <c r="K26" s="352" t="s">
        <v>329</v>
      </c>
    </row>
    <row r="27" spans="1:12" s="17" customFormat="1" ht="13.9" customHeight="1" x14ac:dyDescent="0.2">
      <c r="B27" s="340" t="s">
        <v>326</v>
      </c>
      <c r="C27" s="347" t="s">
        <v>322</v>
      </c>
      <c r="D27" s="193"/>
      <c r="E27" s="350"/>
      <c r="F27" s="350" t="s">
        <v>60</v>
      </c>
      <c r="G27" s="350"/>
      <c r="H27" s="350" t="s">
        <v>60</v>
      </c>
      <c r="I27" s="354" t="s">
        <v>328</v>
      </c>
      <c r="J27" s="353">
        <v>607006964</v>
      </c>
      <c r="K27" s="352" t="s">
        <v>329</v>
      </c>
    </row>
    <row r="28" spans="1:12" s="17" customFormat="1" ht="13.9" customHeight="1" x14ac:dyDescent="0.2">
      <c r="B28" s="340" t="s">
        <v>327</v>
      </c>
      <c r="C28" s="347" t="s">
        <v>322</v>
      </c>
      <c r="D28" s="194"/>
      <c r="E28" s="350"/>
      <c r="F28" s="350" t="s">
        <v>60</v>
      </c>
      <c r="G28" s="350"/>
      <c r="H28" s="350" t="s">
        <v>60</v>
      </c>
      <c r="I28" s="354" t="s">
        <v>328</v>
      </c>
      <c r="J28" s="353">
        <v>607006964</v>
      </c>
      <c r="K28" s="352" t="s">
        <v>329</v>
      </c>
    </row>
    <row r="29" spans="1:12" s="17" customFormat="1" ht="13.9" hidden="1" customHeight="1" x14ac:dyDescent="0.2">
      <c r="B29" s="195"/>
      <c r="C29" s="197"/>
      <c r="D29" s="194"/>
      <c r="E29" s="194"/>
      <c r="F29" s="194"/>
      <c r="G29" s="194"/>
      <c r="H29" s="194"/>
      <c r="I29" s="194"/>
      <c r="J29" s="198"/>
      <c r="K29" s="196"/>
    </row>
    <row r="30" spans="1:12" s="17" customFormat="1" ht="13.9" hidden="1" customHeight="1" x14ac:dyDescent="0.2">
      <c r="B30" s="226"/>
      <c r="C30" s="226"/>
      <c r="D30" s="226"/>
      <c r="E30" s="225"/>
      <c r="F30" s="225"/>
      <c r="G30" s="225"/>
      <c r="H30" s="225"/>
      <c r="I30" s="225"/>
      <c r="J30" s="227"/>
      <c r="K30" s="228"/>
    </row>
    <row r="31" spans="1:12" s="17" customFormat="1" ht="13.9" hidden="1" customHeight="1" x14ac:dyDescent="0.2">
      <c r="B31" s="226"/>
      <c r="C31" s="226"/>
      <c r="D31" s="226"/>
      <c r="E31" s="225"/>
      <c r="F31" s="225"/>
      <c r="G31" s="225"/>
      <c r="H31" s="225"/>
      <c r="I31" s="225"/>
      <c r="J31" s="227"/>
      <c r="K31" s="228"/>
    </row>
    <row r="32" spans="1:12" s="17" customFormat="1" ht="13.9" hidden="1" customHeight="1" x14ac:dyDescent="0.2">
      <c r="B32" s="47"/>
      <c r="C32" s="47"/>
      <c r="D32" s="47"/>
      <c r="E32" s="46"/>
      <c r="F32" s="46"/>
      <c r="G32" s="46"/>
      <c r="H32" s="46"/>
      <c r="I32" s="46"/>
      <c r="J32" s="48"/>
      <c r="K32" s="49"/>
    </row>
    <row r="33" spans="2:11" s="17" customFormat="1" ht="13.9" hidden="1" customHeight="1" x14ac:dyDescent="0.2">
      <c r="B33" s="53"/>
      <c r="C33" s="53"/>
      <c r="D33" s="53"/>
      <c r="E33" s="50"/>
      <c r="F33" s="50"/>
      <c r="G33" s="50"/>
      <c r="H33" s="50"/>
      <c r="I33" s="50"/>
      <c r="J33" s="54"/>
      <c r="K33" s="52"/>
    </row>
    <row r="34" spans="2:11" s="17" customFormat="1" ht="13.9" hidden="1" customHeight="1" x14ac:dyDescent="0.2">
      <c r="B34" s="53"/>
      <c r="C34" s="53"/>
      <c r="D34" s="53"/>
      <c r="E34" s="50"/>
      <c r="F34" s="50"/>
      <c r="G34" s="50"/>
      <c r="H34" s="50"/>
      <c r="I34" s="50"/>
      <c r="J34" s="54"/>
      <c r="K34" s="51"/>
    </row>
    <row r="35" spans="2:11" hidden="1" x14ac:dyDescent="0.2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 x14ac:dyDescent="0.2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 x14ac:dyDescent="0.2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3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 x14ac:dyDescent="0.2">
      <c r="B45" s="28"/>
      <c r="C45" s="23"/>
      <c r="D45" s="23"/>
      <c r="E45" s="21"/>
      <c r="F45" s="21"/>
      <c r="G45" s="21"/>
      <c r="H45" s="21"/>
      <c r="I45" s="21"/>
      <c r="J45" s="25"/>
      <c r="K45" s="27"/>
    </row>
    <row r="46" spans="2:11" hidden="1" x14ac:dyDescent="0.2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 x14ac:dyDescent="0.2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 x14ac:dyDescent="0.2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5"/>
      <c r="K59" s="27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1"/>
      <c r="K63" s="21"/>
    </row>
    <row r="64" spans="2:11" hidden="1" x14ac:dyDescent="0.2">
      <c r="B64" s="28"/>
      <c r="C64" s="21"/>
      <c r="D64" s="21"/>
      <c r="E64" s="21"/>
      <c r="F64" s="21"/>
      <c r="G64" s="21"/>
      <c r="H64" s="21"/>
      <c r="I64" s="21"/>
      <c r="J64" s="21"/>
      <c r="K64" s="21"/>
    </row>
  </sheetData>
  <mergeCells count="4">
    <mergeCell ref="C5:C6"/>
    <mergeCell ref="E5:F5"/>
    <mergeCell ref="G5:H5"/>
    <mergeCell ref="I5:K5"/>
  </mergeCells>
  <conditionalFormatting sqref="B10:B14 B17:B19 C10:D10 B27:B29 B7:D8 B35:D64 C12:D19 C21:D29 B31:D32">
    <cfRule type="expression" dxfId="1127" priority="117" stopIfTrue="1">
      <formula>#REF!=0</formula>
    </cfRule>
    <cfRule type="expression" dxfId="1126" priority="118" stopIfTrue="1">
      <formula>#REF!&gt;0</formula>
    </cfRule>
  </conditionalFormatting>
  <conditionalFormatting sqref="B15:B16">
    <cfRule type="expression" dxfId="1125" priority="115" stopIfTrue="1">
      <formula>#REF!=0</formula>
    </cfRule>
    <cfRule type="expression" dxfId="1124" priority="116" stopIfTrue="1">
      <formula>#REF!&gt;0</formula>
    </cfRule>
  </conditionalFormatting>
  <conditionalFormatting sqref="I18:J19 I31:J32 I24:J24 J21 I35:J59 I29:J29">
    <cfRule type="expression" dxfId="1123" priority="113" stopIfTrue="1">
      <formula>#REF!=0</formula>
    </cfRule>
    <cfRule type="expression" dxfId="1122" priority="114" stopIfTrue="1">
      <formula>#REF!&gt;0</formula>
    </cfRule>
  </conditionalFormatting>
  <conditionalFormatting sqref="J7">
    <cfRule type="expression" dxfId="1121" priority="111" stopIfTrue="1">
      <formula>#REF!=0</formula>
    </cfRule>
    <cfRule type="expression" dxfId="1120" priority="112" stopIfTrue="1">
      <formula>#REF!&gt;0</formula>
    </cfRule>
  </conditionalFormatting>
  <conditionalFormatting sqref="J7">
    <cfRule type="expression" dxfId="1119" priority="109" stopIfTrue="1">
      <formula>#REF!=0</formula>
    </cfRule>
    <cfRule type="expression" dxfId="1118" priority="110" stopIfTrue="1">
      <formula>#REF!&gt;0</formula>
    </cfRule>
  </conditionalFormatting>
  <conditionalFormatting sqref="J7">
    <cfRule type="expression" dxfId="1117" priority="107" stopIfTrue="1">
      <formula>#REF!=0</formula>
    </cfRule>
    <cfRule type="expression" dxfId="1116" priority="108" stopIfTrue="1">
      <formula>#REF!&gt;0</formula>
    </cfRule>
  </conditionalFormatting>
  <conditionalFormatting sqref="J15:J17">
    <cfRule type="expression" dxfId="1115" priority="105" stopIfTrue="1">
      <formula>#REF!=0</formula>
    </cfRule>
    <cfRule type="expression" dxfId="1114" priority="106" stopIfTrue="1">
      <formula>#REF!&gt;0</formula>
    </cfRule>
  </conditionalFormatting>
  <conditionalFormatting sqref="J15:J17">
    <cfRule type="expression" dxfId="1113" priority="103" stopIfTrue="1">
      <formula>#REF!=0</formula>
    </cfRule>
    <cfRule type="expression" dxfId="1112" priority="104" stopIfTrue="1">
      <formula>#REF!&gt;0</formula>
    </cfRule>
  </conditionalFormatting>
  <conditionalFormatting sqref="J15:J17">
    <cfRule type="expression" dxfId="1111" priority="101" stopIfTrue="1">
      <formula>#REF!=0</formula>
    </cfRule>
    <cfRule type="expression" dxfId="1110" priority="102" stopIfTrue="1">
      <formula>#REF!&gt;0</formula>
    </cfRule>
  </conditionalFormatting>
  <conditionalFormatting sqref="E16:H19 E35:H59 E21:H29 E31:H32">
    <cfRule type="expression" dxfId="1109" priority="99" stopIfTrue="1">
      <formula>#REF!=0</formula>
    </cfRule>
    <cfRule type="expression" dxfId="1108" priority="100" stopIfTrue="1">
      <formula>#REF!&gt;0</formula>
    </cfRule>
  </conditionalFormatting>
  <conditionalFormatting sqref="E10:H10">
    <cfRule type="expression" dxfId="1107" priority="97" stopIfTrue="1">
      <formula>#REF!=0</formula>
    </cfRule>
    <cfRule type="expression" dxfId="1106" priority="98" stopIfTrue="1">
      <formula>#REF!&gt;0</formula>
    </cfRule>
  </conditionalFormatting>
  <conditionalFormatting sqref="E7:H8">
    <cfRule type="expression" dxfId="1105" priority="95" stopIfTrue="1">
      <formula>#REF!=0</formula>
    </cfRule>
    <cfRule type="expression" dxfId="1104" priority="96" stopIfTrue="1">
      <formula>#REF!&gt;0</formula>
    </cfRule>
  </conditionalFormatting>
  <conditionalFormatting sqref="E15:H15">
    <cfRule type="expression" dxfId="1103" priority="93" stopIfTrue="1">
      <formula>#REF!=0</formula>
    </cfRule>
    <cfRule type="expression" dxfId="1102" priority="94" stopIfTrue="1">
      <formula>#REF!&gt;0</formula>
    </cfRule>
  </conditionalFormatting>
  <conditionalFormatting sqref="I7:I8 I10">
    <cfRule type="expression" dxfId="1101" priority="91" stopIfTrue="1">
      <formula>#REF!=0</formula>
    </cfRule>
    <cfRule type="expression" dxfId="1100" priority="92" stopIfTrue="1">
      <formula>#REF!&gt;0</formula>
    </cfRule>
  </conditionalFormatting>
  <conditionalFormatting sqref="E12:I12 E13:H14">
    <cfRule type="expression" dxfId="1099" priority="89" stopIfTrue="1">
      <formula>#REF!=0</formula>
    </cfRule>
    <cfRule type="expression" dxfId="1098" priority="90" stopIfTrue="1">
      <formula>#REF!&gt;0</formula>
    </cfRule>
  </conditionalFormatting>
  <conditionalFormatting sqref="I13:I14">
    <cfRule type="expression" dxfId="1097" priority="87" stopIfTrue="1">
      <formula>#REF!=0</formula>
    </cfRule>
    <cfRule type="expression" dxfId="1096" priority="88" stopIfTrue="1">
      <formula>#REF!&gt;0</formula>
    </cfRule>
  </conditionalFormatting>
  <conditionalFormatting sqref="I15:I17">
    <cfRule type="expression" dxfId="1095" priority="85" stopIfTrue="1">
      <formula>#REF!=0</formula>
    </cfRule>
    <cfRule type="expression" dxfId="1094" priority="86" stopIfTrue="1">
      <formula>#REF!&gt;0</formula>
    </cfRule>
  </conditionalFormatting>
  <conditionalFormatting sqref="I60:I64">
    <cfRule type="expression" dxfId="1093" priority="83" stopIfTrue="1">
      <formula>#REF!=0</formula>
    </cfRule>
    <cfRule type="expression" dxfId="1092" priority="84" stopIfTrue="1">
      <formula>#REF!&gt;0</formula>
    </cfRule>
  </conditionalFormatting>
  <conditionalFormatting sqref="E60:H64 J60:K64">
    <cfRule type="expression" dxfId="1091" priority="81" stopIfTrue="1">
      <formula>#REF!=0</formula>
    </cfRule>
    <cfRule type="expression" dxfId="1090" priority="82" stopIfTrue="1">
      <formula>#REF!&gt;0</formula>
    </cfRule>
  </conditionalFormatting>
  <conditionalFormatting sqref="B9">
    <cfRule type="expression" dxfId="1089" priority="77" stopIfTrue="1">
      <formula>#REF!=0</formula>
    </cfRule>
    <cfRule type="expression" dxfId="1088" priority="78" stopIfTrue="1">
      <formula>#REF!&gt;0</formula>
    </cfRule>
  </conditionalFormatting>
  <conditionalFormatting sqref="C9:D9">
    <cfRule type="expression" dxfId="1087" priority="75" stopIfTrue="1">
      <formula>#REF!=0</formula>
    </cfRule>
    <cfRule type="expression" dxfId="1086" priority="76" stopIfTrue="1">
      <formula>#REF!&gt;0</formula>
    </cfRule>
  </conditionalFormatting>
  <conditionalFormatting sqref="E9:H9">
    <cfRule type="expression" dxfId="1085" priority="67" stopIfTrue="1">
      <formula>#REF!=0</formula>
    </cfRule>
    <cfRule type="expression" dxfId="1084" priority="68" stopIfTrue="1">
      <formula>#REF!&gt;0</formula>
    </cfRule>
  </conditionalFormatting>
  <conditionalFormatting sqref="I9">
    <cfRule type="expression" dxfId="1083" priority="65" stopIfTrue="1">
      <formula>#REF!=0</formula>
    </cfRule>
    <cfRule type="expression" dxfId="1082" priority="66" stopIfTrue="1">
      <formula>#REF!&gt;0</formula>
    </cfRule>
  </conditionalFormatting>
  <conditionalFormatting sqref="C11:D11">
    <cfRule type="expression" dxfId="1081" priority="63" stopIfTrue="1">
      <formula>#REF!=0</formula>
    </cfRule>
    <cfRule type="expression" dxfId="1080" priority="64" stopIfTrue="1">
      <formula>#REF!&gt;0</formula>
    </cfRule>
  </conditionalFormatting>
  <conditionalFormatting sqref="J11">
    <cfRule type="expression" dxfId="1079" priority="61" stopIfTrue="1">
      <formula>#REF!=0</formula>
    </cfRule>
    <cfRule type="expression" dxfId="1078" priority="62" stopIfTrue="1">
      <formula>#REF!&gt;0</formula>
    </cfRule>
  </conditionalFormatting>
  <conditionalFormatting sqref="J11">
    <cfRule type="expression" dxfId="1077" priority="59" stopIfTrue="1">
      <formula>#REF!=0</formula>
    </cfRule>
    <cfRule type="expression" dxfId="1076" priority="60" stopIfTrue="1">
      <formula>#REF!&gt;0</formula>
    </cfRule>
  </conditionalFormatting>
  <conditionalFormatting sqref="J11">
    <cfRule type="expression" dxfId="1075" priority="57" stopIfTrue="1">
      <formula>#REF!=0</formula>
    </cfRule>
    <cfRule type="expression" dxfId="1074" priority="58" stopIfTrue="1">
      <formula>#REF!&gt;0</formula>
    </cfRule>
  </conditionalFormatting>
  <conditionalFormatting sqref="E11:H11">
    <cfRule type="expression" dxfId="1073" priority="55" stopIfTrue="1">
      <formula>#REF!=0</formula>
    </cfRule>
    <cfRule type="expression" dxfId="1072" priority="56" stopIfTrue="1">
      <formula>#REF!&gt;0</formula>
    </cfRule>
  </conditionalFormatting>
  <conditionalFormatting sqref="I11">
    <cfRule type="expression" dxfId="1071" priority="53" stopIfTrue="1">
      <formula>#REF!=0</formula>
    </cfRule>
    <cfRule type="expression" dxfId="1070" priority="54" stopIfTrue="1">
      <formula>#REF!&gt;0</formula>
    </cfRule>
  </conditionalFormatting>
  <conditionalFormatting sqref="B22">
    <cfRule type="expression" dxfId="1069" priority="49" stopIfTrue="1">
      <formula>#REF!=0</formula>
    </cfRule>
    <cfRule type="expression" dxfId="1068" priority="50" stopIfTrue="1">
      <formula>#REF!&gt;0</formula>
    </cfRule>
  </conditionalFormatting>
  <conditionalFormatting sqref="I21:I22">
    <cfRule type="expression" dxfId="1067" priority="47" stopIfTrue="1">
      <formula>#REF!=0</formula>
    </cfRule>
    <cfRule type="expression" dxfId="1066" priority="48" stopIfTrue="1">
      <formula>#REF!&gt;0</formula>
    </cfRule>
  </conditionalFormatting>
  <conditionalFormatting sqref="J22">
    <cfRule type="expression" dxfId="1065" priority="45" stopIfTrue="1">
      <formula>#REF!=0</formula>
    </cfRule>
    <cfRule type="expression" dxfId="1064" priority="46" stopIfTrue="1">
      <formula>#REF!&gt;0</formula>
    </cfRule>
  </conditionalFormatting>
  <conditionalFormatting sqref="B23">
    <cfRule type="expression" dxfId="1063" priority="43" stopIfTrue="1">
      <formula>#REF!=0</formula>
    </cfRule>
    <cfRule type="expression" dxfId="1062" priority="44" stopIfTrue="1">
      <formula>#REF!&gt;0</formula>
    </cfRule>
  </conditionalFormatting>
  <conditionalFormatting sqref="B33:D33">
    <cfRule type="expression" dxfId="1061" priority="41" stopIfTrue="1">
      <formula>#REF!=0</formula>
    </cfRule>
    <cfRule type="expression" dxfId="1060" priority="42" stopIfTrue="1">
      <formula>#REF!&gt;0</formula>
    </cfRule>
  </conditionalFormatting>
  <conditionalFormatting sqref="I33:J33">
    <cfRule type="expression" dxfId="1059" priority="39" stopIfTrue="1">
      <formula>#REF!=0</formula>
    </cfRule>
    <cfRule type="expression" dxfId="1058" priority="40" stopIfTrue="1">
      <formula>#REF!&gt;0</formula>
    </cfRule>
  </conditionalFormatting>
  <conditionalFormatting sqref="E33:H33">
    <cfRule type="expression" dxfId="1057" priority="37" stopIfTrue="1">
      <formula>#REF!=0</formula>
    </cfRule>
    <cfRule type="expression" dxfId="1056" priority="38" stopIfTrue="1">
      <formula>#REF!&gt;0</formula>
    </cfRule>
  </conditionalFormatting>
  <conditionalFormatting sqref="B34:D34">
    <cfRule type="expression" dxfId="1055" priority="35" stopIfTrue="1">
      <formula>#REF!=0</formula>
    </cfRule>
    <cfRule type="expression" dxfId="1054" priority="36" stopIfTrue="1">
      <formula>#REF!&gt;0</formula>
    </cfRule>
  </conditionalFormatting>
  <conditionalFormatting sqref="I34:J34">
    <cfRule type="expression" dxfId="1053" priority="33" stopIfTrue="1">
      <formula>#REF!=0</formula>
    </cfRule>
    <cfRule type="expression" dxfId="1052" priority="34" stopIfTrue="1">
      <formula>#REF!&gt;0</formula>
    </cfRule>
  </conditionalFormatting>
  <conditionalFormatting sqref="E34:H34">
    <cfRule type="expression" dxfId="1051" priority="31" stopIfTrue="1">
      <formula>#REF!=0</formula>
    </cfRule>
    <cfRule type="expression" dxfId="1050" priority="32" stopIfTrue="1">
      <formula>#REF!&gt;0</formula>
    </cfRule>
  </conditionalFormatting>
  <conditionalFormatting sqref="I23">
    <cfRule type="expression" dxfId="1049" priority="29" stopIfTrue="1">
      <formula>#REF!=0</formula>
    </cfRule>
    <cfRule type="expression" dxfId="1048" priority="30" stopIfTrue="1">
      <formula>#REF!&gt;0</formula>
    </cfRule>
  </conditionalFormatting>
  <conditionalFormatting sqref="J23">
    <cfRule type="expression" dxfId="1047" priority="27" stopIfTrue="1">
      <formula>#REF!=0</formula>
    </cfRule>
    <cfRule type="expression" dxfId="1046" priority="28" stopIfTrue="1">
      <formula>#REF!&gt;0</formula>
    </cfRule>
  </conditionalFormatting>
  <conditionalFormatting sqref="B21">
    <cfRule type="expression" dxfId="1045" priority="25" stopIfTrue="1">
      <formula>#REF!=0</formula>
    </cfRule>
    <cfRule type="expression" dxfId="1044" priority="26" stopIfTrue="1">
      <formula>#REF!&gt;0</formula>
    </cfRule>
  </conditionalFormatting>
  <conditionalFormatting sqref="B24:B26">
    <cfRule type="expression" dxfId="1043" priority="23" stopIfTrue="1">
      <formula>#REF!=0</formula>
    </cfRule>
    <cfRule type="expression" dxfId="1042" priority="24" stopIfTrue="1">
      <formula>#REF!&gt;0</formula>
    </cfRule>
  </conditionalFormatting>
  <conditionalFormatting sqref="I25:J26">
    <cfRule type="expression" dxfId="1041" priority="21" stopIfTrue="1">
      <formula>#REF!=0</formula>
    </cfRule>
    <cfRule type="expression" dxfId="1040" priority="22" stopIfTrue="1">
      <formula>#REF!&gt;0</formula>
    </cfRule>
  </conditionalFormatting>
  <conditionalFormatting sqref="I27:J28">
    <cfRule type="expression" dxfId="1039" priority="19" stopIfTrue="1">
      <formula>#REF!=0</formula>
    </cfRule>
    <cfRule type="expression" dxfId="1038" priority="20" stopIfTrue="1">
      <formula>#REF!&gt;0</formula>
    </cfRule>
  </conditionalFormatting>
  <conditionalFormatting sqref="J8:J10">
    <cfRule type="expression" dxfId="1037" priority="17" stopIfTrue="1">
      <formula>#REF!=0</formula>
    </cfRule>
    <cfRule type="expression" dxfId="1036" priority="18" stopIfTrue="1">
      <formula>#REF!&gt;0</formula>
    </cfRule>
  </conditionalFormatting>
  <conditionalFormatting sqref="J8:J10">
    <cfRule type="expression" dxfId="1035" priority="15" stopIfTrue="1">
      <formula>#REF!=0</formula>
    </cfRule>
    <cfRule type="expression" dxfId="1034" priority="16" stopIfTrue="1">
      <formula>#REF!&gt;0</formula>
    </cfRule>
  </conditionalFormatting>
  <conditionalFormatting sqref="J8:J10">
    <cfRule type="expression" dxfId="1033" priority="13" stopIfTrue="1">
      <formula>#REF!=0</formula>
    </cfRule>
    <cfRule type="expression" dxfId="1032" priority="14" stopIfTrue="1">
      <formula>#REF!&gt;0</formula>
    </cfRule>
  </conditionalFormatting>
  <conditionalFormatting sqref="B20:D20">
    <cfRule type="expression" dxfId="1031" priority="11" stopIfTrue="1">
      <formula>#REF!=0</formula>
    </cfRule>
    <cfRule type="expression" dxfId="1030" priority="12" stopIfTrue="1">
      <formula>#REF!&gt;0</formula>
    </cfRule>
  </conditionalFormatting>
  <conditionalFormatting sqref="I20:J20">
    <cfRule type="expression" dxfId="1029" priority="9" stopIfTrue="1">
      <formula>#REF!=0</formula>
    </cfRule>
    <cfRule type="expression" dxfId="1028" priority="10" stopIfTrue="1">
      <formula>#REF!&gt;0</formula>
    </cfRule>
  </conditionalFormatting>
  <conditionalFormatting sqref="E20:H20">
    <cfRule type="expression" dxfId="1027" priority="7" stopIfTrue="1">
      <formula>#REF!=0</formula>
    </cfRule>
    <cfRule type="expression" dxfId="1026" priority="8" stopIfTrue="1">
      <formula>#REF!&gt;0</formula>
    </cfRule>
  </conditionalFormatting>
  <conditionalFormatting sqref="B30:D30">
    <cfRule type="expression" dxfId="1025" priority="5" stopIfTrue="1">
      <formula>#REF!=0</formula>
    </cfRule>
    <cfRule type="expression" dxfId="1024" priority="6" stopIfTrue="1">
      <formula>#REF!&gt;0</formula>
    </cfRule>
  </conditionalFormatting>
  <conditionalFormatting sqref="I30:J30">
    <cfRule type="expression" dxfId="1023" priority="3" stopIfTrue="1">
      <formula>#REF!=0</formula>
    </cfRule>
    <cfRule type="expression" dxfId="1022" priority="4" stopIfTrue="1">
      <formula>#REF!&gt;0</formula>
    </cfRule>
  </conditionalFormatting>
  <conditionalFormatting sqref="E30:H30">
    <cfRule type="expression" dxfId="1021" priority="1" stopIfTrue="1">
      <formula>#REF!=0</formula>
    </cfRule>
    <cfRule type="expression" dxfId="1020" priority="2" stopIfTrue="1">
      <formula>#REF!&gt;0</formula>
    </cfRule>
  </conditionalFormatting>
  <hyperlinks>
    <hyperlink ref="K9" r:id="rId1" xr:uid="{00000000-0004-0000-0900-000000000000}"/>
    <hyperlink ref="K19" r:id="rId2" xr:uid="{00000000-0004-0000-0900-000001000000}"/>
    <hyperlink ref="K20" r:id="rId3" xr:uid="{00000000-0004-0000-0900-000002000000}"/>
    <hyperlink ref="K23" r:id="rId4" xr:uid="{00000000-0004-0000-0900-000003000000}"/>
    <hyperlink ref="K24:K27" r:id="rId5" display="Florian@sd-kd.cz" xr:uid="{00000000-0004-0000-0900-000004000000}"/>
    <hyperlink ref="K28" r:id="rId6" xr:uid="{00000000-0004-0000-0900-000005000000}"/>
  </hyperlinks>
  <pageMargins left="0.7" right="0.7" top="0.78740157499999996" bottom="0.78740157499999996" header="0.3" footer="0.3"/>
  <pageSetup paperSize="9" orientation="portrait" horizontalDpi="1200" verticalDpi="1200" r:id="rId7"/>
  <drawing r:id="rId8"/>
  <legacyDrawing r:id="rId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1:K63"/>
  <sheetViews>
    <sheetView showGridLines="0" showRowColHeaders="0" topLeftCell="A18" workbookViewId="0">
      <selection activeCell="G24" sqref="G24"/>
    </sheetView>
  </sheetViews>
  <sheetFormatPr defaultRowHeight="12.75" x14ac:dyDescent="0.2"/>
  <cols>
    <col min="1" max="1" width="3.140625" style="241" customWidth="1"/>
    <col min="2" max="2" width="21.140625" style="241" customWidth="1"/>
    <col min="3" max="3" width="26.42578125" style="241" customWidth="1"/>
    <col min="4" max="4" width="26.42578125" style="241" hidden="1" customWidth="1"/>
    <col min="5" max="6" width="5.7109375" style="241" customWidth="1"/>
    <col min="7" max="8" width="8.7109375" style="241" customWidth="1"/>
    <col min="9" max="9" width="18.5703125" style="241" customWidth="1"/>
    <col min="10" max="10" width="13.85546875" style="3" customWidth="1"/>
    <col min="11" max="11" width="31.42578125" style="241" customWidth="1"/>
    <col min="12" max="16384" width="9.140625" style="24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termíny!B22</f>
        <v>Počerady (2)</v>
      </c>
      <c r="D3" s="31"/>
      <c r="E3" s="339"/>
    </row>
    <row r="4" spans="2:11" x14ac:dyDescent="0.2">
      <c r="B4" s="30" t="s">
        <v>23</v>
      </c>
      <c r="C4" s="32">
        <f>termíny!D22</f>
        <v>43388</v>
      </c>
      <c r="D4" s="32"/>
      <c r="E4" s="29"/>
    </row>
    <row r="5" spans="2:11" ht="13.15" customHeight="1" x14ac:dyDescent="0.2">
      <c r="B5" s="18">
        <f>SUBTOTAL(3,B7:B855)</f>
        <v>21</v>
      </c>
      <c r="C5" s="450" t="s">
        <v>17</v>
      </c>
      <c r="D5" s="35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56" t="s">
        <v>25</v>
      </c>
      <c r="C6" s="450"/>
      <c r="D6" s="356"/>
      <c r="E6" s="356" t="s">
        <v>11</v>
      </c>
      <c r="F6" s="356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339" customFormat="1" ht="13.9" customHeight="1" x14ac:dyDescent="0.2">
      <c r="B7" s="342" t="s">
        <v>272</v>
      </c>
      <c r="C7" s="345" t="s">
        <v>70</v>
      </c>
      <c r="D7" s="351"/>
      <c r="E7" s="351"/>
      <c r="F7" s="351" t="s">
        <v>60</v>
      </c>
      <c r="G7" s="351"/>
      <c r="H7" s="351" t="s">
        <v>60</v>
      </c>
      <c r="I7" s="351" t="s">
        <v>273</v>
      </c>
      <c r="J7" s="353">
        <v>792330908</v>
      </c>
      <c r="K7" s="332" t="s">
        <v>274</v>
      </c>
    </row>
    <row r="8" spans="2:11" s="339" customFormat="1" ht="13.9" customHeight="1" x14ac:dyDescent="0.2">
      <c r="B8" s="363" t="s">
        <v>338</v>
      </c>
      <c r="C8" s="368" t="s">
        <v>339</v>
      </c>
      <c r="D8" s="250"/>
      <c r="E8" s="362"/>
      <c r="F8" s="362" t="s">
        <v>60</v>
      </c>
      <c r="G8" s="362"/>
      <c r="H8" s="362" t="s">
        <v>60</v>
      </c>
      <c r="I8" s="362" t="s">
        <v>65</v>
      </c>
      <c r="J8" s="369">
        <v>724228209</v>
      </c>
      <c r="K8" s="367" t="s">
        <v>67</v>
      </c>
    </row>
    <row r="9" spans="2:11" s="339" customFormat="1" ht="13.9" customHeight="1" x14ac:dyDescent="0.2">
      <c r="B9" s="365" t="s">
        <v>340</v>
      </c>
      <c r="C9" s="368" t="s">
        <v>339</v>
      </c>
      <c r="D9" s="351"/>
      <c r="E9" s="364"/>
      <c r="F9" s="364" t="s">
        <v>60</v>
      </c>
      <c r="G9" s="364"/>
      <c r="H9" s="364" t="s">
        <v>60</v>
      </c>
      <c r="I9" s="370" t="s">
        <v>65</v>
      </c>
      <c r="J9" s="372">
        <v>724228209</v>
      </c>
      <c r="K9" s="371" t="s">
        <v>67</v>
      </c>
    </row>
    <row r="10" spans="2:11" s="339" customFormat="1" ht="13.9" customHeight="1" x14ac:dyDescent="0.2">
      <c r="B10" s="363" t="s">
        <v>341</v>
      </c>
      <c r="C10" s="368" t="s">
        <v>341</v>
      </c>
      <c r="D10" s="250"/>
      <c r="E10" s="362"/>
      <c r="F10" s="362" t="s">
        <v>60</v>
      </c>
      <c r="G10" s="362"/>
      <c r="H10" s="362" t="s">
        <v>60</v>
      </c>
      <c r="I10" s="362" t="s">
        <v>341</v>
      </c>
      <c r="J10" s="369">
        <v>777870126</v>
      </c>
      <c r="K10" s="367" t="s">
        <v>342</v>
      </c>
    </row>
    <row r="11" spans="2:11" s="339" customFormat="1" ht="13.9" customHeight="1" x14ac:dyDescent="0.2">
      <c r="B11" s="363" t="s">
        <v>343</v>
      </c>
      <c r="C11" s="368" t="s">
        <v>61</v>
      </c>
      <c r="D11" s="250"/>
      <c r="E11" s="362"/>
      <c r="F11" s="362" t="s">
        <v>60</v>
      </c>
      <c r="G11" s="362"/>
      <c r="H11" s="362" t="s">
        <v>60</v>
      </c>
      <c r="I11" s="362" t="s">
        <v>63</v>
      </c>
      <c r="J11" s="369">
        <v>725780326</v>
      </c>
      <c r="K11" s="367" t="s">
        <v>64</v>
      </c>
    </row>
    <row r="12" spans="2:11" s="339" customFormat="1" ht="13.9" customHeight="1" x14ac:dyDescent="0.2">
      <c r="B12" s="363" t="s">
        <v>344</v>
      </c>
      <c r="C12" s="368" t="s">
        <v>61</v>
      </c>
      <c r="D12" s="350"/>
      <c r="E12" s="362"/>
      <c r="F12" s="362" t="s">
        <v>60</v>
      </c>
      <c r="G12" s="362"/>
      <c r="H12" s="362" t="s">
        <v>60</v>
      </c>
      <c r="I12" s="362" t="s">
        <v>63</v>
      </c>
      <c r="J12" s="369">
        <v>725780326</v>
      </c>
      <c r="K12" s="367" t="s">
        <v>64</v>
      </c>
    </row>
    <row r="13" spans="2:11" s="339" customFormat="1" ht="13.9" customHeight="1" x14ac:dyDescent="0.2">
      <c r="B13" s="363" t="s">
        <v>345</v>
      </c>
      <c r="C13" s="368" t="s">
        <v>61</v>
      </c>
      <c r="D13" s="344"/>
      <c r="E13" s="362"/>
      <c r="F13" s="362" t="s">
        <v>60</v>
      </c>
      <c r="G13" s="362"/>
      <c r="H13" s="362" t="s">
        <v>60</v>
      </c>
      <c r="I13" s="362" t="s">
        <v>63</v>
      </c>
      <c r="J13" s="369">
        <v>725780326</v>
      </c>
      <c r="K13" s="367" t="s">
        <v>64</v>
      </c>
    </row>
    <row r="14" spans="2:11" s="339" customFormat="1" ht="13.9" customHeight="1" x14ac:dyDescent="0.2">
      <c r="B14" s="363" t="s">
        <v>346</v>
      </c>
      <c r="C14" s="368" t="s">
        <v>61</v>
      </c>
      <c r="D14" s="344"/>
      <c r="E14" s="362"/>
      <c r="F14" s="362" t="s">
        <v>60</v>
      </c>
      <c r="G14" s="362"/>
      <c r="H14" s="362" t="s">
        <v>60</v>
      </c>
      <c r="I14" s="362" t="s">
        <v>63</v>
      </c>
      <c r="J14" s="369">
        <v>725780326</v>
      </c>
      <c r="K14" s="367" t="s">
        <v>64</v>
      </c>
    </row>
    <row r="15" spans="2:11" s="339" customFormat="1" ht="13.9" customHeight="1" x14ac:dyDescent="0.2">
      <c r="B15" s="365" t="s">
        <v>347</v>
      </c>
      <c r="C15" s="368" t="s">
        <v>61</v>
      </c>
      <c r="D15" s="351"/>
      <c r="E15" s="364"/>
      <c r="F15" s="364" t="s">
        <v>60</v>
      </c>
      <c r="G15" s="364"/>
      <c r="H15" s="364" t="s">
        <v>60</v>
      </c>
      <c r="I15" s="155" t="s">
        <v>63</v>
      </c>
      <c r="J15" s="369">
        <v>725780326</v>
      </c>
      <c r="K15" s="367" t="s">
        <v>64</v>
      </c>
    </row>
    <row r="16" spans="2:11" s="339" customFormat="1" ht="13.9" customHeight="1" x14ac:dyDescent="0.2">
      <c r="B16" s="363" t="s">
        <v>348</v>
      </c>
      <c r="C16" s="368" t="s">
        <v>61</v>
      </c>
      <c r="D16" s="350"/>
      <c r="E16" s="362"/>
      <c r="F16" s="362" t="s">
        <v>60</v>
      </c>
      <c r="G16" s="362"/>
      <c r="H16" s="362" t="s">
        <v>60</v>
      </c>
      <c r="I16" s="362" t="s">
        <v>63</v>
      </c>
      <c r="J16" s="369">
        <v>725780326</v>
      </c>
      <c r="K16" s="367" t="s">
        <v>64</v>
      </c>
    </row>
    <row r="17" spans="2:11" s="339" customFormat="1" ht="13.9" customHeight="1" x14ac:dyDescent="0.2">
      <c r="B17" s="365" t="s">
        <v>349</v>
      </c>
      <c r="C17" s="368" t="s">
        <v>61</v>
      </c>
      <c r="D17" s="351"/>
      <c r="E17" s="364"/>
      <c r="F17" s="364" t="s">
        <v>60</v>
      </c>
      <c r="G17" s="364"/>
      <c r="H17" s="362" t="s">
        <v>60</v>
      </c>
      <c r="I17" s="155" t="s">
        <v>63</v>
      </c>
      <c r="J17" s="369">
        <v>725780326</v>
      </c>
      <c r="K17" s="367" t="s">
        <v>64</v>
      </c>
    </row>
    <row r="18" spans="2:11" s="339" customFormat="1" ht="13.9" customHeight="1" x14ac:dyDescent="0.2">
      <c r="B18" s="263" t="s">
        <v>350</v>
      </c>
      <c r="C18" s="368" t="s">
        <v>61</v>
      </c>
      <c r="D18" s="350"/>
      <c r="E18" s="362"/>
      <c r="F18" s="362" t="s">
        <v>60</v>
      </c>
      <c r="G18" s="362"/>
      <c r="H18" s="362" t="s">
        <v>60</v>
      </c>
      <c r="I18" s="362" t="s">
        <v>63</v>
      </c>
      <c r="J18" s="369">
        <v>725780326</v>
      </c>
      <c r="K18" s="367" t="s">
        <v>64</v>
      </c>
    </row>
    <row r="19" spans="2:11" s="339" customFormat="1" ht="13.9" customHeight="1" x14ac:dyDescent="0.2">
      <c r="B19" s="365" t="s">
        <v>351</v>
      </c>
      <c r="C19" s="368" t="s">
        <v>61</v>
      </c>
      <c r="D19" s="350"/>
      <c r="E19" s="362"/>
      <c r="F19" s="362" t="s">
        <v>60</v>
      </c>
      <c r="G19" s="362"/>
      <c r="H19" s="362" t="s">
        <v>60</v>
      </c>
      <c r="I19" s="362" t="s">
        <v>63</v>
      </c>
      <c r="J19" s="369">
        <v>725780326</v>
      </c>
      <c r="K19" s="367" t="s">
        <v>64</v>
      </c>
    </row>
    <row r="20" spans="2:11" s="339" customFormat="1" ht="13.9" customHeight="1" x14ac:dyDescent="0.2">
      <c r="B20" s="263" t="s">
        <v>352</v>
      </c>
      <c r="C20" s="263" t="s">
        <v>61</v>
      </c>
      <c r="D20" s="351"/>
      <c r="E20" s="364"/>
      <c r="F20" s="364" t="s">
        <v>60</v>
      </c>
      <c r="G20" s="364"/>
      <c r="H20" s="364" t="s">
        <v>60</v>
      </c>
      <c r="I20" s="370" t="s">
        <v>63</v>
      </c>
      <c r="J20" s="369">
        <v>725780326</v>
      </c>
      <c r="K20" s="366" t="s">
        <v>64</v>
      </c>
    </row>
    <row r="21" spans="2:11" s="339" customFormat="1" ht="13.9" customHeight="1" x14ac:dyDescent="0.2">
      <c r="B21" s="263" t="s">
        <v>353</v>
      </c>
      <c r="C21" s="263" t="s">
        <v>61</v>
      </c>
      <c r="D21" s="351"/>
      <c r="E21" s="364"/>
      <c r="F21" s="364" t="s">
        <v>60</v>
      </c>
      <c r="G21" s="364"/>
      <c r="H21" s="364" t="s">
        <v>60</v>
      </c>
      <c r="I21" s="364" t="s">
        <v>63</v>
      </c>
      <c r="J21" s="254">
        <v>725780326</v>
      </c>
      <c r="K21" s="371" t="s">
        <v>64</v>
      </c>
    </row>
    <row r="22" spans="2:11" s="339" customFormat="1" ht="13.9" customHeight="1" x14ac:dyDescent="0.2">
      <c r="B22" s="263" t="s">
        <v>354</v>
      </c>
      <c r="C22" s="263" t="s">
        <v>61</v>
      </c>
      <c r="D22" s="155"/>
      <c r="E22" s="364"/>
      <c r="F22" s="364" t="s">
        <v>60</v>
      </c>
      <c r="G22" s="364"/>
      <c r="H22" s="364" t="s">
        <v>60</v>
      </c>
      <c r="I22" s="364" t="s">
        <v>63</v>
      </c>
      <c r="J22" s="254">
        <v>725780326</v>
      </c>
      <c r="K22" s="371" t="s">
        <v>64</v>
      </c>
    </row>
    <row r="23" spans="2:11" s="339" customFormat="1" ht="13.9" customHeight="1" x14ac:dyDescent="0.2">
      <c r="B23" s="365" t="s">
        <v>355</v>
      </c>
      <c r="C23" s="368" t="s">
        <v>61</v>
      </c>
      <c r="D23" s="342"/>
      <c r="E23" s="364"/>
      <c r="F23" s="364" t="s">
        <v>60</v>
      </c>
      <c r="G23" s="364"/>
      <c r="H23" s="364" t="s">
        <v>60</v>
      </c>
      <c r="I23" s="370" t="s">
        <v>63</v>
      </c>
      <c r="J23" s="372">
        <v>725780326</v>
      </c>
      <c r="K23" s="371" t="s">
        <v>64</v>
      </c>
    </row>
    <row r="24" spans="2:11" s="339" customFormat="1" ht="13.9" customHeight="1" x14ac:dyDescent="0.2">
      <c r="B24" s="365" t="s">
        <v>356</v>
      </c>
      <c r="C24" s="368" t="s">
        <v>61</v>
      </c>
      <c r="D24" s="351"/>
      <c r="E24" s="364"/>
      <c r="F24" s="364" t="s">
        <v>60</v>
      </c>
      <c r="G24" s="364" t="s">
        <v>60</v>
      </c>
      <c r="H24" s="364"/>
      <c r="I24" s="370" t="s">
        <v>63</v>
      </c>
      <c r="J24" s="372">
        <v>725780326</v>
      </c>
      <c r="K24" s="371" t="s">
        <v>64</v>
      </c>
    </row>
    <row r="25" spans="2:11" s="339" customFormat="1" ht="13.9" customHeight="1" x14ac:dyDescent="0.2">
      <c r="B25" s="378" t="s">
        <v>62</v>
      </c>
      <c r="C25" s="386" t="s">
        <v>61</v>
      </c>
      <c r="D25" s="377"/>
      <c r="E25" s="377"/>
      <c r="F25" s="377" t="s">
        <v>60</v>
      </c>
      <c r="G25" s="377"/>
      <c r="H25" s="377" t="s">
        <v>60</v>
      </c>
      <c r="I25" s="377" t="s">
        <v>63</v>
      </c>
      <c r="J25" s="380">
        <v>725780326</v>
      </c>
      <c r="K25" s="379" t="s">
        <v>64</v>
      </c>
    </row>
    <row r="26" spans="2:11" s="339" customFormat="1" ht="13.9" customHeight="1" x14ac:dyDescent="0.2">
      <c r="B26" s="376" t="s">
        <v>388</v>
      </c>
      <c r="C26" s="386" t="s">
        <v>61</v>
      </c>
      <c r="D26" s="384"/>
      <c r="E26" s="384" t="s">
        <v>60</v>
      </c>
      <c r="F26" s="384" t="s">
        <v>60</v>
      </c>
      <c r="G26" s="384"/>
      <c r="H26" s="384" t="s">
        <v>60</v>
      </c>
      <c r="I26" s="377" t="s">
        <v>63</v>
      </c>
      <c r="J26" s="380">
        <v>725780326</v>
      </c>
      <c r="K26" s="379" t="s">
        <v>64</v>
      </c>
    </row>
    <row r="27" spans="2:11" x14ac:dyDescent="0.2">
      <c r="B27" s="385" t="s">
        <v>357</v>
      </c>
      <c r="C27" s="386" t="s">
        <v>358</v>
      </c>
      <c r="D27" s="385"/>
      <c r="E27" s="384"/>
      <c r="F27" s="384" t="s">
        <v>60</v>
      </c>
      <c r="G27" s="384" t="s">
        <v>60</v>
      </c>
      <c r="H27" s="384"/>
      <c r="I27" s="375" t="s">
        <v>63</v>
      </c>
      <c r="J27" s="372">
        <v>725780326</v>
      </c>
      <c r="K27" s="371" t="s">
        <v>64</v>
      </c>
    </row>
    <row r="28" spans="2:11" x14ac:dyDescent="0.2">
      <c r="B28" s="385"/>
      <c r="C28" s="386"/>
      <c r="D28" s="385"/>
      <c r="E28" s="384"/>
      <c r="F28" s="384"/>
      <c r="G28" s="384"/>
      <c r="H28" s="384"/>
      <c r="I28" s="375"/>
      <c r="J28" s="372"/>
      <c r="K28" s="371"/>
    </row>
    <row r="29" spans="2:11" s="339" customFormat="1" ht="13.9" customHeight="1" x14ac:dyDescent="0.2">
      <c r="B29" s="342"/>
      <c r="C29" s="345"/>
      <c r="D29" s="350"/>
      <c r="E29" s="350"/>
      <c r="F29" s="350"/>
      <c r="G29" s="350"/>
      <c r="H29" s="350"/>
      <c r="I29" s="350"/>
      <c r="J29" s="353"/>
      <c r="K29" s="332"/>
    </row>
    <row r="30" spans="2:11" x14ac:dyDescent="0.2">
      <c r="B30" s="276"/>
      <c r="C30" s="276"/>
      <c r="D30" s="276"/>
      <c r="E30" s="327"/>
      <c r="F30" s="327"/>
      <c r="G30" s="327"/>
      <c r="H30" s="327"/>
      <c r="I30" s="327"/>
      <c r="J30" s="328"/>
      <c r="K30" s="335"/>
    </row>
    <row r="31" spans="2:11" x14ac:dyDescent="0.2">
      <c r="B31" s="276"/>
      <c r="C31" s="276"/>
      <c r="D31" s="276"/>
      <c r="E31" s="327"/>
      <c r="F31" s="327"/>
      <c r="G31" s="327"/>
      <c r="H31" s="327"/>
      <c r="I31" s="327"/>
      <c r="J31" s="328"/>
      <c r="K31" s="335"/>
    </row>
    <row r="32" spans="2:11" x14ac:dyDescent="0.2">
      <c r="B32" s="276"/>
      <c r="C32" s="276"/>
      <c r="D32" s="276"/>
      <c r="E32" s="327"/>
      <c r="F32" s="327"/>
      <c r="G32" s="327"/>
      <c r="H32" s="327"/>
      <c r="I32" s="327"/>
      <c r="J32" s="328"/>
      <c r="K32" s="335"/>
    </row>
    <row r="33" spans="2:11" x14ac:dyDescent="0.2">
      <c r="B33" s="276"/>
      <c r="C33" s="276"/>
      <c r="D33" s="276"/>
      <c r="E33" s="327"/>
      <c r="F33" s="327"/>
      <c r="G33" s="327"/>
      <c r="H33" s="327"/>
      <c r="I33" s="327"/>
      <c r="J33" s="328"/>
      <c r="K33" s="26"/>
    </row>
    <row r="34" spans="2:11" x14ac:dyDescent="0.2">
      <c r="B34" s="276"/>
      <c r="C34" s="276"/>
      <c r="D34" s="276"/>
      <c r="E34" s="327"/>
      <c r="F34" s="327"/>
      <c r="G34" s="327"/>
      <c r="H34" s="327"/>
      <c r="I34" s="327"/>
      <c r="J34" s="25"/>
      <c r="K34" s="27"/>
    </row>
    <row r="35" spans="2:11" x14ac:dyDescent="0.2">
      <c r="B35" s="276"/>
      <c r="C35" s="276"/>
      <c r="D35" s="276"/>
      <c r="E35" s="327"/>
      <c r="F35" s="327"/>
      <c r="G35" s="327"/>
      <c r="H35" s="327"/>
      <c r="I35" s="327"/>
      <c r="J35" s="25"/>
      <c r="K35" s="27"/>
    </row>
    <row r="36" spans="2:11" x14ac:dyDescent="0.2">
      <c r="B36" s="276"/>
      <c r="C36" s="276"/>
      <c r="D36" s="276"/>
      <c r="E36" s="327"/>
      <c r="F36" s="327"/>
      <c r="G36" s="327"/>
      <c r="H36" s="327"/>
      <c r="I36" s="327"/>
      <c r="J36" s="25"/>
      <c r="K36" s="27"/>
    </row>
    <row r="37" spans="2:11" hidden="1" x14ac:dyDescent="0.2">
      <c r="B37" s="276"/>
      <c r="C37" s="276"/>
      <c r="D37" s="276"/>
      <c r="E37" s="327"/>
      <c r="F37" s="327"/>
      <c r="G37" s="327"/>
      <c r="H37" s="327"/>
      <c r="I37" s="327"/>
      <c r="J37" s="25"/>
      <c r="K37" s="27"/>
    </row>
    <row r="38" spans="2:11" hidden="1" x14ac:dyDescent="0.2">
      <c r="B38" s="276"/>
      <c r="C38" s="276"/>
      <c r="D38" s="276"/>
      <c r="E38" s="327"/>
      <c r="F38" s="327"/>
      <c r="G38" s="327"/>
      <c r="H38" s="327"/>
      <c r="I38" s="327"/>
      <c r="J38" s="25"/>
      <c r="K38" s="27"/>
    </row>
    <row r="39" spans="2:11" hidden="1" x14ac:dyDescent="0.2">
      <c r="B39" s="276"/>
      <c r="C39" s="276"/>
      <c r="D39" s="276"/>
      <c r="E39" s="327"/>
      <c r="F39" s="327"/>
      <c r="G39" s="327"/>
      <c r="H39" s="327"/>
      <c r="I39" s="327"/>
      <c r="J39" s="25"/>
      <c r="K39" s="27"/>
    </row>
    <row r="40" spans="2:11" hidden="1" x14ac:dyDescent="0.2">
      <c r="B40" s="276"/>
      <c r="C40" s="276"/>
      <c r="D40" s="276"/>
      <c r="E40" s="327"/>
      <c r="F40" s="327"/>
      <c r="G40" s="327"/>
      <c r="H40" s="327"/>
      <c r="I40" s="327"/>
      <c r="J40" s="25"/>
      <c r="K40" s="27"/>
    </row>
    <row r="41" spans="2:11" hidden="1" x14ac:dyDescent="0.2">
      <c r="B41" s="276"/>
      <c r="C41" s="276"/>
      <c r="D41" s="276"/>
      <c r="E41" s="327"/>
      <c r="F41" s="327"/>
      <c r="G41" s="327"/>
      <c r="H41" s="327"/>
      <c r="I41" s="327"/>
      <c r="J41" s="25"/>
      <c r="K41" s="27"/>
    </row>
    <row r="42" spans="2:11" hidden="1" x14ac:dyDescent="0.2">
      <c r="B42" s="276"/>
      <c r="C42" s="276"/>
      <c r="D42" s="276"/>
      <c r="E42" s="327"/>
      <c r="F42" s="327"/>
      <c r="G42" s="327"/>
      <c r="H42" s="327"/>
      <c r="I42" s="327"/>
      <c r="J42" s="25"/>
      <c r="K42" s="27"/>
    </row>
    <row r="43" spans="2:11" hidden="1" x14ac:dyDescent="0.2">
      <c r="B43" s="276"/>
      <c r="C43" s="276"/>
      <c r="D43" s="276"/>
      <c r="E43" s="327"/>
      <c r="F43" s="327"/>
      <c r="G43" s="327"/>
      <c r="H43" s="327"/>
      <c r="I43" s="327"/>
      <c r="J43" s="25"/>
      <c r="K43" s="27"/>
    </row>
    <row r="44" spans="2:11" hidden="1" x14ac:dyDescent="0.2">
      <c r="B44" s="28"/>
      <c r="C44" s="276"/>
      <c r="D44" s="276"/>
      <c r="E44" s="327"/>
      <c r="F44" s="327"/>
      <c r="G44" s="327"/>
      <c r="H44" s="327"/>
      <c r="I44" s="327"/>
      <c r="J44" s="25"/>
      <c r="K44" s="27"/>
    </row>
    <row r="45" spans="2:11" hidden="1" x14ac:dyDescent="0.2">
      <c r="B45" s="28"/>
      <c r="C45" s="327"/>
      <c r="D45" s="327"/>
      <c r="E45" s="327"/>
      <c r="F45" s="327"/>
      <c r="G45" s="327"/>
      <c r="H45" s="327"/>
      <c r="I45" s="327"/>
      <c r="J45" s="25"/>
      <c r="K45" s="27"/>
    </row>
    <row r="46" spans="2:11" hidden="1" x14ac:dyDescent="0.2">
      <c r="B46" s="28"/>
      <c r="C46" s="327"/>
      <c r="D46" s="327"/>
      <c r="E46" s="327"/>
      <c r="F46" s="327"/>
      <c r="G46" s="327"/>
      <c r="H46" s="327"/>
      <c r="I46" s="327"/>
      <c r="J46" s="25"/>
      <c r="K46" s="27"/>
    </row>
    <row r="47" spans="2:11" hidden="1" x14ac:dyDescent="0.2">
      <c r="B47" s="28"/>
      <c r="C47" s="327"/>
      <c r="D47" s="327"/>
      <c r="E47" s="327"/>
      <c r="F47" s="327"/>
      <c r="G47" s="327"/>
      <c r="H47" s="327"/>
      <c r="I47" s="327"/>
      <c r="J47" s="25"/>
      <c r="K47" s="27"/>
    </row>
    <row r="48" spans="2:11" hidden="1" x14ac:dyDescent="0.2">
      <c r="B48" s="28"/>
      <c r="C48" s="327"/>
      <c r="D48" s="327"/>
      <c r="E48" s="327"/>
      <c r="F48" s="327"/>
      <c r="G48" s="327"/>
      <c r="H48" s="327"/>
      <c r="I48" s="327"/>
      <c r="J48" s="25"/>
      <c r="K48" s="27"/>
    </row>
    <row r="49" spans="2:11" hidden="1" x14ac:dyDescent="0.2">
      <c r="B49" s="28"/>
      <c r="C49" s="327"/>
      <c r="D49" s="327"/>
      <c r="E49" s="327"/>
      <c r="F49" s="327"/>
      <c r="G49" s="327"/>
      <c r="H49" s="327"/>
      <c r="I49" s="327"/>
      <c r="J49" s="25"/>
      <c r="K49" s="27"/>
    </row>
    <row r="50" spans="2:11" hidden="1" x14ac:dyDescent="0.2">
      <c r="B50" s="28"/>
      <c r="C50" s="327"/>
      <c r="D50" s="327"/>
      <c r="E50" s="327"/>
      <c r="F50" s="327"/>
      <c r="G50" s="327"/>
      <c r="H50" s="327"/>
      <c r="I50" s="327"/>
      <c r="J50" s="25"/>
      <c r="K50" s="27"/>
    </row>
    <row r="51" spans="2:11" hidden="1" x14ac:dyDescent="0.2">
      <c r="B51" s="28"/>
      <c r="C51" s="327"/>
      <c r="D51" s="327"/>
      <c r="E51" s="327"/>
      <c r="F51" s="327"/>
      <c r="G51" s="327"/>
      <c r="H51" s="327"/>
      <c r="I51" s="327"/>
      <c r="J51" s="25"/>
      <c r="K51" s="27"/>
    </row>
    <row r="52" spans="2:11" hidden="1" x14ac:dyDescent="0.2">
      <c r="B52" s="28"/>
      <c r="C52" s="327"/>
      <c r="D52" s="327"/>
      <c r="E52" s="327"/>
      <c r="F52" s="327"/>
      <c r="G52" s="327"/>
      <c r="H52" s="327"/>
      <c r="I52" s="327"/>
      <c r="J52" s="25"/>
      <c r="K52" s="27"/>
    </row>
    <row r="53" spans="2:11" hidden="1" x14ac:dyDescent="0.2">
      <c r="B53" s="28"/>
      <c r="C53" s="327"/>
      <c r="D53" s="327"/>
      <c r="E53" s="327"/>
      <c r="F53" s="327"/>
      <c r="G53" s="327"/>
      <c r="H53" s="327"/>
      <c r="I53" s="327"/>
      <c r="J53" s="25"/>
      <c r="K53" s="27"/>
    </row>
    <row r="54" spans="2:11" hidden="1" x14ac:dyDescent="0.2">
      <c r="B54" s="28"/>
      <c r="C54" s="327"/>
      <c r="D54" s="327"/>
      <c r="E54" s="327"/>
      <c r="F54" s="327"/>
      <c r="G54" s="327"/>
      <c r="H54" s="327"/>
      <c r="I54" s="327"/>
      <c r="J54" s="25"/>
      <c r="K54" s="27"/>
    </row>
    <row r="55" spans="2:11" hidden="1" x14ac:dyDescent="0.2">
      <c r="B55" s="28"/>
      <c r="C55" s="327"/>
      <c r="D55" s="327"/>
      <c r="E55" s="327"/>
      <c r="F55" s="327"/>
      <c r="G55" s="327"/>
      <c r="H55" s="327"/>
      <c r="I55" s="327"/>
      <c r="J55" s="25"/>
      <c r="K55" s="27"/>
    </row>
    <row r="56" spans="2:11" hidden="1" x14ac:dyDescent="0.2">
      <c r="B56" s="28"/>
      <c r="C56" s="327"/>
      <c r="D56" s="327"/>
      <c r="E56" s="327"/>
      <c r="F56" s="327"/>
      <c r="G56" s="327"/>
      <c r="H56" s="327"/>
      <c r="I56" s="327"/>
      <c r="J56" s="25"/>
      <c r="K56" s="27"/>
    </row>
    <row r="57" spans="2:11" hidden="1" x14ac:dyDescent="0.2">
      <c r="B57" s="28"/>
      <c r="C57" s="327"/>
      <c r="D57" s="327"/>
      <c r="E57" s="327"/>
      <c r="F57" s="327"/>
      <c r="G57" s="327"/>
      <c r="H57" s="327"/>
      <c r="I57" s="327"/>
      <c r="J57" s="25"/>
      <c r="K57" s="27"/>
    </row>
    <row r="58" spans="2:11" hidden="1" x14ac:dyDescent="0.2">
      <c r="B58" s="28"/>
      <c r="C58" s="327"/>
      <c r="D58" s="327"/>
      <c r="E58" s="327"/>
      <c r="F58" s="327"/>
      <c r="G58" s="327"/>
      <c r="H58" s="327"/>
      <c r="I58" s="327"/>
      <c r="J58" s="25"/>
      <c r="K58" s="27"/>
    </row>
    <row r="59" spans="2:11" hidden="1" x14ac:dyDescent="0.2">
      <c r="B59" s="28"/>
      <c r="C59" s="327"/>
      <c r="D59" s="327"/>
      <c r="E59" s="327"/>
      <c r="F59" s="327"/>
      <c r="G59" s="327"/>
      <c r="H59" s="327"/>
      <c r="I59" s="327"/>
      <c r="J59" s="327"/>
      <c r="K59" s="327"/>
    </row>
    <row r="60" spans="2:11" hidden="1" x14ac:dyDescent="0.2">
      <c r="B60" s="28"/>
      <c r="C60" s="327"/>
      <c r="D60" s="327"/>
      <c r="E60" s="327"/>
      <c r="F60" s="327"/>
      <c r="G60" s="327"/>
      <c r="H60" s="327"/>
      <c r="I60" s="327"/>
      <c r="J60" s="327"/>
      <c r="K60" s="327"/>
    </row>
    <row r="61" spans="2:11" hidden="1" x14ac:dyDescent="0.2">
      <c r="B61" s="28"/>
      <c r="C61" s="327"/>
      <c r="D61" s="327"/>
      <c r="E61" s="327"/>
      <c r="F61" s="327"/>
      <c r="G61" s="327"/>
      <c r="H61" s="327"/>
      <c r="I61" s="327"/>
      <c r="J61" s="327"/>
      <c r="K61" s="327"/>
    </row>
    <row r="62" spans="2:11" hidden="1" x14ac:dyDescent="0.2">
      <c r="B62" s="28"/>
      <c r="C62" s="327"/>
      <c r="D62" s="327"/>
      <c r="E62" s="327"/>
      <c r="F62" s="327"/>
      <c r="G62" s="327"/>
      <c r="H62" s="327"/>
      <c r="I62" s="327"/>
      <c r="J62" s="327"/>
      <c r="K62" s="327"/>
    </row>
    <row r="63" spans="2:11" hidden="1" x14ac:dyDescent="0.2">
      <c r="B63" s="28"/>
      <c r="C63" s="327"/>
      <c r="D63" s="327"/>
      <c r="E63" s="327"/>
      <c r="F63" s="327"/>
      <c r="G63" s="327"/>
      <c r="H63" s="327"/>
      <c r="I63" s="327"/>
      <c r="J63" s="327"/>
      <c r="K63" s="327"/>
    </row>
  </sheetData>
  <mergeCells count="4">
    <mergeCell ref="C5:C6"/>
    <mergeCell ref="E5:F5"/>
    <mergeCell ref="G5:H5"/>
    <mergeCell ref="I5:K5"/>
  </mergeCells>
  <conditionalFormatting sqref="B10:B14 B17:B19 D10 D17 D12:D15 D20:D21 B30:D63">
    <cfRule type="expression" dxfId="1019" priority="231" stopIfTrue="1">
      <formula>#REF!=0</formula>
    </cfRule>
    <cfRule type="expression" dxfId="1018" priority="232" stopIfTrue="1">
      <formula>#REF!&gt;0</formula>
    </cfRule>
  </conditionalFormatting>
  <conditionalFormatting sqref="B15">
    <cfRule type="expression" dxfId="1017" priority="229" stopIfTrue="1">
      <formula>#REF!=0</formula>
    </cfRule>
    <cfRule type="expression" dxfId="1016" priority="230" stopIfTrue="1">
      <formula>#REF!&gt;0</formula>
    </cfRule>
  </conditionalFormatting>
  <conditionalFormatting sqref="K33 I20:J20 I30:J58">
    <cfRule type="expression" dxfId="1015" priority="227" stopIfTrue="1">
      <formula>#REF!=0</formula>
    </cfRule>
    <cfRule type="expression" dxfId="1014" priority="228" stopIfTrue="1">
      <formula>#REF!&gt;0</formula>
    </cfRule>
  </conditionalFormatting>
  <conditionalFormatting sqref="J15">
    <cfRule type="expression" dxfId="1013" priority="225" stopIfTrue="1">
      <formula>#REF!=0</formula>
    </cfRule>
    <cfRule type="expression" dxfId="1012" priority="226" stopIfTrue="1">
      <formula>#REF!&gt;0</formula>
    </cfRule>
  </conditionalFormatting>
  <conditionalFormatting sqref="J15">
    <cfRule type="expression" dxfId="1011" priority="223" stopIfTrue="1">
      <formula>#REF!=0</formula>
    </cfRule>
    <cfRule type="expression" dxfId="1010" priority="224" stopIfTrue="1">
      <formula>#REF!&gt;0</formula>
    </cfRule>
  </conditionalFormatting>
  <conditionalFormatting sqref="J15">
    <cfRule type="expression" dxfId="1009" priority="221" stopIfTrue="1">
      <formula>#REF!=0</formula>
    </cfRule>
    <cfRule type="expression" dxfId="1008" priority="222" stopIfTrue="1">
      <formula>#REF!&gt;0</formula>
    </cfRule>
  </conditionalFormatting>
  <conditionalFormatting sqref="E17:H17 E20:H21 E30:H58">
    <cfRule type="expression" dxfId="1007" priority="219" stopIfTrue="1">
      <formula>#REF!=0</formula>
    </cfRule>
    <cfRule type="expression" dxfId="1006" priority="220" stopIfTrue="1">
      <formula>#REF!&gt;0</formula>
    </cfRule>
  </conditionalFormatting>
  <conditionalFormatting sqref="E10:I10">
    <cfRule type="expression" dxfId="1005" priority="217" stopIfTrue="1">
      <formula>#REF!=0</formula>
    </cfRule>
    <cfRule type="expression" dxfId="1004" priority="218" stopIfTrue="1">
      <formula>#REF!&gt;0</formula>
    </cfRule>
  </conditionalFormatting>
  <conditionalFormatting sqref="E15:H15">
    <cfRule type="expression" dxfId="1003" priority="215" stopIfTrue="1">
      <formula>#REF!=0</formula>
    </cfRule>
    <cfRule type="expression" dxfId="1002" priority="216" stopIfTrue="1">
      <formula>#REF!&gt;0</formula>
    </cfRule>
  </conditionalFormatting>
  <conditionalFormatting sqref="I10">
    <cfRule type="expression" dxfId="1001" priority="213" stopIfTrue="1">
      <formula>#REF!=0</formula>
    </cfRule>
    <cfRule type="expression" dxfId="1000" priority="214" stopIfTrue="1">
      <formula>#REF!&gt;0</formula>
    </cfRule>
  </conditionalFormatting>
  <conditionalFormatting sqref="E12:I12 E13:H14">
    <cfRule type="expression" dxfId="999" priority="211" stopIfTrue="1">
      <formula>#REF!=0</formula>
    </cfRule>
    <cfRule type="expression" dxfId="998" priority="212" stopIfTrue="1">
      <formula>#REF!&gt;0</formula>
    </cfRule>
  </conditionalFormatting>
  <conditionalFormatting sqref="I13:I14">
    <cfRule type="expression" dxfId="997" priority="209" stopIfTrue="1">
      <formula>#REF!=0</formula>
    </cfRule>
    <cfRule type="expression" dxfId="996" priority="210" stopIfTrue="1">
      <formula>#REF!&gt;0</formula>
    </cfRule>
  </conditionalFormatting>
  <conditionalFormatting sqref="I15">
    <cfRule type="expression" dxfId="995" priority="207" stopIfTrue="1">
      <formula>#REF!=0</formula>
    </cfRule>
    <cfRule type="expression" dxfId="994" priority="208" stopIfTrue="1">
      <formula>#REF!&gt;0</formula>
    </cfRule>
  </conditionalFormatting>
  <conditionalFormatting sqref="I59:I63">
    <cfRule type="expression" dxfId="993" priority="205" stopIfTrue="1">
      <formula>#REF!=0</formula>
    </cfRule>
    <cfRule type="expression" dxfId="992" priority="206" stopIfTrue="1">
      <formula>#REF!&gt;0</formula>
    </cfRule>
  </conditionalFormatting>
  <conditionalFormatting sqref="E59:H63 J59:K63">
    <cfRule type="expression" dxfId="991" priority="203" stopIfTrue="1">
      <formula>#REF!=0</formula>
    </cfRule>
    <cfRule type="expression" dxfId="990" priority="204" stopIfTrue="1">
      <formula>#REF!&gt;0</formula>
    </cfRule>
  </conditionalFormatting>
  <conditionalFormatting sqref="B9">
    <cfRule type="expression" dxfId="989" priority="201" stopIfTrue="1">
      <formula>#REF!=0</formula>
    </cfRule>
    <cfRule type="expression" dxfId="988" priority="202" stopIfTrue="1">
      <formula>#REF!&gt;0</formula>
    </cfRule>
  </conditionalFormatting>
  <conditionalFormatting sqref="D9">
    <cfRule type="expression" dxfId="987" priority="199" stopIfTrue="1">
      <formula>#REF!=0</formula>
    </cfRule>
    <cfRule type="expression" dxfId="986" priority="200" stopIfTrue="1">
      <formula>#REF!&gt;0</formula>
    </cfRule>
  </conditionalFormatting>
  <conditionalFormatting sqref="E9:I9">
    <cfRule type="expression" dxfId="985" priority="197" stopIfTrue="1">
      <formula>#REF!=0</formula>
    </cfRule>
    <cfRule type="expression" dxfId="984" priority="198" stopIfTrue="1">
      <formula>#REF!&gt;0</formula>
    </cfRule>
  </conditionalFormatting>
  <conditionalFormatting sqref="I9">
    <cfRule type="expression" dxfId="983" priority="195" stopIfTrue="1">
      <formula>#REF!=0</formula>
    </cfRule>
    <cfRule type="expression" dxfId="982" priority="196" stopIfTrue="1">
      <formula>#REF!&gt;0</formula>
    </cfRule>
  </conditionalFormatting>
  <conditionalFormatting sqref="D11">
    <cfRule type="expression" dxfId="981" priority="193" stopIfTrue="1">
      <formula>#REF!=0</formula>
    </cfRule>
    <cfRule type="expression" dxfId="980" priority="194" stopIfTrue="1">
      <formula>#REF!&gt;0</formula>
    </cfRule>
  </conditionalFormatting>
  <conditionalFormatting sqref="E11:I11">
    <cfRule type="expression" dxfId="979" priority="191" stopIfTrue="1">
      <formula>#REF!=0</formula>
    </cfRule>
    <cfRule type="expression" dxfId="978" priority="192" stopIfTrue="1">
      <formula>#REF!&gt;0</formula>
    </cfRule>
  </conditionalFormatting>
  <conditionalFormatting sqref="I11">
    <cfRule type="expression" dxfId="977" priority="189" stopIfTrue="1">
      <formula>#REF!=0</formula>
    </cfRule>
    <cfRule type="expression" dxfId="976" priority="190" stopIfTrue="1">
      <formula>#REF!&gt;0</formula>
    </cfRule>
  </conditionalFormatting>
  <conditionalFormatting sqref="B7 D7">
    <cfRule type="expression" dxfId="975" priority="187" stopIfTrue="1">
      <formula>#REF!=0</formula>
    </cfRule>
    <cfRule type="expression" dxfId="974" priority="188" stopIfTrue="1">
      <formula>#REF!&gt;0</formula>
    </cfRule>
  </conditionalFormatting>
  <conditionalFormatting sqref="J7">
    <cfRule type="expression" dxfId="973" priority="185" stopIfTrue="1">
      <formula>#REF!=0</formula>
    </cfRule>
    <cfRule type="expression" dxfId="972" priority="186" stopIfTrue="1">
      <formula>#REF!&gt;0</formula>
    </cfRule>
  </conditionalFormatting>
  <conditionalFormatting sqref="J7">
    <cfRule type="expression" dxfId="971" priority="183" stopIfTrue="1">
      <formula>#REF!=0</formula>
    </cfRule>
    <cfRule type="expression" dxfId="970" priority="184" stopIfTrue="1">
      <formula>#REF!&gt;0</formula>
    </cfRule>
  </conditionalFormatting>
  <conditionalFormatting sqref="J7">
    <cfRule type="expression" dxfId="969" priority="181" stopIfTrue="1">
      <formula>#REF!=0</formula>
    </cfRule>
    <cfRule type="expression" dxfId="968" priority="182" stopIfTrue="1">
      <formula>#REF!&gt;0</formula>
    </cfRule>
  </conditionalFormatting>
  <conditionalFormatting sqref="E7:H7">
    <cfRule type="expression" dxfId="967" priority="179" stopIfTrue="1">
      <formula>#REF!=0</formula>
    </cfRule>
    <cfRule type="expression" dxfId="966" priority="180" stopIfTrue="1">
      <formula>#REF!&gt;0</formula>
    </cfRule>
  </conditionalFormatting>
  <conditionalFormatting sqref="I7">
    <cfRule type="expression" dxfId="965" priority="177" stopIfTrue="1">
      <formula>#REF!=0</formula>
    </cfRule>
    <cfRule type="expression" dxfId="964" priority="178" stopIfTrue="1">
      <formula>#REF!&gt;0</formula>
    </cfRule>
  </conditionalFormatting>
  <conditionalFormatting sqref="B8">
    <cfRule type="expression" dxfId="963" priority="175" stopIfTrue="1">
      <formula>#REF!=0</formula>
    </cfRule>
    <cfRule type="expression" dxfId="962" priority="176" stopIfTrue="1">
      <formula>#REF!&gt;0</formula>
    </cfRule>
  </conditionalFormatting>
  <conditionalFormatting sqref="E8:F8 H8">
    <cfRule type="expression" dxfId="961" priority="173" stopIfTrue="1">
      <formula>#REF!=0</formula>
    </cfRule>
    <cfRule type="expression" dxfId="960" priority="174" stopIfTrue="1">
      <formula>#REF!&gt;0</formula>
    </cfRule>
  </conditionalFormatting>
  <conditionalFormatting sqref="D8">
    <cfRule type="expression" dxfId="959" priority="171" stopIfTrue="1">
      <formula>#REF!=0</formula>
    </cfRule>
    <cfRule type="expression" dxfId="958" priority="172" stopIfTrue="1">
      <formula>#REF!&gt;0</formula>
    </cfRule>
  </conditionalFormatting>
  <conditionalFormatting sqref="G8">
    <cfRule type="expression" dxfId="957" priority="169" stopIfTrue="1">
      <formula>#REF!=0</formula>
    </cfRule>
    <cfRule type="expression" dxfId="956" priority="170" stopIfTrue="1">
      <formula>#REF!&gt;0</formula>
    </cfRule>
  </conditionalFormatting>
  <conditionalFormatting sqref="J8">
    <cfRule type="expression" dxfId="955" priority="167" stopIfTrue="1">
      <formula>#REF!=0</formula>
    </cfRule>
    <cfRule type="expression" dxfId="954" priority="168" stopIfTrue="1">
      <formula>#REF!&gt;0</formula>
    </cfRule>
  </conditionalFormatting>
  <conditionalFormatting sqref="J8">
    <cfRule type="expression" dxfId="953" priority="165" stopIfTrue="1">
      <formula>#REF!=0</formula>
    </cfRule>
    <cfRule type="expression" dxfId="952" priority="166" stopIfTrue="1">
      <formula>#REF!&gt;0</formula>
    </cfRule>
  </conditionalFormatting>
  <conditionalFormatting sqref="J8">
    <cfRule type="expression" dxfId="951" priority="163" stopIfTrue="1">
      <formula>#REF!=0</formula>
    </cfRule>
    <cfRule type="expression" dxfId="950" priority="164" stopIfTrue="1">
      <formula>#REF!&gt;0</formula>
    </cfRule>
  </conditionalFormatting>
  <conditionalFormatting sqref="I8">
    <cfRule type="expression" dxfId="949" priority="161" stopIfTrue="1">
      <formula>#REF!=0</formula>
    </cfRule>
    <cfRule type="expression" dxfId="948" priority="162" stopIfTrue="1">
      <formula>#REF!&gt;0</formula>
    </cfRule>
  </conditionalFormatting>
  <conditionalFormatting sqref="I8">
    <cfRule type="expression" dxfId="947" priority="159" stopIfTrue="1">
      <formula>#REF!=0</formula>
    </cfRule>
    <cfRule type="expression" dxfId="946" priority="160" stopIfTrue="1">
      <formula>#REF!&gt;0</formula>
    </cfRule>
  </conditionalFormatting>
  <conditionalFormatting sqref="K8">
    <cfRule type="expression" dxfId="945" priority="157" stopIfTrue="1">
      <formula>#REF!=0</formula>
    </cfRule>
    <cfRule type="expression" dxfId="944" priority="158" stopIfTrue="1">
      <formula>#REF!&gt;0</formula>
    </cfRule>
  </conditionalFormatting>
  <conditionalFormatting sqref="K8">
    <cfRule type="expression" dxfId="943" priority="155" stopIfTrue="1">
      <formula>#REF!=0</formula>
    </cfRule>
    <cfRule type="expression" dxfId="942" priority="156" stopIfTrue="1">
      <formula>#REF!&gt;0</formula>
    </cfRule>
  </conditionalFormatting>
  <conditionalFormatting sqref="K8">
    <cfRule type="expression" dxfId="941" priority="153" stopIfTrue="1">
      <formula>#REF!=0</formula>
    </cfRule>
    <cfRule type="expression" dxfId="940" priority="154" stopIfTrue="1">
      <formula>#REF!&gt;0</formula>
    </cfRule>
  </conditionalFormatting>
  <conditionalFormatting sqref="J8">
    <cfRule type="expression" dxfId="939" priority="151" stopIfTrue="1">
      <formula>#REF!=0</formula>
    </cfRule>
    <cfRule type="expression" dxfId="938" priority="152" stopIfTrue="1">
      <formula>#REF!&gt;0</formula>
    </cfRule>
  </conditionalFormatting>
  <conditionalFormatting sqref="K10">
    <cfRule type="expression" dxfId="937" priority="149" stopIfTrue="1">
      <formula>#REF!=0</formula>
    </cfRule>
    <cfRule type="expression" dxfId="936" priority="150" stopIfTrue="1">
      <formula>#REF!&gt;0</formula>
    </cfRule>
  </conditionalFormatting>
  <conditionalFormatting sqref="K10">
    <cfRule type="expression" dxfId="935" priority="147" stopIfTrue="1">
      <formula>#REF!=0</formula>
    </cfRule>
    <cfRule type="expression" dxfId="934" priority="148" stopIfTrue="1">
      <formula>#REF!&gt;0</formula>
    </cfRule>
  </conditionalFormatting>
  <conditionalFormatting sqref="K10">
    <cfRule type="expression" dxfId="933" priority="145" stopIfTrue="1">
      <formula>#REF!=0</formula>
    </cfRule>
    <cfRule type="expression" dxfId="932" priority="146" stopIfTrue="1">
      <formula>#REF!&gt;0</formula>
    </cfRule>
  </conditionalFormatting>
  <conditionalFormatting sqref="K9">
    <cfRule type="expression" dxfId="931" priority="143" stopIfTrue="1">
      <formula>#REF!=0</formula>
    </cfRule>
    <cfRule type="expression" dxfId="930" priority="144" stopIfTrue="1">
      <formula>#REF!&gt;0</formula>
    </cfRule>
  </conditionalFormatting>
  <conditionalFormatting sqref="K9">
    <cfRule type="expression" dxfId="929" priority="141" stopIfTrue="1">
      <formula>#REF!=0</formula>
    </cfRule>
    <cfRule type="expression" dxfId="928" priority="142" stopIfTrue="1">
      <formula>#REF!&gt;0</formula>
    </cfRule>
  </conditionalFormatting>
  <conditionalFormatting sqref="K9">
    <cfRule type="expression" dxfId="927" priority="139" stopIfTrue="1">
      <formula>#REF!=0</formula>
    </cfRule>
    <cfRule type="expression" dxfId="926" priority="140" stopIfTrue="1">
      <formula>#REF!&gt;0</formula>
    </cfRule>
  </conditionalFormatting>
  <conditionalFormatting sqref="K11">
    <cfRule type="expression" dxfId="925" priority="137" stopIfTrue="1">
      <formula>#REF!=0</formula>
    </cfRule>
    <cfRule type="expression" dxfId="924" priority="138" stopIfTrue="1">
      <formula>#REF!&gt;0</formula>
    </cfRule>
  </conditionalFormatting>
  <conditionalFormatting sqref="K11">
    <cfRule type="expression" dxfId="923" priority="135" stopIfTrue="1">
      <formula>#REF!=0</formula>
    </cfRule>
    <cfRule type="expression" dxfId="922" priority="136" stopIfTrue="1">
      <formula>#REF!&gt;0</formula>
    </cfRule>
  </conditionalFormatting>
  <conditionalFormatting sqref="K11">
    <cfRule type="expression" dxfId="921" priority="133" stopIfTrue="1">
      <formula>#REF!=0</formula>
    </cfRule>
    <cfRule type="expression" dxfId="920" priority="134" stopIfTrue="1">
      <formula>#REF!&gt;0</formula>
    </cfRule>
  </conditionalFormatting>
  <conditionalFormatting sqref="J9:J11">
    <cfRule type="expression" dxfId="919" priority="131" stopIfTrue="1">
      <formula>#REF!=0</formula>
    </cfRule>
    <cfRule type="expression" dxfId="918" priority="132" stopIfTrue="1">
      <formula>#REF!&gt;0</formula>
    </cfRule>
  </conditionalFormatting>
  <conditionalFormatting sqref="J9:J11">
    <cfRule type="expression" dxfId="917" priority="129" stopIfTrue="1">
      <formula>#REF!=0</formula>
    </cfRule>
    <cfRule type="expression" dxfId="916" priority="130" stopIfTrue="1">
      <formula>#REF!&gt;0</formula>
    </cfRule>
  </conditionalFormatting>
  <conditionalFormatting sqref="J9:J11">
    <cfRule type="expression" dxfId="915" priority="127" stopIfTrue="1">
      <formula>#REF!=0</formula>
    </cfRule>
    <cfRule type="expression" dxfId="914" priority="128" stopIfTrue="1">
      <formula>#REF!&gt;0</formula>
    </cfRule>
  </conditionalFormatting>
  <conditionalFormatting sqref="B16 D16">
    <cfRule type="expression" dxfId="913" priority="125" stopIfTrue="1">
      <formula>#REF!=0</formula>
    </cfRule>
    <cfRule type="expression" dxfId="912" priority="126" stopIfTrue="1">
      <formula>#REF!&gt;0</formula>
    </cfRule>
  </conditionalFormatting>
  <conditionalFormatting sqref="E16:H16">
    <cfRule type="expression" dxfId="911" priority="123" stopIfTrue="1">
      <formula>#REF!=0</formula>
    </cfRule>
    <cfRule type="expression" dxfId="910" priority="124" stopIfTrue="1">
      <formula>#REF!&gt;0</formula>
    </cfRule>
  </conditionalFormatting>
  <conditionalFormatting sqref="D18:D19">
    <cfRule type="expression" dxfId="909" priority="121" stopIfTrue="1">
      <formula>#REF!=0</formula>
    </cfRule>
    <cfRule type="expression" dxfId="908" priority="122" stopIfTrue="1">
      <formula>#REF!&gt;0</formula>
    </cfRule>
  </conditionalFormatting>
  <conditionalFormatting sqref="E18:H19">
    <cfRule type="expression" dxfId="907" priority="119" stopIfTrue="1">
      <formula>#REF!=0</formula>
    </cfRule>
    <cfRule type="expression" dxfId="906" priority="120" stopIfTrue="1">
      <formula>#REF!&gt;0</formula>
    </cfRule>
  </conditionalFormatting>
  <conditionalFormatting sqref="I21:J21">
    <cfRule type="expression" dxfId="905" priority="117" stopIfTrue="1">
      <formula>#REF!=0</formula>
    </cfRule>
    <cfRule type="expression" dxfId="904" priority="118" stopIfTrue="1">
      <formula>#REF!&gt;0</formula>
    </cfRule>
  </conditionalFormatting>
  <conditionalFormatting sqref="K12">
    <cfRule type="expression" dxfId="903" priority="115" stopIfTrue="1">
      <formula>#REF!=0</formula>
    </cfRule>
    <cfRule type="expression" dxfId="902" priority="116" stopIfTrue="1">
      <formula>#REF!&gt;0</formula>
    </cfRule>
  </conditionalFormatting>
  <conditionalFormatting sqref="K12">
    <cfRule type="expression" dxfId="901" priority="113" stopIfTrue="1">
      <formula>#REF!=0</formula>
    </cfRule>
    <cfRule type="expression" dxfId="900" priority="114" stopIfTrue="1">
      <formula>#REF!&gt;0</formula>
    </cfRule>
  </conditionalFormatting>
  <conditionalFormatting sqref="K12">
    <cfRule type="expression" dxfId="899" priority="111" stopIfTrue="1">
      <formula>#REF!=0</formula>
    </cfRule>
    <cfRule type="expression" dxfId="898" priority="112" stopIfTrue="1">
      <formula>#REF!&gt;0</formula>
    </cfRule>
  </conditionalFormatting>
  <conditionalFormatting sqref="I17:I19">
    <cfRule type="expression" dxfId="897" priority="109" stopIfTrue="1">
      <formula>#REF!=0</formula>
    </cfRule>
    <cfRule type="expression" dxfId="896" priority="110" stopIfTrue="1">
      <formula>#REF!&gt;0</formula>
    </cfRule>
  </conditionalFormatting>
  <conditionalFormatting sqref="J17:J19">
    <cfRule type="expression" dxfId="895" priority="107" stopIfTrue="1">
      <formula>#REF!=0</formula>
    </cfRule>
    <cfRule type="expression" dxfId="894" priority="108" stopIfTrue="1">
      <formula>#REF!&gt;0</formula>
    </cfRule>
  </conditionalFormatting>
  <conditionalFormatting sqref="J17:J19">
    <cfRule type="expression" dxfId="893" priority="105" stopIfTrue="1">
      <formula>#REF!=0</formula>
    </cfRule>
    <cfRule type="expression" dxfId="892" priority="106" stopIfTrue="1">
      <formula>#REF!&gt;0</formula>
    </cfRule>
  </conditionalFormatting>
  <conditionalFormatting sqref="J17:J19">
    <cfRule type="expression" dxfId="891" priority="103" stopIfTrue="1">
      <formula>#REF!=0</formula>
    </cfRule>
    <cfRule type="expression" dxfId="890" priority="104" stopIfTrue="1">
      <formula>#REF!&gt;0</formula>
    </cfRule>
  </conditionalFormatting>
  <conditionalFormatting sqref="J17:J19">
    <cfRule type="expression" dxfId="889" priority="101" stopIfTrue="1">
      <formula>#REF!=0</formula>
    </cfRule>
    <cfRule type="expression" dxfId="888" priority="102" stopIfTrue="1">
      <formula>#REF!&gt;0</formula>
    </cfRule>
  </conditionalFormatting>
  <conditionalFormatting sqref="B27 D22">
    <cfRule type="expression" dxfId="887" priority="99" stopIfTrue="1">
      <formula>#REF!=0</formula>
    </cfRule>
    <cfRule type="expression" dxfId="886" priority="100" stopIfTrue="1">
      <formula>#REF!&gt;0</formula>
    </cfRule>
  </conditionalFormatting>
  <conditionalFormatting sqref="E22:H22">
    <cfRule type="expression" dxfId="885" priority="97" stopIfTrue="1">
      <formula>#REF!=0</formula>
    </cfRule>
    <cfRule type="expression" dxfId="884" priority="98" stopIfTrue="1">
      <formula>#REF!&gt;0</formula>
    </cfRule>
  </conditionalFormatting>
  <conditionalFormatting sqref="I22">
    <cfRule type="expression" dxfId="883" priority="95" stopIfTrue="1">
      <formula>#REF!=0</formula>
    </cfRule>
    <cfRule type="expression" dxfId="882" priority="96" stopIfTrue="1">
      <formula>#REF!&gt;0</formula>
    </cfRule>
  </conditionalFormatting>
  <conditionalFormatting sqref="C27:D27">
    <cfRule type="expression" dxfId="881" priority="93" stopIfTrue="1">
      <formula>#REF!=0</formula>
    </cfRule>
    <cfRule type="expression" dxfId="880" priority="94" stopIfTrue="1">
      <formula>#REF!&gt;0</formula>
    </cfRule>
  </conditionalFormatting>
  <conditionalFormatting sqref="I27:J27">
    <cfRule type="expression" dxfId="879" priority="91" stopIfTrue="1">
      <formula>#REF!=0</formula>
    </cfRule>
    <cfRule type="expression" dxfId="878" priority="92" stopIfTrue="1">
      <formula>#REF!&gt;0</formula>
    </cfRule>
  </conditionalFormatting>
  <conditionalFormatting sqref="E27:H27">
    <cfRule type="expression" dxfId="877" priority="89" stopIfTrue="1">
      <formula>#REF!=0</formula>
    </cfRule>
    <cfRule type="expression" dxfId="876" priority="90" stopIfTrue="1">
      <formula>#REF!&gt;0</formula>
    </cfRule>
  </conditionalFormatting>
  <conditionalFormatting sqref="B29 D29">
    <cfRule type="expression" dxfId="875" priority="87" stopIfTrue="1">
      <formula>#REF!=0</formula>
    </cfRule>
    <cfRule type="expression" dxfId="874" priority="88" stopIfTrue="1">
      <formula>#REF!&gt;0</formula>
    </cfRule>
  </conditionalFormatting>
  <conditionalFormatting sqref="E29:I29">
    <cfRule type="expression" dxfId="873" priority="85" stopIfTrue="1">
      <formula>#REF!=0</formula>
    </cfRule>
    <cfRule type="expression" dxfId="872" priority="86" stopIfTrue="1">
      <formula>#REF!&gt;0</formula>
    </cfRule>
  </conditionalFormatting>
  <conditionalFormatting sqref="J29">
    <cfRule type="expression" dxfId="871" priority="83" stopIfTrue="1">
      <formula>#REF!=0</formula>
    </cfRule>
    <cfRule type="expression" dxfId="870" priority="84" stopIfTrue="1">
      <formula>#REF!&gt;0</formula>
    </cfRule>
  </conditionalFormatting>
  <conditionalFormatting sqref="J29">
    <cfRule type="expression" dxfId="869" priority="81" stopIfTrue="1">
      <formula>#REF!=0</formula>
    </cfRule>
    <cfRule type="expression" dxfId="868" priority="82" stopIfTrue="1">
      <formula>#REF!&gt;0</formula>
    </cfRule>
  </conditionalFormatting>
  <conditionalFormatting sqref="J29">
    <cfRule type="expression" dxfId="867" priority="79" stopIfTrue="1">
      <formula>#REF!=0</formula>
    </cfRule>
    <cfRule type="expression" dxfId="866" priority="80" stopIfTrue="1">
      <formula>#REF!&gt;0</formula>
    </cfRule>
  </conditionalFormatting>
  <conditionalFormatting sqref="J29">
    <cfRule type="expression" dxfId="865" priority="77" stopIfTrue="1">
      <formula>#REF!=0</formula>
    </cfRule>
    <cfRule type="expression" dxfId="864" priority="78" stopIfTrue="1">
      <formula>#REF!&gt;0</formula>
    </cfRule>
  </conditionalFormatting>
  <conditionalFormatting sqref="I16">
    <cfRule type="expression" dxfId="863" priority="75" stopIfTrue="1">
      <formula>#REF!=0</formula>
    </cfRule>
    <cfRule type="expression" dxfId="862" priority="76" stopIfTrue="1">
      <formula>#REF!&gt;0</formula>
    </cfRule>
  </conditionalFormatting>
  <conditionalFormatting sqref="J16">
    <cfRule type="expression" dxfId="861" priority="73" stopIfTrue="1">
      <formula>#REF!=0</formula>
    </cfRule>
    <cfRule type="expression" dxfId="860" priority="74" stopIfTrue="1">
      <formula>#REF!&gt;0</formula>
    </cfRule>
  </conditionalFormatting>
  <conditionalFormatting sqref="J16">
    <cfRule type="expression" dxfId="859" priority="71" stopIfTrue="1">
      <formula>#REF!=0</formula>
    </cfRule>
    <cfRule type="expression" dxfId="858" priority="72" stopIfTrue="1">
      <formula>#REF!&gt;0</formula>
    </cfRule>
  </conditionalFormatting>
  <conditionalFormatting sqref="J16">
    <cfRule type="expression" dxfId="857" priority="69" stopIfTrue="1">
      <formula>#REF!=0</formula>
    </cfRule>
    <cfRule type="expression" dxfId="856" priority="70" stopIfTrue="1">
      <formula>#REF!&gt;0</formula>
    </cfRule>
  </conditionalFormatting>
  <conditionalFormatting sqref="J16">
    <cfRule type="expression" dxfId="855" priority="67" stopIfTrue="1">
      <formula>#REF!=0</formula>
    </cfRule>
    <cfRule type="expression" dxfId="854" priority="68" stopIfTrue="1">
      <formula>#REF!&gt;0</formula>
    </cfRule>
  </conditionalFormatting>
  <conditionalFormatting sqref="C7:C19">
    <cfRule type="expression" dxfId="853" priority="65" stopIfTrue="1">
      <formula>#REF!=0</formula>
    </cfRule>
    <cfRule type="expression" dxfId="852" priority="66" stopIfTrue="1">
      <formula>#REF!&gt;0</formula>
    </cfRule>
  </conditionalFormatting>
  <conditionalFormatting sqref="C29">
    <cfRule type="expression" dxfId="851" priority="63" stopIfTrue="1">
      <formula>#REF!=0</formula>
    </cfRule>
    <cfRule type="expression" dxfId="850" priority="64" stopIfTrue="1">
      <formula>#REF!&gt;0</formula>
    </cfRule>
  </conditionalFormatting>
  <conditionalFormatting sqref="B25:D25">
    <cfRule type="expression" dxfId="849" priority="61" stopIfTrue="1">
      <formula>#REF!=0</formula>
    </cfRule>
    <cfRule type="expression" dxfId="848" priority="62" stopIfTrue="1">
      <formula>#REF!&gt;0</formula>
    </cfRule>
  </conditionalFormatting>
  <conditionalFormatting sqref="I25:J25">
    <cfRule type="expression" dxfId="847" priority="59" stopIfTrue="1">
      <formula>#REF!=0</formula>
    </cfRule>
    <cfRule type="expression" dxfId="846" priority="60" stopIfTrue="1">
      <formula>#REF!&gt;0</formula>
    </cfRule>
  </conditionalFormatting>
  <conditionalFormatting sqref="E25:H25">
    <cfRule type="expression" dxfId="845" priority="57" stopIfTrue="1">
      <formula>#REF!=0</formula>
    </cfRule>
    <cfRule type="expression" dxfId="844" priority="58" stopIfTrue="1">
      <formula>#REF!&gt;0</formula>
    </cfRule>
  </conditionalFormatting>
  <conditionalFormatting sqref="B23:B24">
    <cfRule type="expression" dxfId="843" priority="55" stopIfTrue="1">
      <formula>#REF!=0</formula>
    </cfRule>
    <cfRule type="expression" dxfId="842" priority="56" stopIfTrue="1">
      <formula>#REF!&gt;0</formula>
    </cfRule>
  </conditionalFormatting>
  <conditionalFormatting sqref="C23:D24">
    <cfRule type="expression" dxfId="841" priority="53" stopIfTrue="1">
      <formula>#REF!=0</formula>
    </cfRule>
    <cfRule type="expression" dxfId="840" priority="54" stopIfTrue="1">
      <formula>#REF!&gt;0</formula>
    </cfRule>
  </conditionalFormatting>
  <conditionalFormatting sqref="I23:J24">
    <cfRule type="expression" dxfId="839" priority="51" stopIfTrue="1">
      <formula>#REF!=0</formula>
    </cfRule>
    <cfRule type="expression" dxfId="838" priority="52" stopIfTrue="1">
      <formula>#REF!&gt;0</formula>
    </cfRule>
  </conditionalFormatting>
  <conditionalFormatting sqref="E23:H24">
    <cfRule type="expression" dxfId="837" priority="49" stopIfTrue="1">
      <formula>#REF!=0</formula>
    </cfRule>
    <cfRule type="expression" dxfId="836" priority="50" stopIfTrue="1">
      <formula>#REF!&gt;0</formula>
    </cfRule>
  </conditionalFormatting>
  <conditionalFormatting sqref="B26 D26">
    <cfRule type="expression" dxfId="835" priority="47" stopIfTrue="1">
      <formula>#REF!=0</formula>
    </cfRule>
    <cfRule type="expression" dxfId="834" priority="48" stopIfTrue="1">
      <formula>#REF!&gt;0</formula>
    </cfRule>
  </conditionalFormatting>
  <conditionalFormatting sqref="E26:I26">
    <cfRule type="expression" dxfId="833" priority="45" stopIfTrue="1">
      <formula>#REF!=0</formula>
    </cfRule>
    <cfRule type="expression" dxfId="832" priority="46" stopIfTrue="1">
      <formula>#REF!&gt;0</formula>
    </cfRule>
  </conditionalFormatting>
  <conditionalFormatting sqref="J26">
    <cfRule type="expression" dxfId="831" priority="43" stopIfTrue="1">
      <formula>#REF!=0</formula>
    </cfRule>
    <cfRule type="expression" dxfId="830" priority="44" stopIfTrue="1">
      <formula>#REF!&gt;0</formula>
    </cfRule>
  </conditionalFormatting>
  <conditionalFormatting sqref="J26">
    <cfRule type="expression" dxfId="829" priority="41" stopIfTrue="1">
      <formula>#REF!=0</formula>
    </cfRule>
    <cfRule type="expression" dxfId="828" priority="42" stopIfTrue="1">
      <formula>#REF!&gt;0</formula>
    </cfRule>
  </conditionalFormatting>
  <conditionalFormatting sqref="J26">
    <cfRule type="expression" dxfId="827" priority="39" stopIfTrue="1">
      <formula>#REF!=0</formula>
    </cfRule>
    <cfRule type="expression" dxfId="826" priority="40" stopIfTrue="1">
      <formula>#REF!&gt;0</formula>
    </cfRule>
  </conditionalFormatting>
  <conditionalFormatting sqref="J26">
    <cfRule type="expression" dxfId="825" priority="37" stopIfTrue="1">
      <formula>#REF!=0</formula>
    </cfRule>
    <cfRule type="expression" dxfId="824" priority="38" stopIfTrue="1">
      <formula>#REF!&gt;0</formula>
    </cfRule>
  </conditionalFormatting>
  <conditionalFormatting sqref="C26">
    <cfRule type="expression" dxfId="823" priority="35" stopIfTrue="1">
      <formula>#REF!=0</formula>
    </cfRule>
    <cfRule type="expression" dxfId="822" priority="36" stopIfTrue="1">
      <formula>#REF!&gt;0</formula>
    </cfRule>
  </conditionalFormatting>
  <conditionalFormatting sqref="B28:D28">
    <cfRule type="expression" dxfId="821" priority="33" stopIfTrue="1">
      <formula>#REF!=0</formula>
    </cfRule>
    <cfRule type="expression" dxfId="820" priority="34" stopIfTrue="1">
      <formula>#REF!&gt;0</formula>
    </cfRule>
  </conditionalFormatting>
  <conditionalFormatting sqref="I28:J28">
    <cfRule type="expression" dxfId="819" priority="31" stopIfTrue="1">
      <formula>#REF!=0</formula>
    </cfRule>
    <cfRule type="expression" dxfId="818" priority="32" stopIfTrue="1">
      <formula>#REF!&gt;0</formula>
    </cfRule>
  </conditionalFormatting>
  <conditionalFormatting sqref="E28:H28">
    <cfRule type="expression" dxfId="817" priority="29" stopIfTrue="1">
      <formula>#REF!=0</formula>
    </cfRule>
    <cfRule type="expression" dxfId="816" priority="30" stopIfTrue="1">
      <formula>#REF!&gt;0</formula>
    </cfRule>
  </conditionalFormatting>
  <conditionalFormatting sqref="B26">
    <cfRule type="expression" dxfId="815" priority="27" stopIfTrue="1">
      <formula>#REF!=0</formula>
    </cfRule>
    <cfRule type="expression" dxfId="814" priority="28" stopIfTrue="1">
      <formula>#REF!&gt;0</formula>
    </cfRule>
  </conditionalFormatting>
  <conditionalFormatting sqref="C26:D26">
    <cfRule type="expression" dxfId="813" priority="25" stopIfTrue="1">
      <formula>#REF!=0</formula>
    </cfRule>
    <cfRule type="expression" dxfId="812" priority="26" stopIfTrue="1">
      <formula>#REF!&gt;0</formula>
    </cfRule>
  </conditionalFormatting>
  <conditionalFormatting sqref="I26:J26">
    <cfRule type="expression" dxfId="811" priority="23" stopIfTrue="1">
      <formula>#REF!=0</formula>
    </cfRule>
    <cfRule type="expression" dxfId="810" priority="24" stopIfTrue="1">
      <formula>#REF!&gt;0</formula>
    </cfRule>
  </conditionalFormatting>
  <conditionalFormatting sqref="E26:H26">
    <cfRule type="expression" dxfId="809" priority="21" stopIfTrue="1">
      <formula>#REF!=0</formula>
    </cfRule>
    <cfRule type="expression" dxfId="808" priority="22" stopIfTrue="1">
      <formula>#REF!&gt;0</formula>
    </cfRule>
  </conditionalFormatting>
  <conditionalFormatting sqref="B25 D25">
    <cfRule type="expression" dxfId="807" priority="19" stopIfTrue="1">
      <formula>#REF!=0</formula>
    </cfRule>
    <cfRule type="expression" dxfId="806" priority="20" stopIfTrue="1">
      <formula>#REF!&gt;0</formula>
    </cfRule>
  </conditionalFormatting>
  <conditionalFormatting sqref="E25:I25">
    <cfRule type="expression" dxfId="805" priority="17" stopIfTrue="1">
      <formula>#REF!=0</formula>
    </cfRule>
    <cfRule type="expression" dxfId="804" priority="18" stopIfTrue="1">
      <formula>#REF!&gt;0</formula>
    </cfRule>
  </conditionalFormatting>
  <conditionalFormatting sqref="J25">
    <cfRule type="expression" dxfId="803" priority="15" stopIfTrue="1">
      <formula>#REF!=0</formula>
    </cfRule>
    <cfRule type="expression" dxfId="802" priority="16" stopIfTrue="1">
      <formula>#REF!&gt;0</formula>
    </cfRule>
  </conditionalFormatting>
  <conditionalFormatting sqref="J25">
    <cfRule type="expression" dxfId="801" priority="13" stopIfTrue="1">
      <formula>#REF!=0</formula>
    </cfRule>
    <cfRule type="expression" dxfId="800" priority="14" stopIfTrue="1">
      <formula>#REF!&gt;0</formula>
    </cfRule>
  </conditionalFormatting>
  <conditionalFormatting sqref="J25">
    <cfRule type="expression" dxfId="799" priority="11" stopIfTrue="1">
      <formula>#REF!=0</formula>
    </cfRule>
    <cfRule type="expression" dxfId="798" priority="12" stopIfTrue="1">
      <formula>#REF!&gt;0</formula>
    </cfRule>
  </conditionalFormatting>
  <conditionalFormatting sqref="J25">
    <cfRule type="expression" dxfId="797" priority="9" stopIfTrue="1">
      <formula>#REF!=0</formula>
    </cfRule>
    <cfRule type="expression" dxfId="796" priority="10" stopIfTrue="1">
      <formula>#REF!&gt;0</formula>
    </cfRule>
  </conditionalFormatting>
  <conditionalFormatting sqref="C25">
    <cfRule type="expression" dxfId="795" priority="7" stopIfTrue="1">
      <formula>#REF!=0</formula>
    </cfRule>
    <cfRule type="expression" dxfId="794" priority="8" stopIfTrue="1">
      <formula>#REF!&gt;0</formula>
    </cfRule>
  </conditionalFormatting>
  <conditionalFormatting sqref="B27:D27">
    <cfRule type="expression" dxfId="793" priority="5" stopIfTrue="1">
      <formula>#REF!=0</formula>
    </cfRule>
    <cfRule type="expression" dxfId="792" priority="6" stopIfTrue="1">
      <formula>#REF!&gt;0</formula>
    </cfRule>
  </conditionalFormatting>
  <conditionalFormatting sqref="I27:J27">
    <cfRule type="expression" dxfId="791" priority="3" stopIfTrue="1">
      <formula>#REF!=0</formula>
    </cfRule>
    <cfRule type="expression" dxfId="790" priority="4" stopIfTrue="1">
      <formula>#REF!&gt;0</formula>
    </cfRule>
  </conditionalFormatting>
  <conditionalFormatting sqref="E27:H27">
    <cfRule type="expression" dxfId="789" priority="1" stopIfTrue="1">
      <formula>#REF!=0</formula>
    </cfRule>
    <cfRule type="expression" dxfId="78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K11"/>
  <sheetViews>
    <sheetView showGridLines="0" showRowColHeaders="0" workbookViewId="0">
      <selection activeCell="C16" sqref="C16"/>
    </sheetView>
  </sheetViews>
  <sheetFormatPr defaultRowHeight="12.75" x14ac:dyDescent="0.2"/>
  <cols>
    <col min="1" max="1" width="3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termíny!B23</f>
        <v>Tušimice</v>
      </c>
      <c r="D3" s="31"/>
      <c r="E3" s="81"/>
    </row>
    <row r="4" spans="2:11" x14ac:dyDescent="0.2">
      <c r="B4" s="30" t="s">
        <v>23</v>
      </c>
      <c r="C4" s="32">
        <f>termíny!D23</f>
        <v>44133</v>
      </c>
      <c r="D4" s="32"/>
      <c r="E4" s="29"/>
    </row>
    <row r="5" spans="2:11" ht="13.15" customHeight="1" x14ac:dyDescent="0.2">
      <c r="B5" s="18">
        <f>SUBTOTAL(3,B7:B768)</f>
        <v>5</v>
      </c>
      <c r="C5" s="450" t="s">
        <v>17</v>
      </c>
      <c r="D5" s="240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239" t="s">
        <v>25</v>
      </c>
      <c r="C6" s="450"/>
      <c r="D6" s="239"/>
      <c r="E6" s="239" t="s">
        <v>11</v>
      </c>
      <c r="F6" s="239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81" customFormat="1" ht="13.9" customHeight="1" x14ac:dyDescent="0.2">
      <c r="B7" s="443" t="s">
        <v>412</v>
      </c>
      <c r="C7" s="444" t="s">
        <v>413</v>
      </c>
      <c r="D7" s="444"/>
      <c r="E7" s="445" t="s">
        <v>60</v>
      </c>
      <c r="F7" s="445" t="s">
        <v>60</v>
      </c>
      <c r="G7" s="445" t="s">
        <v>60</v>
      </c>
      <c r="H7" s="402"/>
      <c r="I7" s="442"/>
      <c r="J7" s="380"/>
      <c r="K7" s="352"/>
    </row>
    <row r="8" spans="2:11" s="81" customFormat="1" ht="13.9" customHeight="1" x14ac:dyDescent="0.2">
      <c r="B8" s="432" t="s">
        <v>442</v>
      </c>
      <c r="C8" s="436" t="s">
        <v>101</v>
      </c>
      <c r="D8" s="438"/>
      <c r="E8" s="439"/>
      <c r="F8" s="439" t="s">
        <v>60</v>
      </c>
      <c r="G8" s="441" t="s">
        <v>60</v>
      </c>
      <c r="H8" s="430"/>
      <c r="I8" s="375"/>
      <c r="J8" s="380"/>
      <c r="K8" s="352"/>
    </row>
    <row r="9" spans="2:11" s="81" customFormat="1" ht="13.9" customHeight="1" x14ac:dyDescent="0.2">
      <c r="B9" s="435" t="s">
        <v>444</v>
      </c>
      <c r="C9" s="436" t="s">
        <v>101</v>
      </c>
      <c r="D9" s="436"/>
      <c r="E9" s="439"/>
      <c r="F9" s="439" t="s">
        <v>60</v>
      </c>
      <c r="G9" s="439" t="s">
        <v>60</v>
      </c>
      <c r="H9" s="431"/>
      <c r="I9" s="256"/>
      <c r="J9" s="255"/>
      <c r="K9" s="248"/>
    </row>
    <row r="10" spans="2:11" s="81" customFormat="1" ht="13.9" customHeight="1" x14ac:dyDescent="0.2">
      <c r="B10" s="434" t="s">
        <v>443</v>
      </c>
      <c r="C10" s="437" t="s">
        <v>101</v>
      </c>
      <c r="D10" s="437"/>
      <c r="E10" s="440"/>
      <c r="F10" s="440" t="s">
        <v>60</v>
      </c>
      <c r="G10" s="440" t="s">
        <v>60</v>
      </c>
      <c r="H10" s="166"/>
      <c r="I10" s="256"/>
      <c r="J10" s="255"/>
      <c r="K10" s="248"/>
    </row>
    <row r="11" spans="2:11" s="81" customFormat="1" ht="13.9" customHeight="1" x14ac:dyDescent="0.2">
      <c r="B11" s="433" t="s">
        <v>441</v>
      </c>
      <c r="C11" s="437" t="s">
        <v>101</v>
      </c>
      <c r="D11" s="437"/>
      <c r="E11" s="440"/>
      <c r="F11" s="440" t="s">
        <v>60</v>
      </c>
      <c r="G11" s="440" t="s">
        <v>60</v>
      </c>
      <c r="H11" s="440"/>
      <c r="I11" s="256"/>
      <c r="J11" s="255"/>
      <c r="K11" s="248"/>
    </row>
  </sheetData>
  <sortState xmlns:xlrd2="http://schemas.microsoft.com/office/spreadsheetml/2017/richdata2" ref="B8:H11">
    <sortCondition ref="B8:B11"/>
  </sortState>
  <mergeCells count="4">
    <mergeCell ref="C5:C6"/>
    <mergeCell ref="E5:F5"/>
    <mergeCell ref="G5:H5"/>
    <mergeCell ref="I5:K5"/>
  </mergeCells>
  <conditionalFormatting sqref="B10:B11 C10:D10 B7:D7">
    <cfRule type="expression" dxfId="787" priority="201" stopIfTrue="1">
      <formula>#REF!=0</formula>
    </cfRule>
    <cfRule type="expression" dxfId="786" priority="202" stopIfTrue="1">
      <formula>#REF!&gt;0</formula>
    </cfRule>
  </conditionalFormatting>
  <conditionalFormatting sqref="J7:J8 J10">
    <cfRule type="expression" dxfId="785" priority="195" stopIfTrue="1">
      <formula>#REF!=0</formula>
    </cfRule>
    <cfRule type="expression" dxfId="784" priority="196" stopIfTrue="1">
      <formula>#REF!&gt;0</formula>
    </cfRule>
  </conditionalFormatting>
  <conditionalFormatting sqref="J7:J8 J10">
    <cfRule type="expression" dxfId="783" priority="193" stopIfTrue="1">
      <formula>#REF!=0</formula>
    </cfRule>
    <cfRule type="expression" dxfId="782" priority="194" stopIfTrue="1">
      <formula>#REF!&gt;0</formula>
    </cfRule>
  </conditionalFormatting>
  <conditionalFormatting sqref="J7:J8 J10">
    <cfRule type="expression" dxfId="781" priority="191" stopIfTrue="1">
      <formula>#REF!=0</formula>
    </cfRule>
    <cfRule type="expression" dxfId="780" priority="192" stopIfTrue="1">
      <formula>#REF!&gt;0</formula>
    </cfRule>
  </conditionalFormatting>
  <conditionalFormatting sqref="E10:H10">
    <cfRule type="expression" dxfId="779" priority="181" stopIfTrue="1">
      <formula>#REF!=0</formula>
    </cfRule>
    <cfRule type="expression" dxfId="778" priority="182" stopIfTrue="1">
      <formula>#REF!&gt;0</formula>
    </cfRule>
  </conditionalFormatting>
  <conditionalFormatting sqref="E7:H7 H8">
    <cfRule type="expression" dxfId="777" priority="179" stopIfTrue="1">
      <formula>#REF!=0</formula>
    </cfRule>
    <cfRule type="expression" dxfId="776" priority="180" stopIfTrue="1">
      <formula>#REF!&gt;0</formula>
    </cfRule>
  </conditionalFormatting>
  <conditionalFormatting sqref="I8 I10">
    <cfRule type="expression" dxfId="775" priority="175" stopIfTrue="1">
      <formula>#REF!=0</formula>
    </cfRule>
    <cfRule type="expression" dxfId="774" priority="176" stopIfTrue="1">
      <formula>#REF!&gt;0</formula>
    </cfRule>
  </conditionalFormatting>
  <conditionalFormatting sqref="J9">
    <cfRule type="expression" dxfId="773" priority="157" stopIfTrue="1">
      <formula>#REF!=0</formula>
    </cfRule>
    <cfRule type="expression" dxfId="772" priority="158" stopIfTrue="1">
      <formula>#REF!&gt;0</formula>
    </cfRule>
  </conditionalFormatting>
  <conditionalFormatting sqref="J9">
    <cfRule type="expression" dxfId="771" priority="155" stopIfTrue="1">
      <formula>#REF!=0</formula>
    </cfRule>
    <cfRule type="expression" dxfId="770" priority="156" stopIfTrue="1">
      <formula>#REF!&gt;0</formula>
    </cfRule>
  </conditionalFormatting>
  <conditionalFormatting sqref="J9">
    <cfRule type="expression" dxfId="769" priority="153" stopIfTrue="1">
      <formula>#REF!=0</formula>
    </cfRule>
    <cfRule type="expression" dxfId="768" priority="154" stopIfTrue="1">
      <formula>#REF!&gt;0</formula>
    </cfRule>
  </conditionalFormatting>
  <conditionalFormatting sqref="H9">
    <cfRule type="expression" dxfId="767" priority="151" stopIfTrue="1">
      <formula>#REF!=0</formula>
    </cfRule>
    <cfRule type="expression" dxfId="766" priority="152" stopIfTrue="1">
      <formula>#REF!&gt;0</formula>
    </cfRule>
  </conditionalFormatting>
  <conditionalFormatting sqref="I9">
    <cfRule type="expression" dxfId="765" priority="149" stopIfTrue="1">
      <formula>#REF!=0</formula>
    </cfRule>
    <cfRule type="expression" dxfId="764" priority="150" stopIfTrue="1">
      <formula>#REF!&gt;0</formula>
    </cfRule>
  </conditionalFormatting>
  <conditionalFormatting sqref="C11:D11">
    <cfRule type="expression" dxfId="763" priority="147" stopIfTrue="1">
      <formula>#REF!=0</formula>
    </cfRule>
    <cfRule type="expression" dxfId="762" priority="148" stopIfTrue="1">
      <formula>#REF!&gt;0</formula>
    </cfRule>
  </conditionalFormatting>
  <conditionalFormatting sqref="J11">
    <cfRule type="expression" dxfId="761" priority="145" stopIfTrue="1">
      <formula>#REF!=0</formula>
    </cfRule>
    <cfRule type="expression" dxfId="760" priority="146" stopIfTrue="1">
      <formula>#REF!&gt;0</formula>
    </cfRule>
  </conditionalFormatting>
  <conditionalFormatting sqref="J11">
    <cfRule type="expression" dxfId="759" priority="143" stopIfTrue="1">
      <formula>#REF!=0</formula>
    </cfRule>
    <cfRule type="expression" dxfId="758" priority="144" stopIfTrue="1">
      <formula>#REF!&gt;0</formula>
    </cfRule>
  </conditionalFormatting>
  <conditionalFormatting sqref="J11">
    <cfRule type="expression" dxfId="757" priority="141" stopIfTrue="1">
      <formula>#REF!=0</formula>
    </cfRule>
    <cfRule type="expression" dxfId="756" priority="142" stopIfTrue="1">
      <formula>#REF!&gt;0</formula>
    </cfRule>
  </conditionalFormatting>
  <conditionalFormatting sqref="E11:H11">
    <cfRule type="expression" dxfId="755" priority="139" stopIfTrue="1">
      <formula>#REF!=0</formula>
    </cfRule>
    <cfRule type="expression" dxfId="754" priority="140" stopIfTrue="1">
      <formula>#REF!&gt;0</formula>
    </cfRule>
  </conditionalFormatting>
  <conditionalFormatting sqref="I11">
    <cfRule type="expression" dxfId="753" priority="137" stopIfTrue="1">
      <formula>#REF!=0</formula>
    </cfRule>
    <cfRule type="expression" dxfId="752" priority="138" stopIfTrue="1">
      <formula>#REF!&gt;0</formula>
    </cfRule>
  </conditionalFormatting>
  <conditionalFormatting sqref="C8:D8 D9">
    <cfRule type="expression" dxfId="751" priority="9" stopIfTrue="1">
      <formula>#REF!=0</formula>
    </cfRule>
    <cfRule type="expression" dxfId="750" priority="10" stopIfTrue="1">
      <formula>#REF!&gt;0</formula>
    </cfRule>
  </conditionalFormatting>
  <conditionalFormatting sqref="B8">
    <cfRule type="expression" dxfId="749" priority="7" stopIfTrue="1">
      <formula>#REF!=0</formula>
    </cfRule>
    <cfRule type="expression" dxfId="748" priority="8" stopIfTrue="1">
      <formula>#REF!&gt;0</formula>
    </cfRule>
  </conditionalFormatting>
  <conditionalFormatting sqref="E8:G9">
    <cfRule type="expression" dxfId="747" priority="5" stopIfTrue="1">
      <formula>#REF!=0</formula>
    </cfRule>
    <cfRule type="expression" dxfId="746" priority="6" stopIfTrue="1">
      <formula>#REF!&gt;0</formula>
    </cfRule>
  </conditionalFormatting>
  <conditionalFormatting sqref="C9">
    <cfRule type="expression" dxfId="745" priority="3" stopIfTrue="1">
      <formula>#REF!=0</formula>
    </cfRule>
    <cfRule type="expression" dxfId="744" priority="4" stopIfTrue="1">
      <formula>#REF!&gt;0</formula>
    </cfRule>
  </conditionalFormatting>
  <conditionalFormatting sqref="B9">
    <cfRule type="expression" dxfId="743" priority="1" stopIfTrue="1">
      <formula>#REF!=0</formula>
    </cfRule>
    <cfRule type="expression" dxfId="74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65"/>
  <sheetViews>
    <sheetView topLeftCell="A21" workbookViewId="0">
      <selection activeCell="E7" sqref="E7:F33"/>
    </sheetView>
  </sheetViews>
  <sheetFormatPr defaultRowHeight="12.75" x14ac:dyDescent="0.2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termíny!B24</f>
        <v>Mělník (3)</v>
      </c>
      <c r="D3" s="31"/>
      <c r="E3" s="81"/>
    </row>
    <row r="4" spans="2:11" x14ac:dyDescent="0.2">
      <c r="B4" s="30" t="s">
        <v>23</v>
      </c>
      <c r="C4" s="32">
        <f>termíny!D24</f>
        <v>43391</v>
      </c>
      <c r="D4" s="32"/>
      <c r="E4" s="29"/>
    </row>
    <row r="5" spans="2:11" ht="13.15" customHeight="1" x14ac:dyDescent="0.2">
      <c r="B5" s="18">
        <f>SUBTOTAL(3,B7:B856)</f>
        <v>27</v>
      </c>
      <c r="C5" s="450" t="s">
        <v>17</v>
      </c>
      <c r="D5" s="240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239" t="s">
        <v>25</v>
      </c>
      <c r="C6" s="450"/>
      <c r="D6" s="239"/>
      <c r="E6" s="239" t="s">
        <v>11</v>
      </c>
      <c r="F6" s="239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81" customFormat="1" ht="13.9" customHeight="1" x14ac:dyDescent="0.2">
      <c r="B7" s="197" t="s">
        <v>90</v>
      </c>
      <c r="C7" s="250" t="s">
        <v>70</v>
      </c>
      <c r="D7" s="211"/>
      <c r="E7" s="242"/>
      <c r="F7" s="242" t="s">
        <v>59</v>
      </c>
      <c r="G7" s="242"/>
      <c r="H7" s="242" t="s">
        <v>59</v>
      </c>
      <c r="I7" s="249" t="s">
        <v>71</v>
      </c>
      <c r="J7" s="201">
        <v>792330990</v>
      </c>
      <c r="K7" s="229" t="s">
        <v>72</v>
      </c>
    </row>
    <row r="8" spans="2:11" s="81" customFormat="1" ht="13.9" customHeight="1" x14ac:dyDescent="0.2">
      <c r="B8" s="212" t="s">
        <v>84</v>
      </c>
      <c r="C8" s="253" t="s">
        <v>70</v>
      </c>
      <c r="D8" s="231"/>
      <c r="E8" s="245"/>
      <c r="F8" s="245" t="s">
        <v>59</v>
      </c>
      <c r="G8" s="245"/>
      <c r="H8" s="245" t="s">
        <v>59</v>
      </c>
      <c r="I8" s="212" t="s">
        <v>71</v>
      </c>
      <c r="J8" s="254">
        <v>792330990</v>
      </c>
      <c r="K8" s="229" t="s">
        <v>72</v>
      </c>
    </row>
    <row r="9" spans="2:11" s="81" customFormat="1" ht="13.9" customHeight="1" x14ac:dyDescent="0.2">
      <c r="B9" s="233" t="s">
        <v>85</v>
      </c>
      <c r="C9" s="253" t="s">
        <v>70</v>
      </c>
      <c r="D9" s="231"/>
      <c r="E9" s="245"/>
      <c r="F9" s="245" t="s">
        <v>59</v>
      </c>
      <c r="G9" s="245"/>
      <c r="H9" s="245" t="s">
        <v>59</v>
      </c>
      <c r="I9" s="212" t="s">
        <v>71</v>
      </c>
      <c r="J9" s="254">
        <v>792330990</v>
      </c>
      <c r="K9" s="229" t="s">
        <v>72</v>
      </c>
    </row>
    <row r="10" spans="2:11" s="81" customFormat="1" ht="13.9" customHeight="1" x14ac:dyDescent="0.2">
      <c r="B10" s="246" t="s">
        <v>86</v>
      </c>
      <c r="C10" s="253" t="s">
        <v>70</v>
      </c>
      <c r="D10" s="231"/>
      <c r="E10" s="245"/>
      <c r="F10" s="245" t="s">
        <v>59</v>
      </c>
      <c r="G10" s="245"/>
      <c r="H10" s="245" t="s">
        <v>59</v>
      </c>
      <c r="I10" s="212" t="s">
        <v>71</v>
      </c>
      <c r="J10" s="254">
        <v>792330990</v>
      </c>
      <c r="K10" s="229" t="s">
        <v>72</v>
      </c>
    </row>
    <row r="11" spans="2:11" s="81" customFormat="1" ht="13.9" customHeight="1" x14ac:dyDescent="0.2">
      <c r="B11" s="246" t="s">
        <v>87</v>
      </c>
      <c r="C11" s="253" t="s">
        <v>70</v>
      </c>
      <c r="D11" s="231"/>
      <c r="E11" s="245" t="s">
        <v>59</v>
      </c>
      <c r="F11" s="245" t="s">
        <v>59</v>
      </c>
      <c r="G11" s="245" t="s">
        <v>60</v>
      </c>
      <c r="H11" s="245" t="s">
        <v>59</v>
      </c>
      <c r="I11" s="212" t="s">
        <v>71</v>
      </c>
      <c r="J11" s="254">
        <v>792330990</v>
      </c>
      <c r="K11" s="229" t="s">
        <v>72</v>
      </c>
    </row>
    <row r="12" spans="2:11" s="81" customFormat="1" ht="13.9" customHeight="1" x14ac:dyDescent="0.2">
      <c r="B12" s="246" t="s">
        <v>88</v>
      </c>
      <c r="C12" s="253" t="s">
        <v>70</v>
      </c>
      <c r="D12" s="231"/>
      <c r="E12" s="245"/>
      <c r="F12" s="245" t="s">
        <v>59</v>
      </c>
      <c r="G12" s="245"/>
      <c r="H12" s="245" t="s">
        <v>59</v>
      </c>
      <c r="I12" s="212" t="s">
        <v>71</v>
      </c>
      <c r="J12" s="254">
        <v>792330990</v>
      </c>
      <c r="K12" s="229" t="s">
        <v>72</v>
      </c>
    </row>
    <row r="13" spans="2:11" s="81" customFormat="1" ht="13.9" customHeight="1" x14ac:dyDescent="0.2">
      <c r="B13" s="246" t="s">
        <v>91</v>
      </c>
      <c r="C13" s="253" t="s">
        <v>70</v>
      </c>
      <c r="D13" s="231"/>
      <c r="E13" s="245"/>
      <c r="F13" s="245" t="s">
        <v>59</v>
      </c>
      <c r="G13" s="245"/>
      <c r="H13" s="245" t="s">
        <v>59</v>
      </c>
      <c r="I13" s="212" t="s">
        <v>71</v>
      </c>
      <c r="J13" s="254">
        <v>792330990</v>
      </c>
      <c r="K13" s="229" t="s">
        <v>72</v>
      </c>
    </row>
    <row r="14" spans="2:11" s="81" customFormat="1" ht="13.9" customHeight="1" x14ac:dyDescent="0.2">
      <c r="B14" s="212" t="s">
        <v>92</v>
      </c>
      <c r="C14" s="253" t="s">
        <v>70</v>
      </c>
      <c r="D14" s="231"/>
      <c r="E14" s="245"/>
      <c r="F14" s="245" t="s">
        <v>59</v>
      </c>
      <c r="G14" s="245"/>
      <c r="H14" s="245" t="s">
        <v>59</v>
      </c>
      <c r="I14" s="212" t="s">
        <v>71</v>
      </c>
      <c r="J14" s="254">
        <v>792330990</v>
      </c>
      <c r="K14" s="252" t="s">
        <v>72</v>
      </c>
    </row>
    <row r="15" spans="2:11" s="81" customFormat="1" ht="13.9" customHeight="1" x14ac:dyDescent="0.2">
      <c r="B15" s="233" t="s">
        <v>93</v>
      </c>
      <c r="C15" s="253" t="s">
        <v>70</v>
      </c>
      <c r="D15" s="231"/>
      <c r="E15" s="245"/>
      <c r="F15" s="245" t="s">
        <v>59</v>
      </c>
      <c r="G15" s="245"/>
      <c r="H15" s="245" t="s">
        <v>59</v>
      </c>
      <c r="I15" s="212" t="s">
        <v>71</v>
      </c>
      <c r="J15" s="254">
        <v>792330990</v>
      </c>
      <c r="K15" s="252" t="s">
        <v>72</v>
      </c>
    </row>
    <row r="16" spans="2:11" s="81" customFormat="1" ht="13.9" customHeight="1" x14ac:dyDescent="0.2">
      <c r="B16" s="246" t="s">
        <v>94</v>
      </c>
      <c r="C16" s="253" t="s">
        <v>70</v>
      </c>
      <c r="D16" s="231"/>
      <c r="E16" s="245"/>
      <c r="F16" s="245" t="s">
        <v>59</v>
      </c>
      <c r="G16" s="245"/>
      <c r="H16" s="245" t="s">
        <v>59</v>
      </c>
      <c r="I16" s="256" t="s">
        <v>71</v>
      </c>
      <c r="J16" s="255">
        <v>792330990</v>
      </c>
      <c r="K16" s="248" t="s">
        <v>72</v>
      </c>
    </row>
    <row r="17" spans="1:11" s="81" customFormat="1" ht="13.9" customHeight="1" x14ac:dyDescent="0.2">
      <c r="B17" s="246" t="s">
        <v>109</v>
      </c>
      <c r="C17" s="253" t="s">
        <v>110</v>
      </c>
      <c r="D17" s="231"/>
      <c r="E17" s="245"/>
      <c r="F17" s="245" t="s">
        <v>60</v>
      </c>
      <c r="G17" s="245" t="s">
        <v>60</v>
      </c>
      <c r="H17" s="245"/>
      <c r="I17" s="256" t="s">
        <v>107</v>
      </c>
      <c r="J17" s="255">
        <v>724622574</v>
      </c>
      <c r="K17" s="248" t="s">
        <v>108</v>
      </c>
    </row>
    <row r="18" spans="1:11" s="81" customFormat="1" ht="13.9" customHeight="1" x14ac:dyDescent="0.2">
      <c r="B18" s="246" t="s">
        <v>111</v>
      </c>
      <c r="C18" s="253" t="s">
        <v>110</v>
      </c>
      <c r="D18" s="231"/>
      <c r="E18" s="245"/>
      <c r="F18" s="245" t="s">
        <v>60</v>
      </c>
      <c r="G18" s="245"/>
      <c r="H18" s="245" t="s">
        <v>60</v>
      </c>
      <c r="I18" s="256" t="s">
        <v>107</v>
      </c>
      <c r="J18" s="255">
        <v>724622574</v>
      </c>
      <c r="K18" s="248" t="s">
        <v>108</v>
      </c>
    </row>
    <row r="19" spans="1:11" s="81" customFormat="1" ht="13.9" customHeight="1" x14ac:dyDescent="0.2">
      <c r="B19" s="163" t="s">
        <v>395</v>
      </c>
      <c r="C19" s="253" t="s">
        <v>110</v>
      </c>
      <c r="D19" s="231"/>
      <c r="E19" s="245"/>
      <c r="F19" s="245" t="s">
        <v>60</v>
      </c>
      <c r="G19" s="245"/>
      <c r="H19" s="245" t="s">
        <v>60</v>
      </c>
      <c r="I19" s="256" t="s">
        <v>107</v>
      </c>
      <c r="J19" s="255">
        <v>724622574</v>
      </c>
      <c r="K19" s="248" t="s">
        <v>108</v>
      </c>
    </row>
    <row r="20" spans="1:11" s="81" customFormat="1" ht="13.9" customHeight="1" x14ac:dyDescent="0.2">
      <c r="B20" s="284" t="s">
        <v>290</v>
      </c>
      <c r="C20" s="79" t="s">
        <v>291</v>
      </c>
      <c r="D20" s="210"/>
      <c r="E20" s="288"/>
      <c r="F20" s="288" t="s">
        <v>60</v>
      </c>
      <c r="G20" s="288"/>
      <c r="H20" s="288" t="s">
        <v>60</v>
      </c>
      <c r="I20" s="271" t="s">
        <v>299</v>
      </c>
      <c r="J20" s="80">
        <v>724323406</v>
      </c>
      <c r="K20" s="78" t="s">
        <v>300</v>
      </c>
    </row>
    <row r="21" spans="1:11" s="81" customFormat="1" ht="13.9" customHeight="1" x14ac:dyDescent="0.2">
      <c r="B21" s="284" t="s">
        <v>292</v>
      </c>
      <c r="C21" s="79" t="s">
        <v>291</v>
      </c>
      <c r="D21" s="210"/>
      <c r="E21" s="288"/>
      <c r="F21" s="288" t="s">
        <v>60</v>
      </c>
      <c r="G21" s="288"/>
      <c r="H21" s="288" t="s">
        <v>60</v>
      </c>
      <c r="I21" s="271" t="s">
        <v>299</v>
      </c>
      <c r="J21" s="80">
        <v>724323406</v>
      </c>
      <c r="K21" s="78" t="s">
        <v>300</v>
      </c>
    </row>
    <row r="22" spans="1:11" s="81" customFormat="1" ht="13.9" customHeight="1" x14ac:dyDescent="0.2">
      <c r="B22" s="284" t="s">
        <v>293</v>
      </c>
      <c r="C22" s="79" t="s">
        <v>291</v>
      </c>
      <c r="D22" s="210"/>
      <c r="E22" s="288"/>
      <c r="F22" s="288" t="s">
        <v>60</v>
      </c>
      <c r="G22" s="288"/>
      <c r="H22" s="288" t="s">
        <v>60</v>
      </c>
      <c r="I22" s="271" t="s">
        <v>299</v>
      </c>
      <c r="J22" s="80">
        <v>724323406</v>
      </c>
      <c r="K22" s="78" t="s">
        <v>300</v>
      </c>
    </row>
    <row r="23" spans="1:11" s="81" customFormat="1" ht="13.9" customHeight="1" x14ac:dyDescent="0.2">
      <c r="B23" s="284" t="s">
        <v>294</v>
      </c>
      <c r="C23" s="79" t="s">
        <v>291</v>
      </c>
      <c r="D23" s="210"/>
      <c r="E23" s="288"/>
      <c r="F23" s="288" t="s">
        <v>60</v>
      </c>
      <c r="G23" s="288"/>
      <c r="H23" s="288" t="s">
        <v>60</v>
      </c>
      <c r="I23" s="271" t="s">
        <v>299</v>
      </c>
      <c r="J23" s="80">
        <v>724323406</v>
      </c>
      <c r="K23" s="78" t="s">
        <v>300</v>
      </c>
    </row>
    <row r="24" spans="1:11" s="81" customFormat="1" ht="13.9" customHeight="1" x14ac:dyDescent="0.2">
      <c r="B24" s="284" t="s">
        <v>295</v>
      </c>
      <c r="C24" s="79" t="s">
        <v>291</v>
      </c>
      <c r="D24" s="210"/>
      <c r="E24" s="288"/>
      <c r="F24" s="288" t="s">
        <v>60</v>
      </c>
      <c r="G24" s="288" t="s">
        <v>60</v>
      </c>
      <c r="H24" s="288"/>
      <c r="I24" s="271" t="s">
        <v>299</v>
      </c>
      <c r="J24" s="80">
        <v>724323406</v>
      </c>
      <c r="K24" s="78" t="s">
        <v>300</v>
      </c>
    </row>
    <row r="25" spans="1:11" s="81" customFormat="1" ht="13.9" customHeight="1" x14ac:dyDescent="0.2">
      <c r="B25" s="284" t="s">
        <v>296</v>
      </c>
      <c r="C25" s="79" t="s">
        <v>291</v>
      </c>
      <c r="D25" s="210"/>
      <c r="E25" s="288"/>
      <c r="F25" s="288" t="s">
        <v>60</v>
      </c>
      <c r="G25" s="288"/>
      <c r="H25" s="288" t="s">
        <v>60</v>
      </c>
      <c r="I25" s="61" t="s">
        <v>299</v>
      </c>
      <c r="J25" s="80">
        <v>724323406</v>
      </c>
      <c r="K25" s="78" t="s">
        <v>300</v>
      </c>
    </row>
    <row r="26" spans="1:11" s="81" customFormat="1" ht="13.9" customHeight="1" x14ac:dyDescent="0.2">
      <c r="B26" s="284" t="s">
        <v>297</v>
      </c>
      <c r="C26" s="79" t="s">
        <v>291</v>
      </c>
      <c r="D26" s="210"/>
      <c r="E26" s="288"/>
      <c r="F26" s="288" t="s">
        <v>60</v>
      </c>
      <c r="G26" s="288" t="s">
        <v>60</v>
      </c>
      <c r="H26" s="288"/>
      <c r="I26" s="61" t="s">
        <v>299</v>
      </c>
      <c r="J26" s="80">
        <v>724323406</v>
      </c>
      <c r="K26" s="78" t="s">
        <v>300</v>
      </c>
    </row>
    <row r="27" spans="1:11" s="81" customFormat="1" ht="13.9" customHeight="1" x14ac:dyDescent="0.2">
      <c r="B27" s="284" t="s">
        <v>298</v>
      </c>
      <c r="C27" s="79" t="s">
        <v>291</v>
      </c>
      <c r="D27" s="210"/>
      <c r="E27" s="288"/>
      <c r="F27" s="288" t="s">
        <v>60</v>
      </c>
      <c r="G27" s="288" t="s">
        <v>60</v>
      </c>
      <c r="H27" s="288"/>
      <c r="I27" s="271" t="s">
        <v>299</v>
      </c>
      <c r="J27" s="80">
        <v>724323406</v>
      </c>
      <c r="K27" s="78" t="s">
        <v>300</v>
      </c>
    </row>
    <row r="28" spans="1:11" s="339" customFormat="1" ht="13.9" customHeight="1" x14ac:dyDescent="0.2">
      <c r="B28" s="396" t="s">
        <v>363</v>
      </c>
      <c r="C28" s="361" t="s">
        <v>291</v>
      </c>
      <c r="D28" s="396"/>
      <c r="E28" s="395"/>
      <c r="F28" s="395" t="s">
        <v>60</v>
      </c>
      <c r="G28" s="395" t="s">
        <v>60</v>
      </c>
      <c r="H28" s="395"/>
      <c r="I28" s="375" t="s">
        <v>299</v>
      </c>
      <c r="J28" s="360">
        <v>724323406</v>
      </c>
      <c r="K28" s="391" t="s">
        <v>300</v>
      </c>
    </row>
    <row r="29" spans="1:11" s="339" customFormat="1" ht="13.9" customHeight="1" x14ac:dyDescent="0.2">
      <c r="B29" s="363" t="s">
        <v>362</v>
      </c>
      <c r="C29" s="79" t="s">
        <v>291</v>
      </c>
      <c r="D29" s="363"/>
      <c r="E29" s="362"/>
      <c r="F29" s="362" t="s">
        <v>60</v>
      </c>
      <c r="G29" s="362" t="s">
        <v>60</v>
      </c>
      <c r="H29" s="362"/>
      <c r="I29" s="331" t="s">
        <v>299</v>
      </c>
      <c r="J29" s="80">
        <v>724323406</v>
      </c>
      <c r="K29" s="359" t="s">
        <v>300</v>
      </c>
    </row>
    <row r="30" spans="1:11" s="81" customFormat="1" ht="13.9" customHeight="1" x14ac:dyDescent="0.2">
      <c r="A30" s="339"/>
      <c r="B30" s="388" t="s">
        <v>331</v>
      </c>
      <c r="C30" s="392" t="s">
        <v>332</v>
      </c>
      <c r="D30" s="388"/>
      <c r="E30" s="387" t="s">
        <v>60</v>
      </c>
      <c r="F30" s="387" t="s">
        <v>60</v>
      </c>
      <c r="G30" s="387" t="s">
        <v>60</v>
      </c>
      <c r="H30" s="387"/>
      <c r="I30" s="389" t="s">
        <v>333</v>
      </c>
      <c r="J30" s="80">
        <v>606773247</v>
      </c>
      <c r="K30" s="391" t="s">
        <v>334</v>
      </c>
    </row>
    <row r="31" spans="1:11" s="81" customFormat="1" ht="13.9" customHeight="1" x14ac:dyDescent="0.2">
      <c r="A31" s="339"/>
      <c r="B31" s="388" t="s">
        <v>389</v>
      </c>
      <c r="C31" s="392" t="s">
        <v>390</v>
      </c>
      <c r="D31" s="388"/>
      <c r="E31" s="387"/>
      <c r="F31" s="387" t="s">
        <v>60</v>
      </c>
      <c r="G31" s="387"/>
      <c r="H31" s="387" t="s">
        <v>60</v>
      </c>
      <c r="I31" s="389" t="s">
        <v>391</v>
      </c>
      <c r="J31" s="390">
        <v>602655959</v>
      </c>
      <c r="K31" s="391" t="s">
        <v>392</v>
      </c>
    </row>
    <row r="32" spans="1:11" s="81" customFormat="1" ht="13.9" customHeight="1" x14ac:dyDescent="0.2">
      <c r="A32" s="339"/>
      <c r="B32" s="388" t="s">
        <v>393</v>
      </c>
      <c r="C32" s="392" t="s">
        <v>390</v>
      </c>
      <c r="D32" s="388"/>
      <c r="E32" s="387"/>
      <c r="F32" s="387" t="s">
        <v>60</v>
      </c>
      <c r="G32" s="387"/>
      <c r="H32" s="387" t="s">
        <v>60</v>
      </c>
      <c r="I32" s="389" t="s">
        <v>391</v>
      </c>
      <c r="J32" s="390">
        <v>602655959</v>
      </c>
      <c r="K32" s="391" t="s">
        <v>392</v>
      </c>
    </row>
    <row r="33" spans="1:11" s="81" customFormat="1" ht="13.9" customHeight="1" x14ac:dyDescent="0.2">
      <c r="A33" s="339"/>
      <c r="B33" s="388" t="s">
        <v>394</v>
      </c>
      <c r="C33" s="392" t="s">
        <v>390</v>
      </c>
      <c r="D33" s="388"/>
      <c r="E33" s="387"/>
      <c r="F33" s="387" t="s">
        <v>60</v>
      </c>
      <c r="G33" s="387"/>
      <c r="H33" s="387" t="s">
        <v>60</v>
      </c>
      <c r="I33" s="389" t="s">
        <v>391</v>
      </c>
      <c r="J33" s="390">
        <v>602655959</v>
      </c>
      <c r="K33" s="391" t="s">
        <v>392</v>
      </c>
    </row>
    <row r="34" spans="1:11" ht="12.75" hidden="1" customHeight="1" x14ac:dyDescent="0.2">
      <c r="A34" s="339"/>
      <c r="B34" s="210"/>
      <c r="C34" s="79"/>
      <c r="D34" s="210"/>
      <c r="E34" s="209"/>
      <c r="F34" s="209"/>
      <c r="G34" s="209"/>
      <c r="H34" s="209"/>
      <c r="I34" s="154"/>
      <c r="J34" s="58"/>
      <c r="K34" s="78"/>
    </row>
    <row r="35" spans="1:11" ht="12.75" hidden="1" customHeight="1" x14ac:dyDescent="0.2">
      <c r="A35" s="339"/>
      <c r="B35" s="210"/>
      <c r="C35" s="79"/>
      <c r="D35" s="210"/>
      <c r="E35" s="209"/>
      <c r="F35" s="209"/>
      <c r="G35" s="209"/>
      <c r="H35" s="209"/>
      <c r="I35" s="154"/>
      <c r="J35" s="58"/>
      <c r="K35" s="78"/>
    </row>
    <row r="36" spans="1:11" ht="12.75" hidden="1" customHeight="1" x14ac:dyDescent="0.2">
      <c r="A36" s="339"/>
      <c r="B36" s="210"/>
      <c r="C36" s="79"/>
      <c r="D36" s="210"/>
      <c r="E36" s="209"/>
      <c r="F36" s="209"/>
      <c r="G36" s="209"/>
      <c r="H36" s="209"/>
      <c r="I36" s="154"/>
      <c r="J36" s="58"/>
      <c r="K36" s="78"/>
    </row>
    <row r="37" spans="1:11" ht="12.75" hidden="1" customHeight="1" x14ac:dyDescent="0.2">
      <c r="A37" s="339"/>
      <c r="B37" s="210"/>
      <c r="C37" s="79"/>
      <c r="D37" s="210"/>
      <c r="E37" s="209"/>
      <c r="F37" s="209"/>
      <c r="G37" s="209"/>
      <c r="H37" s="209"/>
      <c r="I37" s="154"/>
      <c r="J37" s="80"/>
      <c r="K37" s="78"/>
    </row>
    <row r="38" spans="1:11" ht="12.75" hidden="1" customHeight="1" x14ac:dyDescent="0.2">
      <c r="A38" s="339"/>
      <c r="B38" s="210"/>
      <c r="C38" s="79"/>
      <c r="D38" s="210"/>
      <c r="E38" s="209"/>
      <c r="F38" s="209"/>
      <c r="G38" s="209"/>
      <c r="H38" s="209"/>
      <c r="I38" s="154"/>
      <c r="J38" s="80"/>
      <c r="K38" s="78"/>
    </row>
    <row r="39" spans="1:11" ht="12.75" hidden="1" customHeight="1" x14ac:dyDescent="0.2">
      <c r="A39" s="241"/>
      <c r="B39" s="210"/>
      <c r="C39" s="79"/>
      <c r="D39" s="210"/>
      <c r="E39" s="209"/>
      <c r="F39" s="209"/>
      <c r="G39" s="209"/>
      <c r="H39" s="209"/>
      <c r="I39" s="154"/>
      <c r="J39" s="80"/>
      <c r="K39" s="78"/>
    </row>
    <row r="40" spans="1:11" ht="12.75" hidden="1" customHeight="1" x14ac:dyDescent="0.2">
      <c r="A40" s="241"/>
      <c r="B40" s="210"/>
      <c r="C40" s="79"/>
      <c r="D40" s="210"/>
      <c r="E40" s="209"/>
      <c r="F40" s="209"/>
      <c r="G40" s="209"/>
      <c r="H40" s="209"/>
      <c r="I40" s="154"/>
      <c r="J40" s="80"/>
      <c r="K40" s="78"/>
    </row>
    <row r="41" spans="1:11" ht="12.75" hidden="1" customHeight="1" x14ac:dyDescent="0.2">
      <c r="A41" s="241"/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1:11" ht="12.75" hidden="1" customHeight="1" x14ac:dyDescent="0.2">
      <c r="A42" s="241"/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1:11" ht="12.75" hidden="1" customHeight="1" x14ac:dyDescent="0.2">
      <c r="A43" s="241"/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1:11" ht="12.75" hidden="1" customHeight="1" x14ac:dyDescent="0.2">
      <c r="A44" s="241"/>
      <c r="B44" s="23"/>
      <c r="C44" s="23"/>
      <c r="D44" s="23"/>
      <c r="E44" s="21"/>
      <c r="F44" s="21"/>
      <c r="G44" s="21"/>
      <c r="H44" s="21"/>
      <c r="I44" s="21"/>
      <c r="J44" s="25"/>
      <c r="K44" s="27"/>
    </row>
    <row r="45" spans="1:11" hidden="1" x14ac:dyDescent="0.2">
      <c r="B45" s="23"/>
      <c r="C45" s="23"/>
      <c r="D45" s="23"/>
      <c r="E45" s="21"/>
      <c r="F45" s="21"/>
      <c r="G45" s="21"/>
      <c r="H45" s="21"/>
      <c r="I45" s="21"/>
      <c r="J45" s="25"/>
      <c r="K45" s="27"/>
    </row>
    <row r="46" spans="1:11" hidden="1" x14ac:dyDescent="0.2">
      <c r="B46" s="28"/>
      <c r="C46" s="23"/>
      <c r="D46" s="23"/>
      <c r="E46" s="21"/>
      <c r="F46" s="21"/>
      <c r="G46" s="21"/>
      <c r="H46" s="21"/>
      <c r="I46" s="21"/>
      <c r="J46" s="25"/>
      <c r="K46" s="27"/>
    </row>
    <row r="47" spans="1:11" hidden="1" x14ac:dyDescent="0.2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1:11" hidden="1" x14ac:dyDescent="0.2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5"/>
      <c r="K59" s="27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5"/>
      <c r="K60" s="27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1"/>
      <c r="K63" s="21"/>
    </row>
    <row r="64" spans="2:11" hidden="1" x14ac:dyDescent="0.2">
      <c r="B64" s="28"/>
      <c r="C64" s="21"/>
      <c r="D64" s="21"/>
      <c r="E64" s="21"/>
      <c r="F64" s="21"/>
      <c r="G64" s="21"/>
      <c r="H64" s="21"/>
      <c r="I64" s="21"/>
      <c r="J64" s="21"/>
      <c r="K64" s="21"/>
    </row>
    <row r="65" spans="2:11" hidden="1" x14ac:dyDescent="0.2">
      <c r="B65" s="28"/>
      <c r="C65" s="21"/>
      <c r="D65" s="21"/>
      <c r="E65" s="21"/>
      <c r="F65" s="21"/>
      <c r="G65" s="21"/>
      <c r="H65" s="21"/>
      <c r="I65" s="21"/>
      <c r="J65" s="21"/>
      <c r="K65" s="21"/>
    </row>
  </sheetData>
  <mergeCells count="4">
    <mergeCell ref="C5:C6"/>
    <mergeCell ref="E5:F5"/>
    <mergeCell ref="G5:H5"/>
    <mergeCell ref="I5:K5"/>
  </mergeCells>
  <conditionalFormatting sqref="B10:B14 B17:B19 C10:D10 C12:D19 B24:D27 B7:D8 B41:D65 B31:D33 B29:D29">
    <cfRule type="expression" dxfId="741" priority="111" stopIfTrue="1">
      <formula>#REF!=0</formula>
    </cfRule>
    <cfRule type="expression" dxfId="740" priority="112" stopIfTrue="1">
      <formula>#REF!&gt;0</formula>
    </cfRule>
  </conditionalFormatting>
  <conditionalFormatting sqref="B15:B16">
    <cfRule type="expression" dxfId="739" priority="109" stopIfTrue="1">
      <formula>#REF!=0</formula>
    </cfRule>
    <cfRule type="expression" dxfId="738" priority="110" stopIfTrue="1">
      <formula>#REF!&gt;0</formula>
    </cfRule>
  </conditionalFormatting>
  <conditionalFormatting sqref="I18:J19 I32:J33 I24:J27 I41:J60 I29:J29">
    <cfRule type="expression" dxfId="737" priority="107" stopIfTrue="1">
      <formula>#REF!=0</formula>
    </cfRule>
    <cfRule type="expression" dxfId="736" priority="108" stopIfTrue="1">
      <formula>#REF!&gt;0</formula>
    </cfRule>
  </conditionalFormatting>
  <conditionalFormatting sqref="J7:J8 J10">
    <cfRule type="expression" dxfId="735" priority="105" stopIfTrue="1">
      <formula>#REF!=0</formula>
    </cfRule>
    <cfRule type="expression" dxfId="734" priority="106" stopIfTrue="1">
      <formula>#REF!&gt;0</formula>
    </cfRule>
  </conditionalFormatting>
  <conditionalFormatting sqref="J7:J8 J10">
    <cfRule type="expression" dxfId="733" priority="103" stopIfTrue="1">
      <formula>#REF!=0</formula>
    </cfRule>
    <cfRule type="expression" dxfId="732" priority="104" stopIfTrue="1">
      <formula>#REF!&gt;0</formula>
    </cfRule>
  </conditionalFormatting>
  <conditionalFormatting sqref="J7:J8 J10">
    <cfRule type="expression" dxfId="731" priority="101" stopIfTrue="1">
      <formula>#REF!=0</formula>
    </cfRule>
    <cfRule type="expression" dxfId="730" priority="102" stopIfTrue="1">
      <formula>#REF!&gt;0</formula>
    </cfRule>
  </conditionalFormatting>
  <conditionalFormatting sqref="J15:J17">
    <cfRule type="expression" dxfId="729" priority="99" stopIfTrue="1">
      <formula>#REF!=0</formula>
    </cfRule>
    <cfRule type="expression" dxfId="728" priority="100" stopIfTrue="1">
      <formula>#REF!&gt;0</formula>
    </cfRule>
  </conditionalFormatting>
  <conditionalFormatting sqref="J15:J17">
    <cfRule type="expression" dxfId="727" priority="97" stopIfTrue="1">
      <formula>#REF!=0</formula>
    </cfRule>
    <cfRule type="expression" dxfId="726" priority="98" stopIfTrue="1">
      <formula>#REF!&gt;0</formula>
    </cfRule>
  </conditionalFormatting>
  <conditionalFormatting sqref="J15:J17">
    <cfRule type="expression" dxfId="725" priority="95" stopIfTrue="1">
      <formula>#REF!=0</formula>
    </cfRule>
    <cfRule type="expression" dxfId="724" priority="96" stopIfTrue="1">
      <formula>#REF!&gt;0</formula>
    </cfRule>
  </conditionalFormatting>
  <conditionalFormatting sqref="E16:H19 E24:H27 E41:H60 E31:H33 E29:H29">
    <cfRule type="expression" dxfId="723" priority="93" stopIfTrue="1">
      <formula>#REF!=0</formula>
    </cfRule>
    <cfRule type="expression" dxfId="722" priority="94" stopIfTrue="1">
      <formula>#REF!&gt;0</formula>
    </cfRule>
  </conditionalFormatting>
  <conditionalFormatting sqref="E10:H10">
    <cfRule type="expression" dxfId="721" priority="91" stopIfTrue="1">
      <formula>#REF!=0</formula>
    </cfRule>
    <cfRule type="expression" dxfId="720" priority="92" stopIfTrue="1">
      <formula>#REF!&gt;0</formula>
    </cfRule>
  </conditionalFormatting>
  <conditionalFormatting sqref="E7:H8 I7">
    <cfRule type="expression" dxfId="719" priority="89" stopIfTrue="1">
      <formula>#REF!=0</formula>
    </cfRule>
    <cfRule type="expression" dxfId="718" priority="90" stopIfTrue="1">
      <formula>#REF!&gt;0</formula>
    </cfRule>
  </conditionalFormatting>
  <conditionalFormatting sqref="E15:H15">
    <cfRule type="expression" dxfId="717" priority="87" stopIfTrue="1">
      <formula>#REF!=0</formula>
    </cfRule>
    <cfRule type="expression" dxfId="716" priority="88" stopIfTrue="1">
      <formula>#REF!&gt;0</formula>
    </cfRule>
  </conditionalFormatting>
  <conditionalFormatting sqref="I7:I8 I10">
    <cfRule type="expression" dxfId="715" priority="85" stopIfTrue="1">
      <formula>#REF!=0</formula>
    </cfRule>
    <cfRule type="expression" dxfId="714" priority="86" stopIfTrue="1">
      <formula>#REF!&gt;0</formula>
    </cfRule>
  </conditionalFormatting>
  <conditionalFormatting sqref="E12:I12 E13:H14">
    <cfRule type="expression" dxfId="713" priority="83" stopIfTrue="1">
      <formula>#REF!=0</formula>
    </cfRule>
    <cfRule type="expression" dxfId="712" priority="84" stopIfTrue="1">
      <formula>#REF!&gt;0</formula>
    </cfRule>
  </conditionalFormatting>
  <conditionalFormatting sqref="I13:I14">
    <cfRule type="expression" dxfId="711" priority="81" stopIfTrue="1">
      <formula>#REF!=0</formula>
    </cfRule>
    <cfRule type="expression" dxfId="710" priority="82" stopIfTrue="1">
      <formula>#REF!&gt;0</formula>
    </cfRule>
  </conditionalFormatting>
  <conditionalFormatting sqref="I15:I17">
    <cfRule type="expression" dxfId="709" priority="79" stopIfTrue="1">
      <formula>#REF!=0</formula>
    </cfRule>
    <cfRule type="expression" dxfId="708" priority="80" stopIfTrue="1">
      <formula>#REF!&gt;0</formula>
    </cfRule>
  </conditionalFormatting>
  <conditionalFormatting sqref="I61:I65">
    <cfRule type="expression" dxfId="707" priority="77" stopIfTrue="1">
      <formula>#REF!=0</formula>
    </cfRule>
    <cfRule type="expression" dxfId="706" priority="78" stopIfTrue="1">
      <formula>#REF!&gt;0</formula>
    </cfRule>
  </conditionalFormatting>
  <conditionalFormatting sqref="E61:H65 J61:K65">
    <cfRule type="expression" dxfId="705" priority="75" stopIfTrue="1">
      <formula>#REF!=0</formula>
    </cfRule>
    <cfRule type="expression" dxfId="704" priority="76" stopIfTrue="1">
      <formula>#REF!&gt;0</formula>
    </cfRule>
  </conditionalFormatting>
  <conditionalFormatting sqref="I31:J31">
    <cfRule type="expression" dxfId="703" priority="73" stopIfTrue="1">
      <formula>#REF!=0</formula>
    </cfRule>
    <cfRule type="expression" dxfId="702" priority="74" stopIfTrue="1">
      <formula>#REF!&gt;0</formula>
    </cfRule>
  </conditionalFormatting>
  <conditionalFormatting sqref="C11:D11">
    <cfRule type="expression" dxfId="701" priority="71" stopIfTrue="1">
      <formula>#REF!=0</formula>
    </cfRule>
    <cfRule type="expression" dxfId="700" priority="72" stopIfTrue="1">
      <formula>#REF!&gt;0</formula>
    </cfRule>
  </conditionalFormatting>
  <conditionalFormatting sqref="J11">
    <cfRule type="expression" dxfId="699" priority="69" stopIfTrue="1">
      <formula>#REF!=0</formula>
    </cfRule>
    <cfRule type="expression" dxfId="698" priority="70" stopIfTrue="1">
      <formula>#REF!&gt;0</formula>
    </cfRule>
  </conditionalFormatting>
  <conditionalFormatting sqref="J11">
    <cfRule type="expression" dxfId="697" priority="67" stopIfTrue="1">
      <formula>#REF!=0</formula>
    </cfRule>
    <cfRule type="expression" dxfId="696" priority="68" stopIfTrue="1">
      <formula>#REF!&gt;0</formula>
    </cfRule>
  </conditionalFormatting>
  <conditionalFormatting sqref="J11">
    <cfRule type="expression" dxfId="695" priority="65" stopIfTrue="1">
      <formula>#REF!=0</formula>
    </cfRule>
    <cfRule type="expression" dxfId="694" priority="66" stopIfTrue="1">
      <formula>#REF!&gt;0</formula>
    </cfRule>
  </conditionalFormatting>
  <conditionalFormatting sqref="E11:H11">
    <cfRule type="expression" dxfId="693" priority="63" stopIfTrue="1">
      <formula>#REF!=0</formula>
    </cfRule>
    <cfRule type="expression" dxfId="692" priority="64" stopIfTrue="1">
      <formula>#REF!&gt;0</formula>
    </cfRule>
  </conditionalFormatting>
  <conditionalFormatting sqref="I11">
    <cfRule type="expression" dxfId="691" priority="61" stopIfTrue="1">
      <formula>#REF!=0</formula>
    </cfRule>
    <cfRule type="expression" dxfId="690" priority="62" stopIfTrue="1">
      <formula>#REF!&gt;0</formula>
    </cfRule>
  </conditionalFormatting>
  <conditionalFormatting sqref="K7">
    <cfRule type="expression" dxfId="689" priority="59" stopIfTrue="1">
      <formula>#REF!=0</formula>
    </cfRule>
    <cfRule type="expression" dxfId="688" priority="60" stopIfTrue="1">
      <formula>#REF!&gt;0</formula>
    </cfRule>
  </conditionalFormatting>
  <conditionalFormatting sqref="K7">
    <cfRule type="expression" dxfId="687" priority="57" stopIfTrue="1">
      <formula>#REF!=0</formula>
    </cfRule>
    <cfRule type="expression" dxfId="686" priority="58" stopIfTrue="1">
      <formula>#REF!&gt;0</formula>
    </cfRule>
  </conditionalFormatting>
  <conditionalFormatting sqref="K7">
    <cfRule type="expression" dxfId="685" priority="55" stopIfTrue="1">
      <formula>#REF!=0</formula>
    </cfRule>
    <cfRule type="expression" dxfId="684" priority="56" stopIfTrue="1">
      <formula>#REF!&gt;0</formula>
    </cfRule>
  </conditionalFormatting>
  <conditionalFormatting sqref="J7">
    <cfRule type="expression" dxfId="683" priority="53" stopIfTrue="1">
      <formula>#REF!=0</formula>
    </cfRule>
    <cfRule type="expression" dxfId="682" priority="54" stopIfTrue="1">
      <formula>#REF!&gt;0</formula>
    </cfRule>
  </conditionalFormatting>
  <conditionalFormatting sqref="B9">
    <cfRule type="expression" dxfId="681" priority="51" stopIfTrue="1">
      <formula>#REF!=0</formula>
    </cfRule>
    <cfRule type="expression" dxfId="680" priority="52" stopIfTrue="1">
      <formula>#REF!&gt;0</formula>
    </cfRule>
  </conditionalFormatting>
  <conditionalFormatting sqref="C9:D9">
    <cfRule type="expression" dxfId="679" priority="49" stopIfTrue="1">
      <formula>#REF!=0</formula>
    </cfRule>
    <cfRule type="expression" dxfId="678" priority="50" stopIfTrue="1">
      <formula>#REF!&gt;0</formula>
    </cfRule>
  </conditionalFormatting>
  <conditionalFormatting sqref="I9:J9">
    <cfRule type="expression" dxfId="677" priority="47" stopIfTrue="1">
      <formula>#REF!=0</formula>
    </cfRule>
    <cfRule type="expression" dxfId="676" priority="48" stopIfTrue="1">
      <formula>#REF!&gt;0</formula>
    </cfRule>
  </conditionalFormatting>
  <conditionalFormatting sqref="E9:H9">
    <cfRule type="expression" dxfId="675" priority="45" stopIfTrue="1">
      <formula>#REF!=0</formula>
    </cfRule>
    <cfRule type="expression" dxfId="674" priority="46" stopIfTrue="1">
      <formula>#REF!&gt;0</formula>
    </cfRule>
  </conditionalFormatting>
  <conditionalFormatting sqref="B20:D21">
    <cfRule type="expression" dxfId="673" priority="43" stopIfTrue="1">
      <formula>#REF!=0</formula>
    </cfRule>
    <cfRule type="expression" dxfId="672" priority="44" stopIfTrue="1">
      <formula>#REF!&gt;0</formula>
    </cfRule>
  </conditionalFormatting>
  <conditionalFormatting sqref="I20:J21">
    <cfRule type="expression" dxfId="671" priority="41" stopIfTrue="1">
      <formula>#REF!=0</formula>
    </cfRule>
    <cfRule type="expression" dxfId="670" priority="42" stopIfTrue="1">
      <formula>#REF!&gt;0</formula>
    </cfRule>
  </conditionalFormatting>
  <conditionalFormatting sqref="E20:H21">
    <cfRule type="expression" dxfId="669" priority="39" stopIfTrue="1">
      <formula>#REF!=0</formula>
    </cfRule>
    <cfRule type="expression" dxfId="668" priority="40" stopIfTrue="1">
      <formula>#REF!&gt;0</formula>
    </cfRule>
  </conditionalFormatting>
  <conditionalFormatting sqref="B22:D23">
    <cfRule type="expression" dxfId="667" priority="37" stopIfTrue="1">
      <formula>#REF!=0</formula>
    </cfRule>
    <cfRule type="expression" dxfId="666" priority="38" stopIfTrue="1">
      <formula>#REF!&gt;0</formula>
    </cfRule>
  </conditionalFormatting>
  <conditionalFormatting sqref="I22:J23">
    <cfRule type="expression" dxfId="665" priority="35" stopIfTrue="1">
      <formula>#REF!=0</formula>
    </cfRule>
    <cfRule type="expression" dxfId="664" priority="36" stopIfTrue="1">
      <formula>#REF!&gt;0</formula>
    </cfRule>
  </conditionalFormatting>
  <conditionalFormatting sqref="E22:H23">
    <cfRule type="expression" dxfId="663" priority="33" stopIfTrue="1">
      <formula>#REF!=0</formula>
    </cfRule>
    <cfRule type="expression" dxfId="662" priority="34" stopIfTrue="1">
      <formula>#REF!&gt;0</formula>
    </cfRule>
  </conditionalFormatting>
  <conditionalFormatting sqref="B34:D38">
    <cfRule type="expression" dxfId="661" priority="31" stopIfTrue="1">
      <formula>#REF!=0</formula>
    </cfRule>
    <cfRule type="expression" dxfId="660" priority="32" stopIfTrue="1">
      <formula>#REF!&gt;0</formula>
    </cfRule>
  </conditionalFormatting>
  <conditionalFormatting sqref="I34:J37">
    <cfRule type="expression" dxfId="659" priority="29" stopIfTrue="1">
      <formula>#REF!=0</formula>
    </cfRule>
    <cfRule type="expression" dxfId="658" priority="30" stopIfTrue="1">
      <formula>#REF!&gt;0</formula>
    </cfRule>
  </conditionalFormatting>
  <conditionalFormatting sqref="E34:H38">
    <cfRule type="expression" dxfId="657" priority="27" stopIfTrue="1">
      <formula>#REF!=0</formula>
    </cfRule>
    <cfRule type="expression" dxfId="656" priority="28" stopIfTrue="1">
      <formula>#REF!&gt;0</formula>
    </cfRule>
  </conditionalFormatting>
  <conditionalFormatting sqref="I38:J38">
    <cfRule type="expression" dxfId="655" priority="25" stopIfTrue="1">
      <formula>#REF!=0</formula>
    </cfRule>
    <cfRule type="expression" dxfId="654" priority="26" stopIfTrue="1">
      <formula>#REF!&gt;0</formula>
    </cfRule>
  </conditionalFormatting>
  <conditionalFormatting sqref="B39:D40">
    <cfRule type="expression" dxfId="653" priority="23" stopIfTrue="1">
      <formula>#REF!=0</formula>
    </cfRule>
    <cfRule type="expression" dxfId="652" priority="24" stopIfTrue="1">
      <formula>#REF!&gt;0</formula>
    </cfRule>
  </conditionalFormatting>
  <conditionalFormatting sqref="E39:H40">
    <cfRule type="expression" dxfId="651" priority="21" stopIfTrue="1">
      <formula>#REF!=0</formula>
    </cfRule>
    <cfRule type="expression" dxfId="650" priority="22" stopIfTrue="1">
      <formula>#REF!&gt;0</formula>
    </cfRule>
  </conditionalFormatting>
  <conditionalFormatting sqref="I39:J40">
    <cfRule type="expression" dxfId="649" priority="19" stopIfTrue="1">
      <formula>#REF!=0</formula>
    </cfRule>
    <cfRule type="expression" dxfId="648" priority="20" stopIfTrue="1">
      <formula>#REF!&gt;0</formula>
    </cfRule>
  </conditionalFormatting>
  <conditionalFormatting sqref="B30:D30">
    <cfRule type="expression" dxfId="647" priority="11" stopIfTrue="1">
      <formula>#REF!=0</formula>
    </cfRule>
    <cfRule type="expression" dxfId="646" priority="12" stopIfTrue="1">
      <formula>#REF!&gt;0</formula>
    </cfRule>
  </conditionalFormatting>
  <conditionalFormatting sqref="I30:J30">
    <cfRule type="expression" dxfId="645" priority="9" stopIfTrue="1">
      <formula>#REF!=0</formula>
    </cfRule>
    <cfRule type="expression" dxfId="644" priority="10" stopIfTrue="1">
      <formula>#REF!&gt;0</formula>
    </cfRule>
  </conditionalFormatting>
  <conditionalFormatting sqref="E30:H30">
    <cfRule type="expression" dxfId="643" priority="7" stopIfTrue="1">
      <formula>#REF!=0</formula>
    </cfRule>
    <cfRule type="expression" dxfId="642" priority="8" stopIfTrue="1">
      <formula>#REF!&gt;0</formula>
    </cfRule>
  </conditionalFormatting>
  <conditionalFormatting sqref="B28:D28">
    <cfRule type="expression" dxfId="641" priority="5" stopIfTrue="1">
      <formula>#REF!=0</formula>
    </cfRule>
    <cfRule type="expression" dxfId="640" priority="6" stopIfTrue="1">
      <formula>#REF!&gt;0</formula>
    </cfRule>
  </conditionalFormatting>
  <conditionalFormatting sqref="I28:J28">
    <cfRule type="expression" dxfId="639" priority="3" stopIfTrue="1">
      <formula>#REF!=0</formula>
    </cfRule>
    <cfRule type="expression" dxfId="638" priority="4" stopIfTrue="1">
      <formula>#REF!&gt;0</formula>
    </cfRule>
  </conditionalFormatting>
  <conditionalFormatting sqref="E28:H28">
    <cfRule type="expression" dxfId="637" priority="1" stopIfTrue="1">
      <formula>#REF!=0</formula>
    </cfRule>
    <cfRule type="expression" dxfId="636" priority="2" stopIfTrue="1">
      <formula>#REF!&gt;0</formula>
    </cfRule>
  </conditionalFormatting>
  <hyperlinks>
    <hyperlink ref="K31" r:id="rId1" xr:uid="{00000000-0004-0000-0E00-000000000000}"/>
    <hyperlink ref="K32" r:id="rId2" xr:uid="{00000000-0004-0000-0E00-000001000000}"/>
    <hyperlink ref="K33" r:id="rId3" xr:uid="{00000000-0004-0000-0E00-000002000000}"/>
  </hyperlinks>
  <pageMargins left="0.7" right="0.7" top="0.78740157499999996" bottom="0.78740157499999996" header="0.3" footer="0.3"/>
  <pageSetup paperSize="9" orientation="portrait" horizontalDpi="1200" verticalDpi="1200" r:id="rId4"/>
  <drawing r:id="rId5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1:K63"/>
  <sheetViews>
    <sheetView showGridLines="0" showRowColHeaders="0" zoomScaleNormal="100" workbookViewId="0">
      <selection activeCell="B67" sqref="B67"/>
    </sheetView>
  </sheetViews>
  <sheetFormatPr defaultRowHeight="12.75" x14ac:dyDescent="0.2"/>
  <cols>
    <col min="1" max="1" width="2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termíny!B25</f>
        <v>Dětmarovice (2)</v>
      </c>
      <c r="D3" s="31"/>
      <c r="E3" s="81"/>
    </row>
    <row r="4" spans="2:11" x14ac:dyDescent="0.2">
      <c r="B4" s="30" t="s">
        <v>23</v>
      </c>
      <c r="C4" s="32">
        <f>termíny!D25</f>
        <v>43392</v>
      </c>
      <c r="D4" s="32"/>
      <c r="E4" s="29"/>
    </row>
    <row r="5" spans="2:11" ht="13.15" customHeight="1" x14ac:dyDescent="0.2">
      <c r="B5" s="18">
        <f>SUBTOTAL(3,B7:B855)</f>
        <v>25</v>
      </c>
      <c r="C5" s="450" t="s">
        <v>17</v>
      </c>
      <c r="D5" s="240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239" t="s">
        <v>25</v>
      </c>
      <c r="C6" s="450"/>
      <c r="D6" s="239"/>
      <c r="E6" s="239" t="s">
        <v>11</v>
      </c>
      <c r="F6" s="239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81" customFormat="1" ht="13.9" customHeight="1" x14ac:dyDescent="0.2">
      <c r="B7" s="212" t="s">
        <v>155</v>
      </c>
      <c r="C7" s="253" t="s">
        <v>156</v>
      </c>
      <c r="D7" s="231"/>
      <c r="E7" s="245"/>
      <c r="F7" s="245" t="s">
        <v>60</v>
      </c>
      <c r="G7" s="245"/>
      <c r="H7" s="245" t="s">
        <v>60</v>
      </c>
      <c r="I7" s="245" t="s">
        <v>167</v>
      </c>
      <c r="J7" s="243">
        <v>725693806</v>
      </c>
      <c r="K7" s="229" t="s">
        <v>168</v>
      </c>
    </row>
    <row r="8" spans="2:11" s="81" customFormat="1" ht="13.9" customHeight="1" x14ac:dyDescent="0.2">
      <c r="B8" s="233" t="s">
        <v>157</v>
      </c>
      <c r="C8" s="253" t="s">
        <v>156</v>
      </c>
      <c r="D8" s="231"/>
      <c r="E8" s="245"/>
      <c r="F8" s="245" t="s">
        <v>60</v>
      </c>
      <c r="G8" s="245"/>
      <c r="H8" s="245" t="s">
        <v>60</v>
      </c>
      <c r="I8" s="245" t="s">
        <v>167</v>
      </c>
      <c r="J8" s="243">
        <v>725693806</v>
      </c>
      <c r="K8" s="229" t="s">
        <v>168</v>
      </c>
    </row>
    <row r="9" spans="2:11" s="81" customFormat="1" ht="13.9" customHeight="1" x14ac:dyDescent="0.2">
      <c r="B9" s="197" t="s">
        <v>158</v>
      </c>
      <c r="C9" s="250" t="s">
        <v>156</v>
      </c>
      <c r="D9" s="211"/>
      <c r="E9" s="242"/>
      <c r="F9" s="242" t="s">
        <v>60</v>
      </c>
      <c r="G9" s="242"/>
      <c r="H9" s="242" t="s">
        <v>60</v>
      </c>
      <c r="I9" s="242" t="s">
        <v>167</v>
      </c>
      <c r="J9" s="243">
        <v>725693806</v>
      </c>
      <c r="K9" s="229" t="s">
        <v>168</v>
      </c>
    </row>
    <row r="10" spans="2:11" s="81" customFormat="1" ht="13.9" customHeight="1" x14ac:dyDescent="0.2">
      <c r="B10" s="246" t="s">
        <v>159</v>
      </c>
      <c r="C10" s="253" t="s">
        <v>156</v>
      </c>
      <c r="D10" s="231"/>
      <c r="E10" s="245"/>
      <c r="F10" s="245" t="s">
        <v>60</v>
      </c>
      <c r="G10" s="245"/>
      <c r="H10" s="245" t="s">
        <v>60</v>
      </c>
      <c r="I10" s="245" t="s">
        <v>167</v>
      </c>
      <c r="J10" s="255">
        <v>725693806</v>
      </c>
      <c r="K10" s="229" t="s">
        <v>168</v>
      </c>
    </row>
    <row r="11" spans="2:11" s="81" customFormat="1" ht="13.9" customHeight="1" x14ac:dyDescent="0.2">
      <c r="B11" s="246" t="s">
        <v>160</v>
      </c>
      <c r="C11" s="253" t="s">
        <v>156</v>
      </c>
      <c r="D11" s="231"/>
      <c r="E11" s="245"/>
      <c r="F11" s="245" t="s">
        <v>60</v>
      </c>
      <c r="G11" s="245"/>
      <c r="H11" s="245" t="s">
        <v>60</v>
      </c>
      <c r="I11" s="245" t="s">
        <v>167</v>
      </c>
      <c r="J11" s="255">
        <v>725693806</v>
      </c>
      <c r="K11" s="229" t="s">
        <v>168</v>
      </c>
    </row>
    <row r="12" spans="2:11" s="81" customFormat="1" ht="13.9" customHeight="1" x14ac:dyDescent="0.2">
      <c r="B12" s="244" t="s">
        <v>161</v>
      </c>
      <c r="C12" s="250" t="s">
        <v>156</v>
      </c>
      <c r="D12" s="209"/>
      <c r="E12" s="242"/>
      <c r="F12" s="242" t="s">
        <v>60</v>
      </c>
      <c r="G12" s="242"/>
      <c r="H12" s="242" t="s">
        <v>60</v>
      </c>
      <c r="I12" s="242" t="s">
        <v>167</v>
      </c>
      <c r="J12" s="243">
        <v>725693806</v>
      </c>
      <c r="K12" s="257" t="s">
        <v>168</v>
      </c>
    </row>
    <row r="13" spans="2:11" s="81" customFormat="1" ht="13.9" customHeight="1" x14ac:dyDescent="0.2">
      <c r="B13" s="133" t="s">
        <v>162</v>
      </c>
      <c r="C13" s="250" t="s">
        <v>156</v>
      </c>
      <c r="D13" s="191"/>
      <c r="E13" s="242"/>
      <c r="F13" s="242" t="s">
        <v>60</v>
      </c>
      <c r="G13" s="242"/>
      <c r="H13" s="242" t="s">
        <v>60</v>
      </c>
      <c r="I13" s="242" t="s">
        <v>167</v>
      </c>
      <c r="J13" s="243">
        <v>725693806</v>
      </c>
      <c r="K13" s="257" t="s">
        <v>168</v>
      </c>
    </row>
    <row r="14" spans="2:11" s="81" customFormat="1" ht="13.9" customHeight="1" x14ac:dyDescent="0.2">
      <c r="B14" s="244" t="s">
        <v>163</v>
      </c>
      <c r="C14" s="244" t="s">
        <v>156</v>
      </c>
      <c r="D14" s="210"/>
      <c r="E14" s="242" t="s">
        <v>60</v>
      </c>
      <c r="F14" s="242" t="s">
        <v>60</v>
      </c>
      <c r="G14" s="242"/>
      <c r="H14" s="242" t="s">
        <v>60</v>
      </c>
      <c r="I14" s="242" t="s">
        <v>167</v>
      </c>
      <c r="J14" s="243">
        <v>725693806</v>
      </c>
      <c r="K14" s="247" t="s">
        <v>168</v>
      </c>
    </row>
    <row r="15" spans="2:11" s="81" customFormat="1" ht="13.9" customHeight="1" x14ac:dyDescent="0.2">
      <c r="B15" s="246" t="s">
        <v>164</v>
      </c>
      <c r="C15" s="253" t="s">
        <v>156</v>
      </c>
      <c r="D15" s="234"/>
      <c r="E15" s="245" t="s">
        <v>60</v>
      </c>
      <c r="F15" s="245" t="s">
        <v>60</v>
      </c>
      <c r="G15" s="245"/>
      <c r="H15" s="245" t="s">
        <v>60</v>
      </c>
      <c r="I15" s="245" t="s">
        <v>167</v>
      </c>
      <c r="J15" s="255">
        <v>725693806</v>
      </c>
      <c r="K15" s="229" t="s">
        <v>168</v>
      </c>
    </row>
    <row r="16" spans="2:11" s="81" customFormat="1" ht="13.9" customHeight="1" x14ac:dyDescent="0.2">
      <c r="B16" s="244" t="s">
        <v>165</v>
      </c>
      <c r="C16" s="250" t="s">
        <v>156</v>
      </c>
      <c r="D16" s="209"/>
      <c r="E16" s="242" t="s">
        <v>60</v>
      </c>
      <c r="F16" s="242" t="s">
        <v>60</v>
      </c>
      <c r="G16" s="242"/>
      <c r="H16" s="242" t="s">
        <v>60</v>
      </c>
      <c r="I16" s="242" t="s">
        <v>167</v>
      </c>
      <c r="J16" s="243">
        <v>725693806</v>
      </c>
      <c r="K16" s="229" t="s">
        <v>168</v>
      </c>
    </row>
    <row r="17" spans="2:11" s="81" customFormat="1" ht="13.9" customHeight="1" x14ac:dyDescent="0.2">
      <c r="B17" s="244" t="s">
        <v>166</v>
      </c>
      <c r="C17" s="250" t="s">
        <v>156</v>
      </c>
      <c r="D17" s="209"/>
      <c r="E17" s="242"/>
      <c r="F17" s="242" t="s">
        <v>60</v>
      </c>
      <c r="G17" s="242" t="s">
        <v>60</v>
      </c>
      <c r="H17" s="242"/>
      <c r="I17" s="242" t="s">
        <v>167</v>
      </c>
      <c r="J17" s="243">
        <v>725693806</v>
      </c>
      <c r="K17" s="229" t="s">
        <v>168</v>
      </c>
    </row>
    <row r="18" spans="2:11" s="81" customFormat="1" ht="13.9" customHeight="1" x14ac:dyDescent="0.2">
      <c r="B18" s="264" t="s">
        <v>215</v>
      </c>
      <c r="C18" s="265" t="s">
        <v>197</v>
      </c>
      <c r="D18" s="234"/>
      <c r="E18" s="267" t="s">
        <v>60</v>
      </c>
      <c r="F18" s="267" t="s">
        <v>60</v>
      </c>
      <c r="G18" s="267"/>
      <c r="H18" s="267" t="s">
        <v>60</v>
      </c>
      <c r="I18" s="267" t="s">
        <v>198</v>
      </c>
      <c r="J18" s="269">
        <v>596220350</v>
      </c>
      <c r="K18" s="229" t="s">
        <v>199</v>
      </c>
    </row>
    <row r="19" spans="2:11" s="81" customFormat="1" ht="13.9" customHeight="1" x14ac:dyDescent="0.2">
      <c r="B19" s="264" t="s">
        <v>216</v>
      </c>
      <c r="C19" s="265" t="s">
        <v>197</v>
      </c>
      <c r="D19" s="234"/>
      <c r="E19" s="267" t="s">
        <v>60</v>
      </c>
      <c r="F19" s="267" t="s">
        <v>60</v>
      </c>
      <c r="G19" s="267"/>
      <c r="H19" s="267" t="s">
        <v>60</v>
      </c>
      <c r="I19" s="267" t="s">
        <v>198</v>
      </c>
      <c r="J19" s="269">
        <v>596220350</v>
      </c>
      <c r="K19" s="229" t="s">
        <v>199</v>
      </c>
    </row>
    <row r="20" spans="2:11" s="81" customFormat="1" ht="13.9" customHeight="1" x14ac:dyDescent="0.2">
      <c r="B20" s="264" t="s">
        <v>217</v>
      </c>
      <c r="C20" s="265" t="s">
        <v>197</v>
      </c>
      <c r="D20" s="234"/>
      <c r="E20" s="267" t="s">
        <v>60</v>
      </c>
      <c r="F20" s="267" t="s">
        <v>60</v>
      </c>
      <c r="G20" s="267"/>
      <c r="H20" s="267" t="s">
        <v>60</v>
      </c>
      <c r="I20" s="267" t="s">
        <v>198</v>
      </c>
      <c r="J20" s="269">
        <v>596220350</v>
      </c>
      <c r="K20" s="229" t="s">
        <v>199</v>
      </c>
    </row>
    <row r="21" spans="2:11" s="81" customFormat="1" ht="13.9" customHeight="1" x14ac:dyDescent="0.2">
      <c r="B21" s="264" t="s">
        <v>218</v>
      </c>
      <c r="C21" s="265" t="s">
        <v>197</v>
      </c>
      <c r="D21" s="234"/>
      <c r="E21" s="267" t="s">
        <v>60</v>
      </c>
      <c r="F21" s="267" t="s">
        <v>60</v>
      </c>
      <c r="G21" s="267"/>
      <c r="H21" s="267" t="s">
        <v>60</v>
      </c>
      <c r="I21" s="267" t="s">
        <v>198</v>
      </c>
      <c r="J21" s="269">
        <v>596220350</v>
      </c>
      <c r="K21" s="229" t="s">
        <v>199</v>
      </c>
    </row>
    <row r="22" spans="2:11" s="81" customFormat="1" ht="13.9" customHeight="1" x14ac:dyDescent="0.2">
      <c r="B22" s="264" t="s">
        <v>219</v>
      </c>
      <c r="C22" s="265" t="s">
        <v>197</v>
      </c>
      <c r="D22" s="234"/>
      <c r="E22" s="267" t="s">
        <v>60</v>
      </c>
      <c r="F22" s="267" t="s">
        <v>60</v>
      </c>
      <c r="G22" s="267"/>
      <c r="H22" s="267" t="s">
        <v>60</v>
      </c>
      <c r="I22" s="256" t="s">
        <v>198</v>
      </c>
      <c r="J22" s="269">
        <v>596220350</v>
      </c>
      <c r="K22" s="252" t="s">
        <v>199</v>
      </c>
    </row>
    <row r="23" spans="2:11" s="81" customFormat="1" ht="13.9" customHeight="1" x14ac:dyDescent="0.2">
      <c r="B23" s="285" t="s">
        <v>263</v>
      </c>
      <c r="C23" s="286" t="s">
        <v>264</v>
      </c>
      <c r="D23" s="234"/>
      <c r="E23" s="290" t="s">
        <v>60</v>
      </c>
      <c r="F23" s="290" t="s">
        <v>60</v>
      </c>
      <c r="G23" s="290"/>
      <c r="H23" s="290" t="s">
        <v>60</v>
      </c>
      <c r="I23" s="294" t="s">
        <v>270</v>
      </c>
      <c r="J23" s="293">
        <v>604275220</v>
      </c>
      <c r="K23" s="292" t="s">
        <v>271</v>
      </c>
    </row>
    <row r="24" spans="2:11" s="81" customFormat="1" ht="13.9" customHeight="1" x14ac:dyDescent="0.2">
      <c r="B24" s="287" t="s">
        <v>265</v>
      </c>
      <c r="C24" s="286" t="s">
        <v>264</v>
      </c>
      <c r="D24" s="234"/>
      <c r="E24" s="290"/>
      <c r="F24" s="290" t="s">
        <v>60</v>
      </c>
      <c r="G24" s="290"/>
      <c r="H24" s="290" t="s">
        <v>60</v>
      </c>
      <c r="I24" s="294" t="s">
        <v>270</v>
      </c>
      <c r="J24" s="293">
        <v>604275220</v>
      </c>
      <c r="K24" s="292" t="s">
        <v>271</v>
      </c>
    </row>
    <row r="25" spans="2:11" s="81" customFormat="1" ht="13.9" customHeight="1" x14ac:dyDescent="0.2">
      <c r="B25" s="287" t="s">
        <v>266</v>
      </c>
      <c r="C25" s="286" t="s">
        <v>264</v>
      </c>
      <c r="D25" s="234"/>
      <c r="E25" s="290"/>
      <c r="F25" s="290" t="s">
        <v>60</v>
      </c>
      <c r="G25" s="290"/>
      <c r="H25" s="290" t="s">
        <v>60</v>
      </c>
      <c r="I25" s="294" t="s">
        <v>270</v>
      </c>
      <c r="J25" s="293">
        <v>604275220</v>
      </c>
      <c r="K25" s="292" t="s">
        <v>271</v>
      </c>
    </row>
    <row r="26" spans="2:11" s="81" customFormat="1" ht="13.9" customHeight="1" x14ac:dyDescent="0.2">
      <c r="B26" s="287" t="s">
        <v>267</v>
      </c>
      <c r="C26" s="286" t="s">
        <v>264</v>
      </c>
      <c r="D26" s="234"/>
      <c r="E26" s="290" t="s">
        <v>60</v>
      </c>
      <c r="F26" s="290" t="s">
        <v>60</v>
      </c>
      <c r="G26" s="290"/>
      <c r="H26" s="290" t="s">
        <v>60</v>
      </c>
      <c r="I26" s="294" t="s">
        <v>270</v>
      </c>
      <c r="J26" s="293">
        <v>604275220</v>
      </c>
      <c r="K26" s="292" t="s">
        <v>271</v>
      </c>
    </row>
    <row r="27" spans="2:11" s="81" customFormat="1" ht="13.9" customHeight="1" x14ac:dyDescent="0.2">
      <c r="B27" s="287" t="s">
        <v>268</v>
      </c>
      <c r="C27" s="286" t="s">
        <v>264</v>
      </c>
      <c r="D27" s="234"/>
      <c r="E27" s="290"/>
      <c r="F27" s="290" t="s">
        <v>60</v>
      </c>
      <c r="G27" s="290" t="s">
        <v>60</v>
      </c>
      <c r="H27" s="290"/>
      <c r="I27" s="294" t="s">
        <v>270</v>
      </c>
      <c r="J27" s="293">
        <v>604275220</v>
      </c>
      <c r="K27" s="292" t="s">
        <v>271</v>
      </c>
    </row>
    <row r="28" spans="2:11" s="81" customFormat="1" ht="13.9" customHeight="1" x14ac:dyDescent="0.2">
      <c r="B28" s="284" t="s">
        <v>269</v>
      </c>
      <c r="C28" s="284" t="s">
        <v>264</v>
      </c>
      <c r="D28" s="210"/>
      <c r="E28" s="288"/>
      <c r="F28" s="288" t="s">
        <v>60</v>
      </c>
      <c r="G28" s="288" t="s">
        <v>60</v>
      </c>
      <c r="H28" s="288"/>
      <c r="I28" s="288" t="s">
        <v>270</v>
      </c>
      <c r="J28" s="289">
        <v>604275220</v>
      </c>
      <c r="K28" s="291" t="s">
        <v>271</v>
      </c>
    </row>
    <row r="29" spans="2:11" s="81" customFormat="1" ht="13.9" customHeight="1" x14ac:dyDescent="0.2">
      <c r="B29" s="330" t="s">
        <v>311</v>
      </c>
      <c r="C29" s="330" t="s">
        <v>312</v>
      </c>
      <c r="D29" s="210"/>
      <c r="E29" s="333"/>
      <c r="F29" s="333" t="s">
        <v>60</v>
      </c>
      <c r="G29" s="333"/>
      <c r="H29" s="333" t="s">
        <v>60</v>
      </c>
      <c r="I29" s="333" t="s">
        <v>285</v>
      </c>
      <c r="J29" s="334">
        <v>606725476</v>
      </c>
      <c r="K29" s="335" t="s">
        <v>286</v>
      </c>
    </row>
    <row r="30" spans="2:11" s="81" customFormat="1" ht="13.9" customHeight="1" x14ac:dyDescent="0.2">
      <c r="B30" s="330" t="s">
        <v>284</v>
      </c>
      <c r="C30" s="330" t="s">
        <v>312</v>
      </c>
      <c r="D30" s="210"/>
      <c r="E30" s="333"/>
      <c r="F30" s="333" t="s">
        <v>60</v>
      </c>
      <c r="G30" s="333"/>
      <c r="H30" s="333" t="s">
        <v>60</v>
      </c>
      <c r="I30" s="333" t="s">
        <v>285</v>
      </c>
      <c r="J30" s="334">
        <v>606725476</v>
      </c>
      <c r="K30" s="335" t="s">
        <v>286</v>
      </c>
    </row>
    <row r="31" spans="2:11" s="81" customFormat="1" ht="13.9" customHeight="1" x14ac:dyDescent="0.2">
      <c r="B31" s="330" t="s">
        <v>313</v>
      </c>
      <c r="C31" s="330" t="s">
        <v>312</v>
      </c>
      <c r="D31" s="210"/>
      <c r="E31" s="333"/>
      <c r="F31" s="333" t="s">
        <v>60</v>
      </c>
      <c r="G31" s="333"/>
      <c r="H31" s="333" t="s">
        <v>60</v>
      </c>
      <c r="I31" s="333" t="s">
        <v>285</v>
      </c>
      <c r="J31" s="334">
        <v>606725476</v>
      </c>
      <c r="K31" s="335" t="s">
        <v>286</v>
      </c>
    </row>
    <row r="32" spans="2:11" hidden="1" x14ac:dyDescent="0.2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 x14ac:dyDescent="0.2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 x14ac:dyDescent="0.2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 x14ac:dyDescent="0.2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 x14ac:dyDescent="0.2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 x14ac:dyDescent="0.2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 x14ac:dyDescent="0.2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 x14ac:dyDescent="0.2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 x14ac:dyDescent="0.2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 x14ac:dyDescent="0.2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3 B17:B20 C10:D10 B24:B45 C12:D13 B46:D63 B7:D8 C15:D45">
    <cfRule type="expression" dxfId="635" priority="101" stopIfTrue="1">
      <formula>#REF!=0</formula>
    </cfRule>
    <cfRule type="expression" dxfId="634" priority="102" stopIfTrue="1">
      <formula>#REF!&gt;0</formula>
    </cfRule>
  </conditionalFormatting>
  <conditionalFormatting sqref="B15:B16">
    <cfRule type="expression" dxfId="633" priority="99" stopIfTrue="1">
      <formula>#REF!=0</formula>
    </cfRule>
    <cfRule type="expression" dxfId="632" priority="100" stopIfTrue="1">
      <formula>#REF!&gt;0</formula>
    </cfRule>
  </conditionalFormatting>
  <conditionalFormatting sqref="K33 I18:I20 I30:J58 K18:K21 I23:J28 I29">
    <cfRule type="expression" dxfId="631" priority="97" stopIfTrue="1">
      <formula>#REF!=0</formula>
    </cfRule>
    <cfRule type="expression" dxfId="630" priority="98" stopIfTrue="1">
      <formula>#REF!&gt;0</formula>
    </cfRule>
  </conditionalFormatting>
  <conditionalFormatting sqref="E16:H58 I16:I22">
    <cfRule type="expression" dxfId="629" priority="95" stopIfTrue="1">
      <formula>#REF!=0</formula>
    </cfRule>
    <cfRule type="expression" dxfId="628" priority="96" stopIfTrue="1">
      <formula>#REF!&gt;0</formula>
    </cfRule>
  </conditionalFormatting>
  <conditionalFormatting sqref="E10:I10">
    <cfRule type="expression" dxfId="627" priority="93" stopIfTrue="1">
      <formula>#REF!=0</formula>
    </cfRule>
    <cfRule type="expression" dxfId="626" priority="94" stopIfTrue="1">
      <formula>#REF!&gt;0</formula>
    </cfRule>
  </conditionalFormatting>
  <conditionalFormatting sqref="E7:I8">
    <cfRule type="expression" dxfId="625" priority="91" stopIfTrue="1">
      <formula>#REF!=0</formula>
    </cfRule>
    <cfRule type="expression" dxfId="624" priority="92" stopIfTrue="1">
      <formula>#REF!&gt;0</formula>
    </cfRule>
  </conditionalFormatting>
  <conditionalFormatting sqref="E15:I15">
    <cfRule type="expression" dxfId="623" priority="89" stopIfTrue="1">
      <formula>#REF!=0</formula>
    </cfRule>
    <cfRule type="expression" dxfId="622" priority="90" stopIfTrue="1">
      <formula>#REF!&gt;0</formula>
    </cfRule>
  </conditionalFormatting>
  <conditionalFormatting sqref="I7:I8 I10">
    <cfRule type="expression" dxfId="621" priority="87" stopIfTrue="1">
      <formula>#REF!=0</formula>
    </cfRule>
    <cfRule type="expression" dxfId="620" priority="88" stopIfTrue="1">
      <formula>#REF!&gt;0</formula>
    </cfRule>
  </conditionalFormatting>
  <conditionalFormatting sqref="E12:I13">
    <cfRule type="expression" dxfId="619" priority="85" stopIfTrue="1">
      <formula>#REF!=0</formula>
    </cfRule>
    <cfRule type="expression" dxfId="618" priority="86" stopIfTrue="1">
      <formula>#REF!&gt;0</formula>
    </cfRule>
  </conditionalFormatting>
  <conditionalFormatting sqref="I13">
    <cfRule type="expression" dxfId="617" priority="83" stopIfTrue="1">
      <formula>#REF!=0</formula>
    </cfRule>
    <cfRule type="expression" dxfId="616" priority="84" stopIfTrue="1">
      <formula>#REF!&gt;0</formula>
    </cfRule>
  </conditionalFormatting>
  <conditionalFormatting sqref="I15:I17">
    <cfRule type="expression" dxfId="615" priority="81" stopIfTrue="1">
      <formula>#REF!=0</formula>
    </cfRule>
    <cfRule type="expression" dxfId="614" priority="82" stopIfTrue="1">
      <formula>#REF!&gt;0</formula>
    </cfRule>
  </conditionalFormatting>
  <conditionalFormatting sqref="I59:I63">
    <cfRule type="expression" dxfId="613" priority="79" stopIfTrue="1">
      <formula>#REF!=0</formula>
    </cfRule>
    <cfRule type="expression" dxfId="612" priority="80" stopIfTrue="1">
      <formula>#REF!&gt;0</formula>
    </cfRule>
  </conditionalFormatting>
  <conditionalFormatting sqref="E59:H63 J59:K63">
    <cfRule type="expression" dxfId="611" priority="77" stopIfTrue="1">
      <formula>#REF!=0</formula>
    </cfRule>
    <cfRule type="expression" dxfId="610" priority="78" stopIfTrue="1">
      <formula>#REF!&gt;0</formula>
    </cfRule>
  </conditionalFormatting>
  <conditionalFormatting sqref="J29">
    <cfRule type="expression" dxfId="609" priority="75" stopIfTrue="1">
      <formula>#REF!=0</formula>
    </cfRule>
    <cfRule type="expression" dxfId="608" priority="76" stopIfTrue="1">
      <formula>#REF!&gt;0</formula>
    </cfRule>
  </conditionalFormatting>
  <conditionalFormatting sqref="B9">
    <cfRule type="expression" dxfId="607" priority="73" stopIfTrue="1">
      <formula>#REF!=0</formula>
    </cfRule>
    <cfRule type="expression" dxfId="606" priority="74" stopIfTrue="1">
      <formula>#REF!&gt;0</formula>
    </cfRule>
  </conditionalFormatting>
  <conditionalFormatting sqref="C9:D9">
    <cfRule type="expression" dxfId="605" priority="71" stopIfTrue="1">
      <formula>#REF!=0</formula>
    </cfRule>
    <cfRule type="expression" dxfId="604" priority="72" stopIfTrue="1">
      <formula>#REF!&gt;0</formula>
    </cfRule>
  </conditionalFormatting>
  <conditionalFormatting sqref="E9:I9">
    <cfRule type="expression" dxfId="603" priority="69" stopIfTrue="1">
      <formula>#REF!=0</formula>
    </cfRule>
    <cfRule type="expression" dxfId="602" priority="70" stopIfTrue="1">
      <formula>#REF!&gt;0</formula>
    </cfRule>
  </conditionalFormatting>
  <conditionalFormatting sqref="I9">
    <cfRule type="expression" dxfId="601" priority="67" stopIfTrue="1">
      <formula>#REF!=0</formula>
    </cfRule>
    <cfRule type="expression" dxfId="600" priority="68" stopIfTrue="1">
      <formula>#REF!&gt;0</formula>
    </cfRule>
  </conditionalFormatting>
  <conditionalFormatting sqref="C11:D11">
    <cfRule type="expression" dxfId="599" priority="65" stopIfTrue="1">
      <formula>#REF!=0</formula>
    </cfRule>
    <cfRule type="expression" dxfId="598" priority="66" stopIfTrue="1">
      <formula>#REF!&gt;0</formula>
    </cfRule>
  </conditionalFormatting>
  <conditionalFormatting sqref="E11:I11">
    <cfRule type="expression" dxfId="597" priority="63" stopIfTrue="1">
      <formula>#REF!=0</formula>
    </cfRule>
    <cfRule type="expression" dxfId="596" priority="64" stopIfTrue="1">
      <formula>#REF!&gt;0</formula>
    </cfRule>
  </conditionalFormatting>
  <conditionalFormatting sqref="I11">
    <cfRule type="expression" dxfId="595" priority="61" stopIfTrue="1">
      <formula>#REF!=0</formula>
    </cfRule>
    <cfRule type="expression" dxfId="594" priority="62" stopIfTrue="1">
      <formula>#REF!&gt;0</formula>
    </cfRule>
  </conditionalFormatting>
  <conditionalFormatting sqref="B21">
    <cfRule type="expression" dxfId="593" priority="59" stopIfTrue="1">
      <formula>#REF!=0</formula>
    </cfRule>
    <cfRule type="expression" dxfId="592" priority="60" stopIfTrue="1">
      <formula>#REF!&gt;0</formula>
    </cfRule>
  </conditionalFormatting>
  <conditionalFormatting sqref="B22">
    <cfRule type="expression" dxfId="591" priority="57" stopIfTrue="1">
      <formula>#REF!=0</formula>
    </cfRule>
    <cfRule type="expression" dxfId="590" priority="58" stopIfTrue="1">
      <formula>#REF!&gt;0</formula>
    </cfRule>
  </conditionalFormatting>
  <conditionalFormatting sqref="I21:I22">
    <cfRule type="expression" dxfId="589" priority="55" stopIfTrue="1">
      <formula>#REF!=0</formula>
    </cfRule>
    <cfRule type="expression" dxfId="588" priority="56" stopIfTrue="1">
      <formula>#REF!&gt;0</formula>
    </cfRule>
  </conditionalFormatting>
  <conditionalFormatting sqref="B23">
    <cfRule type="expression" dxfId="587" priority="53" stopIfTrue="1">
      <formula>#REF!=0</formula>
    </cfRule>
    <cfRule type="expression" dxfId="586" priority="54" stopIfTrue="1">
      <formula>#REF!&gt;0</formula>
    </cfRule>
  </conditionalFormatting>
  <conditionalFormatting sqref="K16:K17">
    <cfRule type="expression" dxfId="585" priority="51" stopIfTrue="1">
      <formula>#REF!=0</formula>
    </cfRule>
    <cfRule type="expression" dxfId="584" priority="52" stopIfTrue="1">
      <formula>#REF!&gt;0</formula>
    </cfRule>
  </conditionalFormatting>
  <conditionalFormatting sqref="K16:K17">
    <cfRule type="expression" dxfId="583" priority="49" stopIfTrue="1">
      <formula>#REF!=0</formula>
    </cfRule>
    <cfRule type="expression" dxfId="582" priority="50" stopIfTrue="1">
      <formula>#REF!&gt;0</formula>
    </cfRule>
  </conditionalFormatting>
  <conditionalFormatting sqref="K16:K17">
    <cfRule type="expression" dxfId="581" priority="47" stopIfTrue="1">
      <formula>#REF!=0</formula>
    </cfRule>
    <cfRule type="expression" dxfId="580" priority="48" stopIfTrue="1">
      <formula>#REF!&gt;0</formula>
    </cfRule>
  </conditionalFormatting>
  <conditionalFormatting sqref="K22">
    <cfRule type="expression" dxfId="579" priority="45" stopIfTrue="1">
      <formula>#REF!=0</formula>
    </cfRule>
    <cfRule type="expression" dxfId="578" priority="46" stopIfTrue="1">
      <formula>#REF!&gt;0</formula>
    </cfRule>
  </conditionalFormatting>
  <conditionalFormatting sqref="J22">
    <cfRule type="expression" dxfId="577" priority="43" stopIfTrue="1">
      <formula>#REF!=0</formula>
    </cfRule>
    <cfRule type="expression" dxfId="576" priority="44" stopIfTrue="1">
      <formula>#REF!&gt;0</formula>
    </cfRule>
  </conditionalFormatting>
  <conditionalFormatting sqref="J22">
    <cfRule type="expression" dxfId="575" priority="41" stopIfTrue="1">
      <formula>#REF!=0</formula>
    </cfRule>
    <cfRule type="expression" dxfId="574" priority="42" stopIfTrue="1">
      <formula>#REF!&gt;0</formula>
    </cfRule>
  </conditionalFormatting>
  <conditionalFormatting sqref="J22">
    <cfRule type="expression" dxfId="573" priority="39" stopIfTrue="1">
      <formula>#REF!=0</formula>
    </cfRule>
    <cfRule type="expression" dxfId="572" priority="40" stopIfTrue="1">
      <formula>#REF!&gt;0</formula>
    </cfRule>
  </conditionalFormatting>
  <conditionalFormatting sqref="K7:K8 K10">
    <cfRule type="expression" dxfId="571" priority="37" stopIfTrue="1">
      <formula>#REF!=0</formula>
    </cfRule>
    <cfRule type="expression" dxfId="570" priority="38" stopIfTrue="1">
      <formula>#REF!&gt;0</formula>
    </cfRule>
  </conditionalFormatting>
  <conditionalFormatting sqref="K7:K8 K10">
    <cfRule type="expression" dxfId="569" priority="35" stopIfTrue="1">
      <formula>#REF!=0</formula>
    </cfRule>
    <cfRule type="expression" dxfId="568" priority="36" stopIfTrue="1">
      <formula>#REF!&gt;0</formula>
    </cfRule>
  </conditionalFormatting>
  <conditionalFormatting sqref="K7:K8 K10">
    <cfRule type="expression" dxfId="567" priority="33" stopIfTrue="1">
      <formula>#REF!=0</formula>
    </cfRule>
    <cfRule type="expression" dxfId="566" priority="34" stopIfTrue="1">
      <formula>#REF!&gt;0</formula>
    </cfRule>
  </conditionalFormatting>
  <conditionalFormatting sqref="K15">
    <cfRule type="expression" dxfId="565" priority="31" stopIfTrue="1">
      <formula>#REF!=0</formula>
    </cfRule>
    <cfRule type="expression" dxfId="564" priority="32" stopIfTrue="1">
      <formula>#REF!&gt;0</formula>
    </cfRule>
  </conditionalFormatting>
  <conditionalFormatting sqref="K15">
    <cfRule type="expression" dxfId="563" priority="29" stopIfTrue="1">
      <formula>#REF!=0</formula>
    </cfRule>
    <cfRule type="expression" dxfId="562" priority="30" stopIfTrue="1">
      <formula>#REF!&gt;0</formula>
    </cfRule>
  </conditionalFormatting>
  <conditionalFormatting sqref="K15">
    <cfRule type="expression" dxfId="561" priority="27" stopIfTrue="1">
      <formula>#REF!=0</formula>
    </cfRule>
    <cfRule type="expression" dxfId="560" priority="28" stopIfTrue="1">
      <formula>#REF!&gt;0</formula>
    </cfRule>
  </conditionalFormatting>
  <conditionalFormatting sqref="K9">
    <cfRule type="expression" dxfId="559" priority="25" stopIfTrue="1">
      <formula>#REF!=0</formula>
    </cfRule>
    <cfRule type="expression" dxfId="558" priority="26" stopIfTrue="1">
      <formula>#REF!&gt;0</formula>
    </cfRule>
  </conditionalFormatting>
  <conditionalFormatting sqref="K9">
    <cfRule type="expression" dxfId="557" priority="23" stopIfTrue="1">
      <formula>#REF!=0</formula>
    </cfRule>
    <cfRule type="expression" dxfId="556" priority="24" stopIfTrue="1">
      <formula>#REF!&gt;0</formula>
    </cfRule>
  </conditionalFormatting>
  <conditionalFormatting sqref="K9">
    <cfRule type="expression" dxfId="555" priority="21" stopIfTrue="1">
      <formula>#REF!=0</formula>
    </cfRule>
    <cfRule type="expression" dxfId="554" priority="22" stopIfTrue="1">
      <formula>#REF!&gt;0</formula>
    </cfRule>
  </conditionalFormatting>
  <conditionalFormatting sqref="K11">
    <cfRule type="expression" dxfId="553" priority="19" stopIfTrue="1">
      <formula>#REF!=0</formula>
    </cfRule>
    <cfRule type="expression" dxfId="552" priority="20" stopIfTrue="1">
      <formula>#REF!&gt;0</formula>
    </cfRule>
  </conditionalFormatting>
  <conditionalFormatting sqref="K11">
    <cfRule type="expression" dxfId="551" priority="17" stopIfTrue="1">
      <formula>#REF!=0</formula>
    </cfRule>
    <cfRule type="expression" dxfId="550" priority="18" stopIfTrue="1">
      <formula>#REF!&gt;0</formula>
    </cfRule>
  </conditionalFormatting>
  <conditionalFormatting sqref="K11">
    <cfRule type="expression" dxfId="549" priority="15" stopIfTrue="1">
      <formula>#REF!=0</formula>
    </cfRule>
    <cfRule type="expression" dxfId="548" priority="16" stopIfTrue="1">
      <formula>#REF!&gt;0</formula>
    </cfRule>
  </conditionalFormatting>
  <conditionalFormatting sqref="K16:K21">
    <cfRule type="expression" dxfId="547" priority="13" stopIfTrue="1">
      <formula>#REF!=0</formula>
    </cfRule>
    <cfRule type="expression" dxfId="546" priority="14" stopIfTrue="1">
      <formula>#REF!&gt;0</formula>
    </cfRule>
  </conditionalFormatting>
  <conditionalFormatting sqref="K16:K21">
    <cfRule type="expression" dxfId="545" priority="11" stopIfTrue="1">
      <formula>#REF!=0</formula>
    </cfRule>
    <cfRule type="expression" dxfId="544" priority="12" stopIfTrue="1">
      <formula>#REF!&gt;0</formula>
    </cfRule>
  </conditionalFormatting>
  <conditionalFormatting sqref="K16:K21">
    <cfRule type="expression" dxfId="543" priority="9" stopIfTrue="1">
      <formula>#REF!=0</formula>
    </cfRule>
    <cfRule type="expression" dxfId="542" priority="10" stopIfTrue="1">
      <formula>#REF!&gt;0</formula>
    </cfRule>
  </conditionalFormatting>
  <conditionalFormatting sqref="J7:J13 J15:J21">
    <cfRule type="expression" dxfId="541" priority="7" stopIfTrue="1">
      <formula>#REF!=0</formula>
    </cfRule>
    <cfRule type="expression" dxfId="540" priority="8" stopIfTrue="1">
      <formula>#REF!&gt;0</formula>
    </cfRule>
  </conditionalFormatting>
  <conditionalFormatting sqref="B14:D14">
    <cfRule type="expression" dxfId="539" priority="5" stopIfTrue="1">
      <formula>#REF!=0</formula>
    </cfRule>
    <cfRule type="expression" dxfId="538" priority="6" stopIfTrue="1">
      <formula>#REF!&gt;0</formula>
    </cfRule>
  </conditionalFormatting>
  <conditionalFormatting sqref="I14:J14">
    <cfRule type="expression" dxfId="537" priority="3" stopIfTrue="1">
      <formula>#REF!=0</formula>
    </cfRule>
    <cfRule type="expression" dxfId="536" priority="4" stopIfTrue="1">
      <formula>#REF!&gt;0</formula>
    </cfRule>
  </conditionalFormatting>
  <conditionalFormatting sqref="E14:H14">
    <cfRule type="expression" dxfId="535" priority="1" stopIfTrue="1">
      <formula>#REF!=0</formula>
    </cfRule>
    <cfRule type="expression" dxfId="534" priority="2" stopIfTrue="1">
      <formula>#REF!&gt;0</formula>
    </cfRule>
  </conditionalFormatting>
  <hyperlinks>
    <hyperlink ref="K23" r:id="rId1" xr:uid="{00000000-0004-0000-0F00-000000000000}"/>
    <hyperlink ref="K24" r:id="rId2" xr:uid="{00000000-0004-0000-0F00-000001000000}"/>
    <hyperlink ref="K25" r:id="rId3" xr:uid="{00000000-0004-0000-0F00-000002000000}"/>
    <hyperlink ref="K26" r:id="rId4" xr:uid="{00000000-0004-0000-0F00-000003000000}"/>
    <hyperlink ref="K27" r:id="rId5" xr:uid="{00000000-0004-0000-0F00-000004000000}"/>
    <hyperlink ref="K28" r:id="rId6" xr:uid="{00000000-0004-0000-0F00-000005000000}"/>
    <hyperlink ref="K29" r:id="rId7" xr:uid="{00000000-0004-0000-0F00-000006000000}"/>
    <hyperlink ref="K30" r:id="rId8" xr:uid="{00000000-0004-0000-0F00-000007000000}"/>
    <hyperlink ref="K31" r:id="rId9" xr:uid="{00000000-0004-0000-0F00-000008000000}"/>
  </hyperlinks>
  <pageMargins left="0.7" right="0.7" top="0.78740157499999996" bottom="0.78740157499999996" header="0.3" footer="0.3"/>
  <pageSetup paperSize="9" orientation="portrait" r:id="rId10"/>
  <drawing r:id="rId11"/>
  <legacyDrawing r:id="rId1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B1:K65"/>
  <sheetViews>
    <sheetView showGridLines="0" showRowColHeaders="0" topLeftCell="A7" workbookViewId="0">
      <selection activeCell="E19" sqref="E19"/>
    </sheetView>
  </sheetViews>
  <sheetFormatPr defaultRowHeight="12.75" x14ac:dyDescent="0.2"/>
  <cols>
    <col min="1" max="1" width="2.710937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termíny!B26</f>
        <v>Vítkovice (2)</v>
      </c>
      <c r="D3" s="31"/>
      <c r="E3" s="81"/>
    </row>
    <row r="4" spans="2:11" x14ac:dyDescent="0.2">
      <c r="B4" s="30" t="s">
        <v>23</v>
      </c>
      <c r="C4" s="32">
        <f>termíny!D26</f>
        <v>43397</v>
      </c>
      <c r="D4" s="32"/>
      <c r="E4" s="29"/>
    </row>
    <row r="5" spans="2:11" ht="13.15" customHeight="1" x14ac:dyDescent="0.2">
      <c r="B5" s="18">
        <f>SUBTOTAL(3,B7:B857)</f>
        <v>25</v>
      </c>
      <c r="C5" s="450" t="s">
        <v>17</v>
      </c>
      <c r="D5" s="240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239" t="s">
        <v>25</v>
      </c>
      <c r="C6" s="450"/>
      <c r="D6" s="239"/>
      <c r="E6" s="239" t="s">
        <v>11</v>
      </c>
      <c r="F6" s="239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81" customFormat="1" ht="13.9" customHeight="1" x14ac:dyDescent="0.2">
      <c r="B7" s="266" t="s">
        <v>220</v>
      </c>
      <c r="C7" s="265" t="s">
        <v>221</v>
      </c>
      <c r="D7" s="231"/>
      <c r="E7" s="267" t="s">
        <v>60</v>
      </c>
      <c r="F7" s="267" t="s">
        <v>60</v>
      </c>
      <c r="G7" s="267"/>
      <c r="H7" s="267" t="s">
        <v>60</v>
      </c>
      <c r="I7" s="256" t="s">
        <v>198</v>
      </c>
      <c r="J7" s="269">
        <v>596220350</v>
      </c>
      <c r="K7" s="268" t="s">
        <v>199</v>
      </c>
    </row>
    <row r="8" spans="2:11" s="81" customFormat="1" ht="13.9" customHeight="1" x14ac:dyDescent="0.2">
      <c r="B8" s="266" t="s">
        <v>222</v>
      </c>
      <c r="C8" s="265" t="s">
        <v>221</v>
      </c>
      <c r="D8" s="231"/>
      <c r="E8" s="267" t="s">
        <v>60</v>
      </c>
      <c r="F8" s="267" t="s">
        <v>60</v>
      </c>
      <c r="G8" s="267"/>
      <c r="H8" s="267" t="s">
        <v>60</v>
      </c>
      <c r="I8" s="267" t="s">
        <v>198</v>
      </c>
      <c r="J8" s="254">
        <v>596220350</v>
      </c>
      <c r="K8" s="229" t="s">
        <v>199</v>
      </c>
    </row>
    <row r="9" spans="2:11" s="81" customFormat="1" ht="13.9" customHeight="1" x14ac:dyDescent="0.2">
      <c r="B9" s="266" t="s">
        <v>223</v>
      </c>
      <c r="C9" s="265" t="s">
        <v>221</v>
      </c>
      <c r="D9" s="231"/>
      <c r="E9" s="267" t="s">
        <v>60</v>
      </c>
      <c r="F9" s="267" t="s">
        <v>60</v>
      </c>
      <c r="G9" s="267"/>
      <c r="H9" s="267" t="s">
        <v>60</v>
      </c>
      <c r="I9" s="267" t="s">
        <v>198</v>
      </c>
      <c r="J9" s="254">
        <v>596220350</v>
      </c>
      <c r="K9" s="229" t="s">
        <v>199</v>
      </c>
    </row>
    <row r="10" spans="2:11" s="81" customFormat="1" ht="13.9" customHeight="1" x14ac:dyDescent="0.2">
      <c r="B10" s="266" t="s">
        <v>224</v>
      </c>
      <c r="C10" s="265" t="s">
        <v>221</v>
      </c>
      <c r="D10" s="231"/>
      <c r="E10" s="267" t="s">
        <v>60</v>
      </c>
      <c r="F10" s="267" t="s">
        <v>60</v>
      </c>
      <c r="G10" s="267"/>
      <c r="H10" s="267" t="s">
        <v>60</v>
      </c>
      <c r="I10" s="267" t="s">
        <v>198</v>
      </c>
      <c r="J10" s="254">
        <v>596220350</v>
      </c>
      <c r="K10" s="229" t="s">
        <v>199</v>
      </c>
    </row>
    <row r="11" spans="2:11" s="81" customFormat="1" ht="13.9" customHeight="1" x14ac:dyDescent="0.2">
      <c r="B11" s="233" t="s">
        <v>225</v>
      </c>
      <c r="C11" s="265" t="s">
        <v>221</v>
      </c>
      <c r="D11" s="231"/>
      <c r="E11" s="267" t="s">
        <v>60</v>
      </c>
      <c r="F11" s="267" t="s">
        <v>60</v>
      </c>
      <c r="G11" s="267"/>
      <c r="H11" s="267" t="s">
        <v>60</v>
      </c>
      <c r="I11" s="267" t="s">
        <v>198</v>
      </c>
      <c r="J11" s="254">
        <v>596220350</v>
      </c>
      <c r="K11" s="229" t="s">
        <v>199</v>
      </c>
    </row>
    <row r="12" spans="2:11" s="81" customFormat="1" ht="13.9" customHeight="1" x14ac:dyDescent="0.2">
      <c r="B12" s="266" t="s">
        <v>226</v>
      </c>
      <c r="C12" s="265" t="s">
        <v>221</v>
      </c>
      <c r="D12" s="231"/>
      <c r="E12" s="267" t="s">
        <v>60</v>
      </c>
      <c r="F12" s="267" t="s">
        <v>60</v>
      </c>
      <c r="G12" s="267"/>
      <c r="H12" s="267" t="s">
        <v>60</v>
      </c>
      <c r="I12" s="267" t="s">
        <v>198</v>
      </c>
      <c r="J12" s="254">
        <v>596220350</v>
      </c>
      <c r="K12" s="229" t="s">
        <v>199</v>
      </c>
    </row>
    <row r="13" spans="2:11" s="81" customFormat="1" ht="13.9" customHeight="1" x14ac:dyDescent="0.2">
      <c r="B13" s="266" t="s">
        <v>227</v>
      </c>
      <c r="C13" s="265" t="s">
        <v>221</v>
      </c>
      <c r="D13" s="231"/>
      <c r="E13" s="267" t="s">
        <v>60</v>
      </c>
      <c r="F13" s="267" t="s">
        <v>60</v>
      </c>
      <c r="G13" s="267" t="s">
        <v>60</v>
      </c>
      <c r="H13" s="267"/>
      <c r="I13" s="256" t="s">
        <v>198</v>
      </c>
      <c r="J13" s="254">
        <v>596220350</v>
      </c>
      <c r="K13" s="268" t="s">
        <v>199</v>
      </c>
    </row>
    <row r="14" spans="2:11" s="81" customFormat="1" ht="13.9" customHeight="1" x14ac:dyDescent="0.2">
      <c r="B14" s="233" t="s">
        <v>228</v>
      </c>
      <c r="C14" s="265" t="s">
        <v>229</v>
      </c>
      <c r="D14" s="231"/>
      <c r="E14" s="267" t="s">
        <v>60</v>
      </c>
      <c r="F14" s="267" t="s">
        <v>60</v>
      </c>
      <c r="G14" s="267"/>
      <c r="H14" s="267" t="s">
        <v>60</v>
      </c>
      <c r="I14" s="256" t="s">
        <v>198</v>
      </c>
      <c r="J14" s="254">
        <v>596220350</v>
      </c>
      <c r="K14" s="268" t="s">
        <v>199</v>
      </c>
    </row>
    <row r="15" spans="2:11" s="81" customFormat="1" ht="13.9" customHeight="1" x14ac:dyDescent="0.2">
      <c r="B15" s="266" t="s">
        <v>230</v>
      </c>
      <c r="C15" s="265" t="s">
        <v>197</v>
      </c>
      <c r="D15" s="231"/>
      <c r="E15" s="267" t="s">
        <v>60</v>
      </c>
      <c r="F15" s="267" t="s">
        <v>60</v>
      </c>
      <c r="G15" s="267"/>
      <c r="H15" s="267" t="s">
        <v>60</v>
      </c>
      <c r="I15" s="256" t="s">
        <v>198</v>
      </c>
      <c r="J15" s="254">
        <v>596220350</v>
      </c>
      <c r="K15" s="268" t="s">
        <v>199</v>
      </c>
    </row>
    <row r="16" spans="2:11" s="81" customFormat="1" ht="13.9" customHeight="1" x14ac:dyDescent="0.2">
      <c r="B16" s="264" t="s">
        <v>231</v>
      </c>
      <c r="C16" s="265" t="s">
        <v>197</v>
      </c>
      <c r="D16" s="235"/>
      <c r="E16" s="267" t="s">
        <v>60</v>
      </c>
      <c r="F16" s="166" t="s">
        <v>60</v>
      </c>
      <c r="G16" s="267"/>
      <c r="H16" s="267" t="s">
        <v>60</v>
      </c>
      <c r="I16" s="267" t="s">
        <v>198</v>
      </c>
      <c r="J16" s="254">
        <v>596220350</v>
      </c>
      <c r="K16" s="229" t="s">
        <v>199</v>
      </c>
    </row>
    <row r="17" spans="2:11" s="81" customFormat="1" ht="13.9" customHeight="1" x14ac:dyDescent="0.2">
      <c r="B17" s="163" t="s">
        <v>232</v>
      </c>
      <c r="C17" s="264" t="s">
        <v>197</v>
      </c>
      <c r="D17" s="235"/>
      <c r="E17" s="267" t="s">
        <v>60</v>
      </c>
      <c r="F17" s="166" t="s">
        <v>60</v>
      </c>
      <c r="G17" s="267"/>
      <c r="H17" s="267" t="s">
        <v>60</v>
      </c>
      <c r="I17" s="267" t="s">
        <v>198</v>
      </c>
      <c r="J17" s="254">
        <v>596220350</v>
      </c>
      <c r="K17" s="229" t="s">
        <v>199</v>
      </c>
    </row>
    <row r="18" spans="2:11" s="81" customFormat="1" ht="13.9" customHeight="1" x14ac:dyDescent="0.2">
      <c r="B18" s="175" t="s">
        <v>233</v>
      </c>
      <c r="C18" s="175" t="s">
        <v>197</v>
      </c>
      <c r="D18" s="176"/>
      <c r="E18" s="267" t="s">
        <v>60</v>
      </c>
      <c r="F18" s="166" t="s">
        <v>60</v>
      </c>
      <c r="G18" s="267"/>
      <c r="H18" s="267" t="s">
        <v>60</v>
      </c>
      <c r="I18" s="267" t="s">
        <v>198</v>
      </c>
      <c r="J18" s="254">
        <v>596220350</v>
      </c>
      <c r="K18" s="229" t="s">
        <v>199</v>
      </c>
    </row>
    <row r="19" spans="2:11" s="81" customFormat="1" ht="13.9" customHeight="1" x14ac:dyDescent="0.2">
      <c r="B19" s="163" t="s">
        <v>234</v>
      </c>
      <c r="C19" s="264" t="s">
        <v>197</v>
      </c>
      <c r="D19" s="175"/>
      <c r="E19" s="267" t="s">
        <v>60</v>
      </c>
      <c r="F19" s="267" t="s">
        <v>60</v>
      </c>
      <c r="G19" s="267"/>
      <c r="H19" s="267" t="s">
        <v>60</v>
      </c>
      <c r="I19" s="267" t="s">
        <v>198</v>
      </c>
      <c r="J19" s="254">
        <v>596220350</v>
      </c>
      <c r="K19" s="229" t="s">
        <v>199</v>
      </c>
    </row>
    <row r="20" spans="2:11" s="81" customFormat="1" ht="13.9" customHeight="1" x14ac:dyDescent="0.2">
      <c r="B20" s="175" t="s">
        <v>235</v>
      </c>
      <c r="C20" s="175" t="s">
        <v>197</v>
      </c>
      <c r="D20" s="176"/>
      <c r="E20" s="267" t="s">
        <v>60</v>
      </c>
      <c r="F20" s="267" t="s">
        <v>60</v>
      </c>
      <c r="G20" s="267"/>
      <c r="H20" s="267" t="s">
        <v>60</v>
      </c>
      <c r="I20" s="267" t="s">
        <v>198</v>
      </c>
      <c r="J20" s="254">
        <v>596220350</v>
      </c>
      <c r="K20" s="229" t="s">
        <v>199</v>
      </c>
    </row>
    <row r="21" spans="2:11" s="81" customFormat="1" ht="13.9" customHeight="1" x14ac:dyDescent="0.2">
      <c r="B21" s="175" t="s">
        <v>236</v>
      </c>
      <c r="C21" s="175" t="s">
        <v>197</v>
      </c>
      <c r="D21" s="234"/>
      <c r="E21" s="267" t="s">
        <v>60</v>
      </c>
      <c r="F21" s="267" t="s">
        <v>60</v>
      </c>
      <c r="G21" s="267"/>
      <c r="H21" s="267" t="s">
        <v>60</v>
      </c>
      <c r="I21" s="176" t="s">
        <v>198</v>
      </c>
      <c r="J21" s="254">
        <v>596220350</v>
      </c>
      <c r="K21" s="229" t="s">
        <v>199</v>
      </c>
    </row>
    <row r="22" spans="2:11" s="81" customFormat="1" ht="13.9" customHeight="1" x14ac:dyDescent="0.2">
      <c r="B22" s="266" t="s">
        <v>237</v>
      </c>
      <c r="C22" s="265" t="s">
        <v>197</v>
      </c>
      <c r="D22" s="231"/>
      <c r="E22" s="267" t="s">
        <v>60</v>
      </c>
      <c r="F22" s="267" t="s">
        <v>60</v>
      </c>
      <c r="G22" s="267"/>
      <c r="H22" s="267" t="s">
        <v>60</v>
      </c>
      <c r="I22" s="267" t="s">
        <v>198</v>
      </c>
      <c r="J22" s="254">
        <v>596220350</v>
      </c>
      <c r="K22" s="229" t="s">
        <v>199</v>
      </c>
    </row>
    <row r="23" spans="2:11" s="81" customFormat="1" ht="13.9" customHeight="1" x14ac:dyDescent="0.2">
      <c r="B23" s="266" t="s">
        <v>238</v>
      </c>
      <c r="C23" s="265" t="s">
        <v>197</v>
      </c>
      <c r="D23" s="231"/>
      <c r="E23" s="267" t="s">
        <v>60</v>
      </c>
      <c r="F23" s="267" t="s">
        <v>60</v>
      </c>
      <c r="G23" s="267"/>
      <c r="H23" s="267" t="s">
        <v>60</v>
      </c>
      <c r="I23" s="267" t="s">
        <v>198</v>
      </c>
      <c r="J23" s="254">
        <v>596220350</v>
      </c>
      <c r="K23" s="229" t="s">
        <v>199</v>
      </c>
    </row>
    <row r="24" spans="2:11" s="81" customFormat="1" ht="13.9" customHeight="1" x14ac:dyDescent="0.2">
      <c r="B24" s="244" t="s">
        <v>239</v>
      </c>
      <c r="C24" s="244" t="s">
        <v>197</v>
      </c>
      <c r="D24" s="210"/>
      <c r="E24" s="242" t="s">
        <v>60</v>
      </c>
      <c r="F24" s="242" t="s">
        <v>60</v>
      </c>
      <c r="G24" s="242"/>
      <c r="H24" s="242" t="s">
        <v>60</v>
      </c>
      <c r="I24" s="242" t="s">
        <v>198</v>
      </c>
      <c r="J24" s="254">
        <v>596220350</v>
      </c>
      <c r="K24" s="57" t="s">
        <v>199</v>
      </c>
    </row>
    <row r="25" spans="2:11" s="81" customFormat="1" ht="13.9" customHeight="1" x14ac:dyDescent="0.2">
      <c r="B25" s="244" t="s">
        <v>240</v>
      </c>
      <c r="C25" s="244" t="s">
        <v>197</v>
      </c>
      <c r="D25" s="210"/>
      <c r="E25" s="242" t="s">
        <v>60</v>
      </c>
      <c r="F25" s="242" t="s">
        <v>60</v>
      </c>
      <c r="G25" s="242"/>
      <c r="H25" s="242" t="s">
        <v>60</v>
      </c>
      <c r="I25" s="242" t="s">
        <v>198</v>
      </c>
      <c r="J25" s="254">
        <v>596220350</v>
      </c>
      <c r="K25" s="57" t="s">
        <v>199</v>
      </c>
    </row>
    <row r="26" spans="2:11" s="81" customFormat="1" ht="13.9" customHeight="1" x14ac:dyDescent="0.2">
      <c r="B26" s="244" t="s">
        <v>248</v>
      </c>
      <c r="C26" s="244" t="s">
        <v>249</v>
      </c>
      <c r="D26" s="210"/>
      <c r="E26" s="242" t="s">
        <v>60</v>
      </c>
      <c r="F26" s="242" t="s">
        <v>60</v>
      </c>
      <c r="G26" s="242"/>
      <c r="H26" s="242" t="s">
        <v>60</v>
      </c>
      <c r="I26" s="242" t="s">
        <v>248</v>
      </c>
      <c r="J26" s="254">
        <v>724143701</v>
      </c>
      <c r="K26" s="57" t="s">
        <v>255</v>
      </c>
    </row>
    <row r="27" spans="2:11" s="81" customFormat="1" ht="13.9" customHeight="1" x14ac:dyDescent="0.2">
      <c r="B27" s="244" t="s">
        <v>250</v>
      </c>
      <c r="C27" s="244" t="s">
        <v>249</v>
      </c>
      <c r="D27" s="210"/>
      <c r="E27" s="242" t="s">
        <v>60</v>
      </c>
      <c r="F27" s="242" t="s">
        <v>60</v>
      </c>
      <c r="G27" s="242"/>
      <c r="H27" s="242" t="s">
        <v>60</v>
      </c>
      <c r="I27" s="242" t="s">
        <v>248</v>
      </c>
      <c r="J27" s="254">
        <v>724143701</v>
      </c>
      <c r="K27" s="57" t="s">
        <v>255</v>
      </c>
    </row>
    <row r="28" spans="2:11" s="81" customFormat="1" ht="13.9" customHeight="1" x14ac:dyDescent="0.2">
      <c r="B28" s="244" t="s">
        <v>251</v>
      </c>
      <c r="C28" s="244" t="s">
        <v>249</v>
      </c>
      <c r="D28" s="210"/>
      <c r="E28" s="242" t="s">
        <v>60</v>
      </c>
      <c r="F28" s="242" t="s">
        <v>60</v>
      </c>
      <c r="G28" s="242"/>
      <c r="H28" s="242" t="s">
        <v>60</v>
      </c>
      <c r="I28" s="242" t="s">
        <v>248</v>
      </c>
      <c r="J28" s="254">
        <v>724143701</v>
      </c>
      <c r="K28" s="57" t="s">
        <v>255</v>
      </c>
    </row>
    <row r="29" spans="2:11" s="81" customFormat="1" ht="13.9" customHeight="1" x14ac:dyDescent="0.2">
      <c r="B29" s="244" t="s">
        <v>252</v>
      </c>
      <c r="C29" s="244" t="s">
        <v>249</v>
      </c>
      <c r="D29" s="210"/>
      <c r="E29" s="242"/>
      <c r="F29" s="242" t="s">
        <v>60</v>
      </c>
      <c r="G29" s="242"/>
      <c r="H29" s="242" t="s">
        <v>60</v>
      </c>
      <c r="I29" s="242" t="s">
        <v>248</v>
      </c>
      <c r="J29" s="254">
        <v>724143701</v>
      </c>
      <c r="K29" s="57" t="s">
        <v>255</v>
      </c>
    </row>
    <row r="30" spans="2:11" s="81" customFormat="1" ht="13.9" customHeight="1" x14ac:dyDescent="0.2">
      <c r="B30" s="244" t="s">
        <v>253</v>
      </c>
      <c r="C30" s="244" t="s">
        <v>249</v>
      </c>
      <c r="D30" s="210"/>
      <c r="E30" s="242"/>
      <c r="F30" s="242" t="s">
        <v>60</v>
      </c>
      <c r="G30" s="242"/>
      <c r="H30" s="242" t="s">
        <v>60</v>
      </c>
      <c r="I30" s="242" t="s">
        <v>248</v>
      </c>
      <c r="J30" s="254">
        <v>724143701</v>
      </c>
      <c r="K30" s="57" t="s">
        <v>255</v>
      </c>
    </row>
    <row r="31" spans="2:11" s="339" customFormat="1" ht="13.9" customHeight="1" x14ac:dyDescent="0.2">
      <c r="B31" s="363" t="s">
        <v>254</v>
      </c>
      <c r="C31" s="363" t="s">
        <v>249</v>
      </c>
      <c r="D31" s="363"/>
      <c r="E31" s="362"/>
      <c r="F31" s="362" t="s">
        <v>60</v>
      </c>
      <c r="G31" s="362"/>
      <c r="H31" s="362" t="s">
        <v>60</v>
      </c>
      <c r="I31" s="362" t="s">
        <v>248</v>
      </c>
      <c r="J31" s="254">
        <v>724143701</v>
      </c>
      <c r="K31" s="282" t="s">
        <v>255</v>
      </c>
    </row>
    <row r="32" spans="2:11" s="339" customFormat="1" ht="13.9" customHeight="1" x14ac:dyDescent="0.2">
      <c r="B32" s="388"/>
      <c r="C32" s="388"/>
      <c r="D32" s="388"/>
      <c r="E32" s="387"/>
      <c r="F32" s="387"/>
      <c r="G32" s="387"/>
      <c r="H32" s="387"/>
      <c r="I32" s="387"/>
      <c r="J32" s="397"/>
      <c r="K32" s="282"/>
    </row>
    <row r="33" spans="2:11" s="81" customFormat="1" ht="13.9" customHeight="1" x14ac:dyDescent="0.2">
      <c r="B33" s="363"/>
      <c r="C33" s="363"/>
      <c r="D33" s="210"/>
      <c r="E33" s="362"/>
      <c r="F33" s="362"/>
      <c r="G33" s="362"/>
      <c r="H33" s="362"/>
      <c r="I33" s="362"/>
      <c r="J33" s="254"/>
      <c r="K33" s="282"/>
    </row>
    <row r="34" spans="2:11" hidden="1" x14ac:dyDescent="0.2">
      <c r="B34" s="23"/>
      <c r="C34" s="23"/>
      <c r="D34" s="23"/>
      <c r="E34" s="21"/>
      <c r="F34" s="21"/>
      <c r="G34" s="21"/>
      <c r="H34" s="21"/>
      <c r="I34" s="21"/>
      <c r="J34" s="25"/>
      <c r="K34" s="24"/>
    </row>
    <row r="35" spans="2:11" hidden="1" x14ac:dyDescent="0.2">
      <c r="B35" s="23"/>
      <c r="C35" s="23"/>
      <c r="D35" s="23"/>
      <c r="E35" s="21"/>
      <c r="F35" s="21"/>
      <c r="G35" s="21"/>
      <c r="H35" s="21"/>
      <c r="I35" s="21"/>
      <c r="J35" s="22"/>
      <c r="K35" s="26"/>
    </row>
    <row r="36" spans="2:11" hidden="1" x14ac:dyDescent="0.2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 x14ac:dyDescent="0.2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3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 x14ac:dyDescent="0.2">
      <c r="B45" s="23"/>
      <c r="C45" s="23"/>
      <c r="D45" s="23"/>
      <c r="E45" s="21"/>
      <c r="F45" s="21"/>
      <c r="G45" s="21"/>
      <c r="H45" s="21"/>
      <c r="I45" s="21"/>
      <c r="J45" s="25"/>
      <c r="K45" s="27"/>
    </row>
    <row r="46" spans="2:11" hidden="1" x14ac:dyDescent="0.2">
      <c r="B46" s="28"/>
      <c r="C46" s="23"/>
      <c r="D46" s="23"/>
      <c r="E46" s="21"/>
      <c r="F46" s="21"/>
      <c r="G46" s="21"/>
      <c r="H46" s="21"/>
      <c r="I46" s="21"/>
      <c r="J46" s="25"/>
      <c r="K46" s="27"/>
    </row>
    <row r="47" spans="2:11" hidden="1" x14ac:dyDescent="0.2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 x14ac:dyDescent="0.2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5"/>
      <c r="K59" s="27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5"/>
      <c r="K60" s="27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1"/>
      <c r="K63" s="21"/>
    </row>
    <row r="64" spans="2:11" hidden="1" x14ac:dyDescent="0.2">
      <c r="B64" s="28"/>
      <c r="C64" s="21"/>
      <c r="D64" s="21"/>
      <c r="E64" s="21"/>
      <c r="F64" s="21"/>
      <c r="G64" s="21"/>
      <c r="H64" s="21"/>
      <c r="I64" s="21"/>
      <c r="J64" s="21"/>
      <c r="K64" s="21"/>
    </row>
    <row r="65" spans="2:11" hidden="1" x14ac:dyDescent="0.2">
      <c r="B65" s="28"/>
      <c r="C65" s="21"/>
      <c r="D65" s="21"/>
      <c r="E65" s="21"/>
      <c r="F65" s="21"/>
      <c r="G65" s="21"/>
      <c r="H65" s="21"/>
      <c r="I65" s="21"/>
      <c r="J65" s="21"/>
      <c r="K65" s="21"/>
    </row>
  </sheetData>
  <mergeCells count="4">
    <mergeCell ref="C5:C6"/>
    <mergeCell ref="E5:F5"/>
    <mergeCell ref="G5:H5"/>
    <mergeCell ref="I5:K5"/>
  </mergeCells>
  <conditionalFormatting sqref="B10:B11 B17:B20 C10:D10 B48:D65 B7:D8 B13:B14 B24:B47 C13:D47">
    <cfRule type="expression" dxfId="533" priority="93" stopIfTrue="1">
      <formula>#REF!=0</formula>
    </cfRule>
    <cfRule type="expression" dxfId="532" priority="94" stopIfTrue="1">
      <formula>#REF!&gt;0</formula>
    </cfRule>
  </conditionalFormatting>
  <conditionalFormatting sqref="B15:B16">
    <cfRule type="expression" dxfId="531" priority="91" stopIfTrue="1">
      <formula>#REF!=0</formula>
    </cfRule>
    <cfRule type="expression" dxfId="530" priority="92" stopIfTrue="1">
      <formula>#REF!&gt;0</formula>
    </cfRule>
  </conditionalFormatting>
  <conditionalFormatting sqref="K35 I18:I20 I34:J60 I23:I28 I30:I33 E19:H60 J13:J33">
    <cfRule type="expression" dxfId="529" priority="89" stopIfTrue="1">
      <formula>#REF!=0</formula>
    </cfRule>
    <cfRule type="expression" dxfId="528" priority="90" stopIfTrue="1">
      <formula>#REF!&gt;0</formula>
    </cfRule>
  </conditionalFormatting>
  <conditionalFormatting sqref="J7">
    <cfRule type="expression" dxfId="527" priority="87" stopIfTrue="1">
      <formula>#REF!=0</formula>
    </cfRule>
    <cfRule type="expression" dxfId="526" priority="88" stopIfTrue="1">
      <formula>#REF!&gt;0</formula>
    </cfRule>
  </conditionalFormatting>
  <conditionalFormatting sqref="J7">
    <cfRule type="expression" dxfId="525" priority="85" stopIfTrue="1">
      <formula>#REF!=0</formula>
    </cfRule>
    <cfRule type="expression" dxfId="524" priority="86" stopIfTrue="1">
      <formula>#REF!&gt;0</formula>
    </cfRule>
  </conditionalFormatting>
  <conditionalFormatting sqref="J7">
    <cfRule type="expression" dxfId="523" priority="83" stopIfTrue="1">
      <formula>#REF!=0</formula>
    </cfRule>
    <cfRule type="expression" dxfId="522" priority="84" stopIfTrue="1">
      <formula>#REF!&gt;0</formula>
    </cfRule>
  </conditionalFormatting>
  <conditionalFormatting sqref="E16:E18 G16:H18">
    <cfRule type="expression" dxfId="521" priority="81" stopIfTrue="1">
      <formula>#REF!=0</formula>
    </cfRule>
    <cfRule type="expression" dxfId="520" priority="82" stopIfTrue="1">
      <formula>#REF!&gt;0</formula>
    </cfRule>
  </conditionalFormatting>
  <conditionalFormatting sqref="E10:G10 I10">
    <cfRule type="expression" dxfId="519" priority="79" stopIfTrue="1">
      <formula>#REF!=0</formula>
    </cfRule>
    <cfRule type="expression" dxfId="518" priority="80" stopIfTrue="1">
      <formula>#REF!&gt;0</formula>
    </cfRule>
  </conditionalFormatting>
  <conditionalFormatting sqref="E7:I7 E8:G8 I8 H8:H10">
    <cfRule type="expression" dxfId="517" priority="77" stopIfTrue="1">
      <formula>#REF!=0</formula>
    </cfRule>
    <cfRule type="expression" dxfId="516" priority="78" stopIfTrue="1">
      <formula>#REF!&gt;0</formula>
    </cfRule>
  </conditionalFormatting>
  <conditionalFormatting sqref="E15 G15:H15">
    <cfRule type="expression" dxfId="515" priority="75" stopIfTrue="1">
      <formula>#REF!=0</formula>
    </cfRule>
    <cfRule type="expression" dxfId="514" priority="76" stopIfTrue="1">
      <formula>#REF!&gt;0</formula>
    </cfRule>
  </conditionalFormatting>
  <conditionalFormatting sqref="I7:I8 I10">
    <cfRule type="expression" dxfId="513" priority="73" stopIfTrue="1">
      <formula>#REF!=0</formula>
    </cfRule>
    <cfRule type="expression" dxfId="512" priority="74" stopIfTrue="1">
      <formula>#REF!&gt;0</formula>
    </cfRule>
  </conditionalFormatting>
  <conditionalFormatting sqref="E13:E14 G13:H14">
    <cfRule type="expression" dxfId="511" priority="71" stopIfTrue="1">
      <formula>#REF!=0</formula>
    </cfRule>
    <cfRule type="expression" dxfId="510" priority="72" stopIfTrue="1">
      <formula>#REF!&gt;0</formula>
    </cfRule>
  </conditionalFormatting>
  <conditionalFormatting sqref="I13:I14">
    <cfRule type="expression" dxfId="509" priority="69" stopIfTrue="1">
      <formula>#REF!=0</formula>
    </cfRule>
    <cfRule type="expression" dxfId="508" priority="70" stopIfTrue="1">
      <formula>#REF!&gt;0</formula>
    </cfRule>
  </conditionalFormatting>
  <conditionalFormatting sqref="I15:I17">
    <cfRule type="expression" dxfId="507" priority="67" stopIfTrue="1">
      <formula>#REF!=0</formula>
    </cfRule>
    <cfRule type="expression" dxfId="506" priority="68" stopIfTrue="1">
      <formula>#REF!&gt;0</formula>
    </cfRule>
  </conditionalFormatting>
  <conditionalFormatting sqref="I61:I65">
    <cfRule type="expression" dxfId="505" priority="65" stopIfTrue="1">
      <formula>#REF!=0</formula>
    </cfRule>
    <cfRule type="expression" dxfId="504" priority="66" stopIfTrue="1">
      <formula>#REF!&gt;0</formula>
    </cfRule>
  </conditionalFormatting>
  <conditionalFormatting sqref="E61:H65 J61:K65">
    <cfRule type="expression" dxfId="503" priority="63" stopIfTrue="1">
      <formula>#REF!=0</formula>
    </cfRule>
    <cfRule type="expression" dxfId="502" priority="64" stopIfTrue="1">
      <formula>#REF!&gt;0</formula>
    </cfRule>
  </conditionalFormatting>
  <conditionalFormatting sqref="I29">
    <cfRule type="expression" dxfId="501" priority="61" stopIfTrue="1">
      <formula>#REF!=0</formula>
    </cfRule>
    <cfRule type="expression" dxfId="500" priority="62" stopIfTrue="1">
      <formula>#REF!&gt;0</formula>
    </cfRule>
  </conditionalFormatting>
  <conditionalFormatting sqref="B9">
    <cfRule type="expression" dxfId="499" priority="59" stopIfTrue="1">
      <formula>#REF!=0</formula>
    </cfRule>
    <cfRule type="expression" dxfId="498" priority="60" stopIfTrue="1">
      <formula>#REF!&gt;0</formula>
    </cfRule>
  </conditionalFormatting>
  <conditionalFormatting sqref="C9:D9">
    <cfRule type="expression" dxfId="497" priority="57" stopIfTrue="1">
      <formula>#REF!=0</formula>
    </cfRule>
    <cfRule type="expression" dxfId="496" priority="58" stopIfTrue="1">
      <formula>#REF!&gt;0</formula>
    </cfRule>
  </conditionalFormatting>
  <conditionalFormatting sqref="E9:G9 I9">
    <cfRule type="expression" dxfId="495" priority="55" stopIfTrue="1">
      <formula>#REF!=0</formula>
    </cfRule>
    <cfRule type="expression" dxfId="494" priority="56" stopIfTrue="1">
      <formula>#REF!&gt;0</formula>
    </cfRule>
  </conditionalFormatting>
  <conditionalFormatting sqref="I9">
    <cfRule type="expression" dxfId="493" priority="53" stopIfTrue="1">
      <formula>#REF!=0</formula>
    </cfRule>
    <cfRule type="expression" dxfId="492" priority="54" stopIfTrue="1">
      <formula>#REF!&gt;0</formula>
    </cfRule>
  </conditionalFormatting>
  <conditionalFormatting sqref="C11:D11">
    <cfRule type="expression" dxfId="491" priority="51" stopIfTrue="1">
      <formula>#REF!=0</formula>
    </cfRule>
    <cfRule type="expression" dxfId="490" priority="52" stopIfTrue="1">
      <formula>#REF!&gt;0</formula>
    </cfRule>
  </conditionalFormatting>
  <conditionalFormatting sqref="E11:H11 F13:F18">
    <cfRule type="expression" dxfId="489" priority="49" stopIfTrue="1">
      <formula>#REF!=0</formula>
    </cfRule>
    <cfRule type="expression" dxfId="488" priority="50" stopIfTrue="1">
      <formula>#REF!&gt;0</formula>
    </cfRule>
  </conditionalFormatting>
  <conditionalFormatting sqref="I11">
    <cfRule type="expression" dxfId="487" priority="47" stopIfTrue="1">
      <formula>#REF!=0</formula>
    </cfRule>
    <cfRule type="expression" dxfId="486" priority="48" stopIfTrue="1">
      <formula>#REF!&gt;0</formula>
    </cfRule>
  </conditionalFormatting>
  <conditionalFormatting sqref="B21">
    <cfRule type="expression" dxfId="485" priority="45" stopIfTrue="1">
      <formula>#REF!=0</formula>
    </cfRule>
    <cfRule type="expression" dxfId="484" priority="46" stopIfTrue="1">
      <formula>#REF!&gt;0</formula>
    </cfRule>
  </conditionalFormatting>
  <conditionalFormatting sqref="B22">
    <cfRule type="expression" dxfId="483" priority="43" stopIfTrue="1">
      <formula>#REF!=0</formula>
    </cfRule>
    <cfRule type="expression" dxfId="482" priority="44" stopIfTrue="1">
      <formula>#REF!&gt;0</formula>
    </cfRule>
  </conditionalFormatting>
  <conditionalFormatting sqref="I21:I22">
    <cfRule type="expression" dxfId="481" priority="41" stopIfTrue="1">
      <formula>#REF!=0</formula>
    </cfRule>
    <cfRule type="expression" dxfId="480" priority="42" stopIfTrue="1">
      <formula>#REF!&gt;0</formula>
    </cfRule>
  </conditionalFormatting>
  <conditionalFormatting sqref="B23">
    <cfRule type="expression" dxfId="479" priority="39" stopIfTrue="1">
      <formula>#REF!=0</formula>
    </cfRule>
    <cfRule type="expression" dxfId="478" priority="40" stopIfTrue="1">
      <formula>#REF!&gt;0</formula>
    </cfRule>
  </conditionalFormatting>
  <conditionalFormatting sqref="K7:K8 K10">
    <cfRule type="expression" dxfId="477" priority="37" stopIfTrue="1">
      <formula>#REF!=0</formula>
    </cfRule>
    <cfRule type="expression" dxfId="476" priority="38" stopIfTrue="1">
      <formula>#REF!&gt;0</formula>
    </cfRule>
  </conditionalFormatting>
  <conditionalFormatting sqref="K7:K8 K10">
    <cfRule type="expression" dxfId="475" priority="35" stopIfTrue="1">
      <formula>#REF!=0</formula>
    </cfRule>
    <cfRule type="expression" dxfId="474" priority="36" stopIfTrue="1">
      <formula>#REF!&gt;0</formula>
    </cfRule>
  </conditionalFormatting>
  <conditionalFormatting sqref="K7:K8 K10">
    <cfRule type="expression" dxfId="473" priority="33" stopIfTrue="1">
      <formula>#REF!=0</formula>
    </cfRule>
    <cfRule type="expression" dxfId="472" priority="34" stopIfTrue="1">
      <formula>#REF!&gt;0</formula>
    </cfRule>
  </conditionalFormatting>
  <conditionalFormatting sqref="J7">
    <cfRule type="expression" dxfId="471" priority="31" stopIfTrue="1">
      <formula>#REF!=0</formula>
    </cfRule>
    <cfRule type="expression" dxfId="470" priority="32" stopIfTrue="1">
      <formula>#REF!&gt;0</formula>
    </cfRule>
  </conditionalFormatting>
  <conditionalFormatting sqref="K9">
    <cfRule type="expression" dxfId="469" priority="29" stopIfTrue="1">
      <formula>#REF!=0</formula>
    </cfRule>
    <cfRule type="expression" dxfId="468" priority="30" stopIfTrue="1">
      <formula>#REF!&gt;0</formula>
    </cfRule>
  </conditionalFormatting>
  <conditionalFormatting sqref="K9">
    <cfRule type="expression" dxfId="467" priority="27" stopIfTrue="1">
      <formula>#REF!=0</formula>
    </cfRule>
    <cfRule type="expression" dxfId="466" priority="28" stopIfTrue="1">
      <formula>#REF!&gt;0</formula>
    </cfRule>
  </conditionalFormatting>
  <conditionalFormatting sqref="K9">
    <cfRule type="expression" dxfId="465" priority="25" stopIfTrue="1">
      <formula>#REF!=0</formula>
    </cfRule>
    <cfRule type="expression" dxfId="464" priority="26" stopIfTrue="1">
      <formula>#REF!&gt;0</formula>
    </cfRule>
  </conditionalFormatting>
  <conditionalFormatting sqref="J8:J11">
    <cfRule type="expression" dxfId="463" priority="23" stopIfTrue="1">
      <formula>#REF!=0</formula>
    </cfRule>
    <cfRule type="expression" dxfId="462" priority="24" stopIfTrue="1">
      <formula>#REF!&gt;0</formula>
    </cfRule>
  </conditionalFormatting>
  <conditionalFormatting sqref="J8:J11">
    <cfRule type="expression" dxfId="461" priority="21" stopIfTrue="1">
      <formula>#REF!=0</formula>
    </cfRule>
    <cfRule type="expression" dxfId="460" priority="22" stopIfTrue="1">
      <formula>#REF!&gt;0</formula>
    </cfRule>
  </conditionalFormatting>
  <conditionalFormatting sqref="J8:J11">
    <cfRule type="expression" dxfId="459" priority="19" stopIfTrue="1">
      <formula>#REF!=0</formula>
    </cfRule>
    <cfRule type="expression" dxfId="458" priority="20" stopIfTrue="1">
      <formula>#REF!&gt;0</formula>
    </cfRule>
  </conditionalFormatting>
  <conditionalFormatting sqref="J8:J11">
    <cfRule type="expression" dxfId="457" priority="17" stopIfTrue="1">
      <formula>#REF!=0</formula>
    </cfRule>
    <cfRule type="expression" dxfId="456" priority="18" stopIfTrue="1">
      <formula>#REF!&gt;0</formula>
    </cfRule>
  </conditionalFormatting>
  <conditionalFormatting sqref="B12:D12">
    <cfRule type="expression" dxfId="455" priority="15" stopIfTrue="1">
      <formula>#REF!=0</formula>
    </cfRule>
    <cfRule type="expression" dxfId="454" priority="16" stopIfTrue="1">
      <formula>#REF!&gt;0</formula>
    </cfRule>
  </conditionalFormatting>
  <conditionalFormatting sqref="E12 G12:H12">
    <cfRule type="expression" dxfId="453" priority="13" stopIfTrue="1">
      <formula>#REF!=0</formula>
    </cfRule>
    <cfRule type="expression" dxfId="452" priority="14" stopIfTrue="1">
      <formula>#REF!&gt;0</formula>
    </cfRule>
  </conditionalFormatting>
  <conditionalFormatting sqref="I12">
    <cfRule type="expression" dxfId="451" priority="11" stopIfTrue="1">
      <formula>#REF!=0</formula>
    </cfRule>
    <cfRule type="expression" dxfId="450" priority="12" stopIfTrue="1">
      <formula>#REF!&gt;0</formula>
    </cfRule>
  </conditionalFormatting>
  <conditionalFormatting sqref="F12">
    <cfRule type="expression" dxfId="449" priority="9" stopIfTrue="1">
      <formula>#REF!=0</formula>
    </cfRule>
    <cfRule type="expression" dxfId="448" priority="10" stopIfTrue="1">
      <formula>#REF!&gt;0</formula>
    </cfRule>
  </conditionalFormatting>
  <conditionalFormatting sqref="J12">
    <cfRule type="expression" dxfId="447" priority="7" stopIfTrue="1">
      <formula>#REF!=0</formula>
    </cfRule>
    <cfRule type="expression" dxfId="446" priority="8" stopIfTrue="1">
      <formula>#REF!&gt;0</formula>
    </cfRule>
  </conditionalFormatting>
  <conditionalFormatting sqref="J12">
    <cfRule type="expression" dxfId="445" priority="5" stopIfTrue="1">
      <formula>#REF!=0</formula>
    </cfRule>
    <cfRule type="expression" dxfId="444" priority="6" stopIfTrue="1">
      <formula>#REF!&gt;0</formula>
    </cfRule>
  </conditionalFormatting>
  <conditionalFormatting sqref="J12">
    <cfRule type="expression" dxfId="443" priority="3" stopIfTrue="1">
      <formula>#REF!=0</formula>
    </cfRule>
    <cfRule type="expression" dxfId="442" priority="4" stopIfTrue="1">
      <formula>#REF!&gt;0</formula>
    </cfRule>
  </conditionalFormatting>
  <conditionalFormatting sqref="J12">
    <cfRule type="expression" dxfId="441" priority="1" stopIfTrue="1">
      <formula>#REF!=0</formula>
    </cfRule>
    <cfRule type="expression" dxfId="44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1:K68"/>
  <sheetViews>
    <sheetView showGridLines="0" showRowColHeaders="0" workbookViewId="0">
      <selection activeCell="O8" sqref="O8"/>
    </sheetView>
  </sheetViews>
  <sheetFormatPr defaultRowHeight="12.75" x14ac:dyDescent="0.2"/>
  <cols>
    <col min="1" max="1" width="3.140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termíny!B27</f>
        <v>Tušimice (2)</v>
      </c>
      <c r="D3" s="31"/>
      <c r="E3" s="81"/>
    </row>
    <row r="4" spans="2:11" x14ac:dyDescent="0.2">
      <c r="B4" s="30" t="s">
        <v>23</v>
      </c>
      <c r="C4" s="32">
        <f>termíny!D27</f>
        <v>43398</v>
      </c>
      <c r="D4" s="32"/>
      <c r="E4" s="29"/>
    </row>
    <row r="5" spans="2:11" ht="13.15" customHeight="1" x14ac:dyDescent="0.2">
      <c r="B5" s="18">
        <f>SUBTOTAL(3,B7:B860)</f>
        <v>26</v>
      </c>
      <c r="C5" s="450" t="s">
        <v>17</v>
      </c>
      <c r="D5" s="240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239" t="s">
        <v>25</v>
      </c>
      <c r="C6" s="450"/>
      <c r="D6" s="239"/>
      <c r="E6" s="239" t="s">
        <v>11</v>
      </c>
      <c r="F6" s="239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81" customFormat="1" ht="13.9" customHeight="1" x14ac:dyDescent="0.2">
      <c r="B7" s="235" t="s">
        <v>73</v>
      </c>
      <c r="C7" s="231" t="s">
        <v>74</v>
      </c>
      <c r="D7" s="234"/>
      <c r="E7" s="234" t="s">
        <v>60</v>
      </c>
      <c r="F7" s="234" t="s">
        <v>60</v>
      </c>
      <c r="G7" s="234"/>
      <c r="H7" s="234" t="s">
        <v>60</v>
      </c>
      <c r="I7" s="234" t="s">
        <v>78</v>
      </c>
      <c r="J7" s="238">
        <v>474624373</v>
      </c>
      <c r="K7" s="230" t="s">
        <v>79</v>
      </c>
    </row>
    <row r="8" spans="2:11" s="81" customFormat="1" ht="13.9" customHeight="1" x14ac:dyDescent="0.2">
      <c r="B8" s="210" t="s">
        <v>75</v>
      </c>
      <c r="C8" s="231" t="s">
        <v>74</v>
      </c>
      <c r="D8" s="211"/>
      <c r="E8" s="209" t="s">
        <v>60</v>
      </c>
      <c r="F8" s="209" t="s">
        <v>60</v>
      </c>
      <c r="G8" s="209"/>
      <c r="H8" s="209" t="s">
        <v>60</v>
      </c>
      <c r="I8" s="209" t="s">
        <v>78</v>
      </c>
      <c r="J8" s="238">
        <v>474624373</v>
      </c>
      <c r="K8" s="230" t="s">
        <v>79</v>
      </c>
    </row>
    <row r="9" spans="2:11" s="81" customFormat="1" ht="13.9" customHeight="1" x14ac:dyDescent="0.2">
      <c r="B9" s="235" t="s">
        <v>76</v>
      </c>
      <c r="C9" s="231" t="s">
        <v>74</v>
      </c>
      <c r="D9" s="234"/>
      <c r="E9" s="234"/>
      <c r="F9" s="234" t="s">
        <v>60</v>
      </c>
      <c r="G9" s="234"/>
      <c r="H9" s="234" t="s">
        <v>60</v>
      </c>
      <c r="I9" s="232" t="s">
        <v>78</v>
      </c>
      <c r="J9" s="148">
        <v>474624373</v>
      </c>
      <c r="K9" s="147" t="s">
        <v>79</v>
      </c>
    </row>
    <row r="10" spans="2:11" s="81" customFormat="1" ht="13.9" customHeight="1" x14ac:dyDescent="0.2">
      <c r="B10" s="210" t="s">
        <v>77</v>
      </c>
      <c r="C10" s="231" t="s">
        <v>74</v>
      </c>
      <c r="D10" s="211"/>
      <c r="E10" s="209"/>
      <c r="F10" s="209" t="s">
        <v>60</v>
      </c>
      <c r="G10" s="209"/>
      <c r="H10" s="209" t="s">
        <v>60</v>
      </c>
      <c r="I10" s="209" t="s">
        <v>78</v>
      </c>
      <c r="J10" s="238">
        <v>474624373</v>
      </c>
      <c r="K10" s="230" t="s">
        <v>79</v>
      </c>
    </row>
    <row r="11" spans="2:11" s="81" customFormat="1" ht="13.9" customHeight="1" x14ac:dyDescent="0.2">
      <c r="B11" s="244" t="s">
        <v>396</v>
      </c>
      <c r="C11" s="253" t="s">
        <v>112</v>
      </c>
      <c r="D11" s="211"/>
      <c r="E11" s="242"/>
      <c r="F11" s="242" t="s">
        <v>60</v>
      </c>
      <c r="G11" s="242"/>
      <c r="H11" s="242" t="s">
        <v>60</v>
      </c>
      <c r="I11" s="242" t="s">
        <v>124</v>
      </c>
      <c r="J11" s="255">
        <v>471113761</v>
      </c>
      <c r="K11" s="252" t="s">
        <v>125</v>
      </c>
    </row>
    <row r="12" spans="2:11" s="81" customFormat="1" ht="13.9" customHeight="1" x14ac:dyDescent="0.2">
      <c r="B12" s="388" t="s">
        <v>113</v>
      </c>
      <c r="C12" s="253" t="s">
        <v>112</v>
      </c>
      <c r="D12" s="209"/>
      <c r="E12" s="242"/>
      <c r="F12" s="242" t="s">
        <v>60</v>
      </c>
      <c r="G12" s="242"/>
      <c r="H12" s="242" t="s">
        <v>60</v>
      </c>
      <c r="I12" s="242" t="s">
        <v>124</v>
      </c>
      <c r="J12" s="255">
        <v>471113761</v>
      </c>
      <c r="K12" s="252" t="s">
        <v>125</v>
      </c>
    </row>
    <row r="13" spans="2:11" s="81" customFormat="1" ht="13.9" customHeight="1" x14ac:dyDescent="0.2">
      <c r="B13" s="388" t="s">
        <v>114</v>
      </c>
      <c r="C13" s="253" t="s">
        <v>112</v>
      </c>
      <c r="D13" s="191"/>
      <c r="E13" s="242"/>
      <c r="F13" s="242" t="s">
        <v>60</v>
      </c>
      <c r="G13" s="242"/>
      <c r="H13" s="242" t="s">
        <v>60</v>
      </c>
      <c r="I13" s="242" t="s">
        <v>124</v>
      </c>
      <c r="J13" s="255">
        <v>471113761</v>
      </c>
      <c r="K13" s="252" t="s">
        <v>125</v>
      </c>
    </row>
    <row r="14" spans="2:11" s="81" customFormat="1" ht="13.9" customHeight="1" x14ac:dyDescent="0.2">
      <c r="B14" s="396" t="s">
        <v>115</v>
      </c>
      <c r="C14" s="253" t="s">
        <v>112</v>
      </c>
      <c r="D14" s="191"/>
      <c r="E14" s="242"/>
      <c r="F14" s="242" t="s">
        <v>60</v>
      </c>
      <c r="G14" s="242"/>
      <c r="H14" s="242" t="s">
        <v>60</v>
      </c>
      <c r="I14" s="242" t="s">
        <v>124</v>
      </c>
      <c r="J14" s="255">
        <v>471113761</v>
      </c>
      <c r="K14" s="252" t="s">
        <v>125</v>
      </c>
    </row>
    <row r="15" spans="2:11" s="81" customFormat="1" ht="13.9" customHeight="1" x14ac:dyDescent="0.2">
      <c r="B15" s="388" t="s">
        <v>116</v>
      </c>
      <c r="C15" s="253" t="s">
        <v>112</v>
      </c>
      <c r="D15" s="234"/>
      <c r="E15" s="245"/>
      <c r="F15" s="245" t="s">
        <v>60</v>
      </c>
      <c r="G15" s="245"/>
      <c r="H15" s="245" t="s">
        <v>60</v>
      </c>
      <c r="I15" s="155" t="s">
        <v>124</v>
      </c>
      <c r="J15" s="255">
        <v>471113761</v>
      </c>
      <c r="K15" s="252" t="s">
        <v>125</v>
      </c>
    </row>
    <row r="16" spans="2:11" s="81" customFormat="1" ht="13.9" customHeight="1" x14ac:dyDescent="0.2">
      <c r="B16" s="396" t="s">
        <v>117</v>
      </c>
      <c r="C16" s="253" t="s">
        <v>112</v>
      </c>
      <c r="D16" s="209"/>
      <c r="E16" s="242"/>
      <c r="F16" s="242" t="s">
        <v>60</v>
      </c>
      <c r="G16" s="242"/>
      <c r="H16" s="242" t="s">
        <v>60</v>
      </c>
      <c r="I16" s="242" t="s">
        <v>124</v>
      </c>
      <c r="J16" s="255">
        <v>471113761</v>
      </c>
      <c r="K16" s="252" t="s">
        <v>125</v>
      </c>
    </row>
    <row r="17" spans="2:11" s="81" customFormat="1" ht="13.9" customHeight="1" x14ac:dyDescent="0.2">
      <c r="B17" s="396" t="s">
        <v>118</v>
      </c>
      <c r="C17" s="253" t="s">
        <v>112</v>
      </c>
      <c r="D17" s="234"/>
      <c r="E17" s="245"/>
      <c r="F17" s="245" t="s">
        <v>60</v>
      </c>
      <c r="G17" s="245"/>
      <c r="H17" s="242" t="s">
        <v>60</v>
      </c>
      <c r="I17" s="155" t="s">
        <v>124</v>
      </c>
      <c r="J17" s="255">
        <v>471113761</v>
      </c>
      <c r="K17" s="252" t="s">
        <v>125</v>
      </c>
    </row>
    <row r="18" spans="2:11" s="81" customFormat="1" ht="13.9" customHeight="1" x14ac:dyDescent="0.2">
      <c r="B18" s="396" t="s">
        <v>119</v>
      </c>
      <c r="C18" s="253" t="s">
        <v>112</v>
      </c>
      <c r="D18" s="209"/>
      <c r="E18" s="242"/>
      <c r="F18" s="242" t="s">
        <v>60</v>
      </c>
      <c r="G18" s="242"/>
      <c r="H18" s="242" t="s">
        <v>60</v>
      </c>
      <c r="I18" s="242" t="s">
        <v>124</v>
      </c>
      <c r="J18" s="255">
        <v>471113761</v>
      </c>
      <c r="K18" s="252" t="s">
        <v>125</v>
      </c>
    </row>
    <row r="19" spans="2:11" s="81" customFormat="1" ht="13.9" customHeight="1" x14ac:dyDescent="0.2">
      <c r="B19" s="396" t="s">
        <v>120</v>
      </c>
      <c r="C19" s="253" t="s">
        <v>112</v>
      </c>
      <c r="D19" s="209"/>
      <c r="E19" s="242"/>
      <c r="F19" s="242" t="s">
        <v>60</v>
      </c>
      <c r="G19" s="242"/>
      <c r="H19" s="242" t="s">
        <v>60</v>
      </c>
      <c r="I19" s="242" t="s">
        <v>124</v>
      </c>
      <c r="J19" s="255">
        <v>471113761</v>
      </c>
      <c r="K19" s="252" t="s">
        <v>125</v>
      </c>
    </row>
    <row r="20" spans="2:11" s="81" customFormat="1" ht="13.9" customHeight="1" x14ac:dyDescent="0.2">
      <c r="B20" s="396" t="s">
        <v>121</v>
      </c>
      <c r="C20" s="253" t="s">
        <v>112</v>
      </c>
      <c r="D20" s="234"/>
      <c r="E20" s="245"/>
      <c r="F20" s="245" t="s">
        <v>60</v>
      </c>
      <c r="G20" s="245"/>
      <c r="H20" s="245" t="s">
        <v>60</v>
      </c>
      <c r="I20" s="256" t="s">
        <v>124</v>
      </c>
      <c r="J20" s="255">
        <v>471113761</v>
      </c>
      <c r="K20" s="247" t="s">
        <v>125</v>
      </c>
    </row>
    <row r="21" spans="2:11" s="81" customFormat="1" ht="13.9" customHeight="1" x14ac:dyDescent="0.2">
      <c r="B21" s="396" t="s">
        <v>122</v>
      </c>
      <c r="C21" s="253" t="s">
        <v>112</v>
      </c>
      <c r="D21" s="234"/>
      <c r="E21" s="245"/>
      <c r="F21" s="245" t="s">
        <v>60</v>
      </c>
      <c r="G21" s="245"/>
      <c r="H21" s="245" t="s">
        <v>60</v>
      </c>
      <c r="I21" s="245" t="s">
        <v>124</v>
      </c>
      <c r="J21" s="254">
        <v>471113761</v>
      </c>
      <c r="K21" s="257" t="s">
        <v>125</v>
      </c>
    </row>
    <row r="22" spans="2:11" s="81" customFormat="1" ht="13.9" customHeight="1" x14ac:dyDescent="0.2">
      <c r="B22" s="396" t="s">
        <v>123</v>
      </c>
      <c r="C22" s="253" t="s">
        <v>112</v>
      </c>
      <c r="D22" s="155"/>
      <c r="E22" s="245"/>
      <c r="F22" s="245" t="s">
        <v>60</v>
      </c>
      <c r="G22" s="245"/>
      <c r="H22" s="245" t="s">
        <v>60</v>
      </c>
      <c r="I22" s="245" t="s">
        <v>124</v>
      </c>
      <c r="J22" s="254">
        <v>471113761</v>
      </c>
      <c r="K22" s="257" t="s">
        <v>125</v>
      </c>
    </row>
    <row r="23" spans="2:11" s="81" customFormat="1" ht="13.9" customHeight="1" x14ac:dyDescent="0.2">
      <c r="B23" s="396" t="s">
        <v>169</v>
      </c>
      <c r="C23" s="386" t="s">
        <v>170</v>
      </c>
      <c r="D23" s="396"/>
      <c r="E23" s="395" t="s">
        <v>60</v>
      </c>
      <c r="F23" s="395" t="s">
        <v>60</v>
      </c>
      <c r="G23" s="395"/>
      <c r="H23" s="395" t="s">
        <v>60</v>
      </c>
      <c r="I23" s="375" t="s">
        <v>169</v>
      </c>
      <c r="J23" s="372">
        <v>777224140</v>
      </c>
      <c r="K23" s="371" t="s">
        <v>171</v>
      </c>
    </row>
    <row r="24" spans="2:11" s="81" customFormat="1" ht="13.9" customHeight="1" x14ac:dyDescent="0.2">
      <c r="B24" s="388" t="s">
        <v>256</v>
      </c>
      <c r="C24" s="386" t="s">
        <v>200</v>
      </c>
      <c r="D24" s="387"/>
      <c r="E24" s="387"/>
      <c r="F24" s="387" t="s">
        <v>60</v>
      </c>
      <c r="G24" s="387"/>
      <c r="H24" s="387" t="s">
        <v>60</v>
      </c>
      <c r="I24" s="387" t="s">
        <v>203</v>
      </c>
      <c r="J24" s="380">
        <v>602451855</v>
      </c>
      <c r="K24" s="379" t="s">
        <v>204</v>
      </c>
    </row>
    <row r="25" spans="2:11" s="81" customFormat="1" ht="13.9" customHeight="1" x14ac:dyDescent="0.2">
      <c r="B25" s="376" t="s">
        <v>201</v>
      </c>
      <c r="C25" s="376" t="s">
        <v>200</v>
      </c>
      <c r="D25" s="376"/>
      <c r="E25" s="327" t="s">
        <v>60</v>
      </c>
      <c r="F25" s="327" t="s">
        <v>60</v>
      </c>
      <c r="G25" s="327"/>
      <c r="H25" s="327" t="s">
        <v>60</v>
      </c>
      <c r="I25" s="327" t="s">
        <v>203</v>
      </c>
      <c r="J25" s="25">
        <v>602451855</v>
      </c>
      <c r="K25" s="24" t="s">
        <v>204</v>
      </c>
    </row>
    <row r="26" spans="2:11" s="81" customFormat="1" ht="13.9" customHeight="1" x14ac:dyDescent="0.2">
      <c r="B26" s="376" t="s">
        <v>202</v>
      </c>
      <c r="C26" s="376" t="s">
        <v>200</v>
      </c>
      <c r="D26" s="376"/>
      <c r="E26" s="327"/>
      <c r="F26" s="327" t="s">
        <v>60</v>
      </c>
      <c r="G26" s="327"/>
      <c r="H26" s="327" t="s">
        <v>60</v>
      </c>
      <c r="I26" s="327" t="s">
        <v>203</v>
      </c>
      <c r="J26" s="25">
        <v>602451855</v>
      </c>
      <c r="K26" s="24" t="s">
        <v>204</v>
      </c>
    </row>
    <row r="27" spans="2:11" x14ac:dyDescent="0.2">
      <c r="B27" s="376" t="s">
        <v>370</v>
      </c>
      <c r="C27" s="376" t="s">
        <v>371</v>
      </c>
      <c r="D27" s="376"/>
      <c r="E27" s="327" t="s">
        <v>60</v>
      </c>
      <c r="F27" s="327" t="s">
        <v>60</v>
      </c>
      <c r="G27" s="327"/>
      <c r="H27" s="327" t="s">
        <v>60</v>
      </c>
      <c r="I27" s="327" t="s">
        <v>376</v>
      </c>
      <c r="J27" s="25">
        <v>724316725</v>
      </c>
      <c r="K27" s="24" t="s">
        <v>377</v>
      </c>
    </row>
    <row r="28" spans="2:11" x14ac:dyDescent="0.2">
      <c r="B28" s="376" t="s">
        <v>372</v>
      </c>
      <c r="C28" s="376" t="s">
        <v>371</v>
      </c>
      <c r="D28" s="376"/>
      <c r="E28" s="327" t="s">
        <v>60</v>
      </c>
      <c r="F28" s="327" t="s">
        <v>60</v>
      </c>
      <c r="G28" s="327"/>
      <c r="H28" s="327" t="s">
        <v>60</v>
      </c>
      <c r="I28" s="327" t="s">
        <v>376</v>
      </c>
      <c r="J28" s="25">
        <v>724316725</v>
      </c>
      <c r="K28" s="24" t="s">
        <v>377</v>
      </c>
    </row>
    <row r="29" spans="2:11" s="81" customFormat="1" ht="13.9" customHeight="1" x14ac:dyDescent="0.2">
      <c r="B29" s="376" t="s">
        <v>373</v>
      </c>
      <c r="C29" s="376" t="s">
        <v>371</v>
      </c>
      <c r="D29" s="376"/>
      <c r="E29" s="327"/>
      <c r="F29" s="327" t="s">
        <v>60</v>
      </c>
      <c r="G29" s="327"/>
      <c r="H29" s="327" t="s">
        <v>60</v>
      </c>
      <c r="I29" s="327" t="s">
        <v>376</v>
      </c>
      <c r="J29" s="25">
        <v>724316725</v>
      </c>
      <c r="K29" s="24" t="s">
        <v>377</v>
      </c>
    </row>
    <row r="30" spans="2:11" x14ac:dyDescent="0.2">
      <c r="B30" s="376" t="s">
        <v>374</v>
      </c>
      <c r="C30" s="376" t="s">
        <v>371</v>
      </c>
      <c r="D30" s="376"/>
      <c r="E30" s="327"/>
      <c r="F30" s="327" t="s">
        <v>60</v>
      </c>
      <c r="G30" s="327"/>
      <c r="H30" s="327" t="s">
        <v>60</v>
      </c>
      <c r="I30" s="327" t="s">
        <v>376</v>
      </c>
      <c r="J30" s="25">
        <v>724316725</v>
      </c>
      <c r="K30" s="24" t="s">
        <v>377</v>
      </c>
    </row>
    <row r="31" spans="2:11" s="241" customFormat="1" x14ac:dyDescent="0.2">
      <c r="B31" s="376" t="s">
        <v>375</v>
      </c>
      <c r="C31" s="376" t="s">
        <v>371</v>
      </c>
      <c r="D31" s="376"/>
      <c r="E31" s="327"/>
      <c r="F31" s="327" t="s">
        <v>60</v>
      </c>
      <c r="G31" s="327"/>
      <c r="H31" s="327" t="s">
        <v>60</v>
      </c>
      <c r="I31" s="327" t="s">
        <v>376</v>
      </c>
      <c r="J31" s="25">
        <v>724316725</v>
      </c>
      <c r="K31" s="24" t="s">
        <v>377</v>
      </c>
    </row>
    <row r="32" spans="2:11" s="241" customFormat="1" x14ac:dyDescent="0.2">
      <c r="B32" s="276"/>
      <c r="C32" s="276"/>
      <c r="D32" s="276"/>
      <c r="E32" s="327"/>
      <c r="F32" s="327"/>
      <c r="G32" s="327"/>
      <c r="H32" s="327"/>
      <c r="I32" s="327"/>
      <c r="J32" s="25"/>
      <c r="K32" s="24"/>
    </row>
    <row r="33" spans="2:11" s="241" customFormat="1" x14ac:dyDescent="0.2">
      <c r="B33" s="276"/>
      <c r="C33" s="276"/>
      <c r="D33" s="276"/>
      <c r="E33" s="327"/>
      <c r="F33" s="327"/>
      <c r="G33" s="327"/>
      <c r="H33" s="327"/>
      <c r="I33" s="327"/>
      <c r="J33" s="25"/>
      <c r="K33" s="24"/>
    </row>
    <row r="34" spans="2:11" s="241" customFormat="1" x14ac:dyDescent="0.2">
      <c r="B34" s="276"/>
      <c r="C34" s="276"/>
      <c r="D34" s="276"/>
      <c r="E34" s="327"/>
      <c r="F34" s="327"/>
      <c r="G34" s="327"/>
      <c r="H34" s="327"/>
      <c r="I34" s="327"/>
      <c r="J34" s="25"/>
      <c r="K34" s="24"/>
    </row>
    <row r="35" spans="2:11" s="241" customFormat="1" x14ac:dyDescent="0.2">
      <c r="B35" s="276"/>
      <c r="C35" s="276"/>
      <c r="D35" s="276"/>
      <c r="E35" s="327"/>
      <c r="F35" s="327"/>
      <c r="G35" s="327"/>
      <c r="H35" s="327"/>
      <c r="I35" s="327"/>
      <c r="J35" s="25"/>
      <c r="K35" s="24"/>
    </row>
    <row r="36" spans="2:11" x14ac:dyDescent="0.2">
      <c r="B36" s="276"/>
      <c r="C36" s="276"/>
      <c r="D36" s="23"/>
      <c r="E36" s="327"/>
      <c r="F36" s="327"/>
      <c r="G36" s="327"/>
      <c r="H36" s="327"/>
      <c r="I36" s="327"/>
      <c r="J36" s="25"/>
      <c r="K36" s="24"/>
    </row>
    <row r="37" spans="2:11" ht="12.75" hidden="1" customHeight="1" x14ac:dyDescent="0.2">
      <c r="B37" s="276" t="s">
        <v>375</v>
      </c>
      <c r="C37" s="276" t="s">
        <v>371</v>
      </c>
      <c r="D37" s="23"/>
      <c r="E37" s="21"/>
      <c r="F37" s="21"/>
      <c r="G37" s="21"/>
      <c r="H37" s="21"/>
      <c r="I37" s="21"/>
      <c r="J37" s="25"/>
      <c r="K37" s="24"/>
    </row>
    <row r="38" spans="2:11" hidden="1" x14ac:dyDescent="0.2">
      <c r="B38" s="23"/>
      <c r="C38" s="23"/>
      <c r="D38" s="23"/>
      <c r="E38" s="21"/>
      <c r="F38" s="21"/>
      <c r="G38" s="21"/>
      <c r="H38" s="21"/>
      <c r="I38" s="21"/>
      <c r="J38" s="22"/>
      <c r="K38" s="26"/>
    </row>
    <row r="39" spans="2:11" hidden="1" x14ac:dyDescent="0.2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3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 x14ac:dyDescent="0.2">
      <c r="B45" s="23"/>
      <c r="C45" s="23"/>
      <c r="D45" s="23"/>
      <c r="E45" s="21"/>
      <c r="F45" s="21"/>
      <c r="G45" s="21"/>
      <c r="H45" s="21"/>
      <c r="I45" s="21"/>
      <c r="J45" s="25"/>
      <c r="K45" s="27"/>
    </row>
    <row r="46" spans="2:11" hidden="1" x14ac:dyDescent="0.2">
      <c r="B46" s="23"/>
      <c r="C46" s="23"/>
      <c r="D46" s="23"/>
      <c r="E46" s="21"/>
      <c r="F46" s="21"/>
      <c r="G46" s="21"/>
      <c r="H46" s="21"/>
      <c r="I46" s="21"/>
      <c r="J46" s="25"/>
      <c r="K46" s="27"/>
    </row>
    <row r="47" spans="2:11" hidden="1" x14ac:dyDescent="0.2">
      <c r="B47" s="23"/>
      <c r="C47" s="23"/>
      <c r="D47" s="23"/>
      <c r="E47" s="21"/>
      <c r="F47" s="21"/>
      <c r="G47" s="21"/>
      <c r="H47" s="21"/>
      <c r="I47" s="21"/>
      <c r="J47" s="25"/>
      <c r="K47" s="27"/>
    </row>
    <row r="48" spans="2:11" hidden="1" x14ac:dyDescent="0.2">
      <c r="B48" s="23"/>
      <c r="C48" s="23"/>
      <c r="D48" s="23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3"/>
      <c r="D49" s="23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5"/>
      <c r="K59" s="27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5"/>
      <c r="K60" s="27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5"/>
      <c r="K61" s="27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5"/>
      <c r="K62" s="27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5"/>
      <c r="K63" s="27"/>
    </row>
    <row r="64" spans="2:11" hidden="1" x14ac:dyDescent="0.2">
      <c r="B64" s="28"/>
      <c r="C64" s="21"/>
      <c r="D64" s="21"/>
      <c r="E64" s="21"/>
      <c r="F64" s="21"/>
      <c r="G64" s="21"/>
      <c r="H64" s="21"/>
      <c r="I64" s="21"/>
      <c r="J64" s="21"/>
      <c r="K64" s="21"/>
    </row>
    <row r="65" spans="2:11" hidden="1" x14ac:dyDescent="0.2">
      <c r="B65" s="28"/>
      <c r="C65" s="21"/>
      <c r="D65" s="21"/>
      <c r="E65" s="21"/>
      <c r="F65" s="21"/>
      <c r="G65" s="21"/>
      <c r="H65" s="21"/>
      <c r="I65" s="21"/>
      <c r="J65" s="21"/>
      <c r="K65" s="21"/>
    </row>
    <row r="66" spans="2:11" hidden="1" x14ac:dyDescent="0.2">
      <c r="B66" s="28"/>
      <c r="C66" s="21"/>
      <c r="D66" s="21"/>
      <c r="E66" s="21"/>
      <c r="F66" s="21"/>
      <c r="G66" s="21"/>
      <c r="H66" s="21"/>
      <c r="I66" s="21"/>
      <c r="J66" s="21"/>
      <c r="K66" s="21"/>
    </row>
    <row r="67" spans="2:11" hidden="1" x14ac:dyDescent="0.2">
      <c r="B67" s="28"/>
      <c r="C67" s="21"/>
      <c r="D67" s="21"/>
      <c r="E67" s="21"/>
      <c r="F67" s="21"/>
      <c r="G67" s="21"/>
      <c r="H67" s="21"/>
      <c r="I67" s="21"/>
      <c r="J67" s="21"/>
      <c r="K67" s="21"/>
    </row>
    <row r="68" spans="2:11" hidden="1" x14ac:dyDescent="0.2">
      <c r="B68" s="28"/>
      <c r="C68" s="21"/>
      <c r="D68" s="21"/>
      <c r="E68" s="21"/>
      <c r="F68" s="21"/>
      <c r="G68" s="21"/>
      <c r="H68" s="21"/>
      <c r="I68" s="21"/>
      <c r="J68" s="21"/>
      <c r="K68" s="21"/>
    </row>
  </sheetData>
  <mergeCells count="4">
    <mergeCell ref="C5:C6"/>
    <mergeCell ref="E5:F5"/>
    <mergeCell ref="G5:H5"/>
    <mergeCell ref="I5:K5"/>
  </mergeCells>
  <conditionalFormatting sqref="D10 D17 D12:D15 C20:D21 B10:B14 B16:B20 B23:D23 B25:D68">
    <cfRule type="expression" dxfId="439" priority="225" stopIfTrue="1">
      <formula>#REF!=0</formula>
    </cfRule>
    <cfRule type="expression" dxfId="438" priority="226" stopIfTrue="1">
      <formula>#REF!&gt;0</formula>
    </cfRule>
  </conditionalFormatting>
  <conditionalFormatting sqref="B15">
    <cfRule type="expression" dxfId="437" priority="223" stopIfTrue="1">
      <formula>#REF!=0</formula>
    </cfRule>
    <cfRule type="expression" dxfId="436" priority="224" stopIfTrue="1">
      <formula>#REF!&gt;0</formula>
    </cfRule>
  </conditionalFormatting>
  <conditionalFormatting sqref="K38 I20:J20 I25:J63 I23:J23">
    <cfRule type="expression" dxfId="435" priority="221" stopIfTrue="1">
      <formula>#REF!=0</formula>
    </cfRule>
    <cfRule type="expression" dxfId="434" priority="222" stopIfTrue="1">
      <formula>#REF!&gt;0</formula>
    </cfRule>
  </conditionalFormatting>
  <conditionalFormatting sqref="J15">
    <cfRule type="expression" dxfId="433" priority="219" stopIfTrue="1">
      <formula>#REF!=0</formula>
    </cfRule>
    <cfRule type="expression" dxfId="432" priority="220" stopIfTrue="1">
      <formula>#REF!&gt;0</formula>
    </cfRule>
  </conditionalFormatting>
  <conditionalFormatting sqref="J15">
    <cfRule type="expression" dxfId="431" priority="217" stopIfTrue="1">
      <formula>#REF!=0</formula>
    </cfRule>
    <cfRule type="expression" dxfId="430" priority="218" stopIfTrue="1">
      <formula>#REF!&gt;0</formula>
    </cfRule>
  </conditionalFormatting>
  <conditionalFormatting sqref="J15">
    <cfRule type="expression" dxfId="429" priority="215" stopIfTrue="1">
      <formula>#REF!=0</formula>
    </cfRule>
    <cfRule type="expression" dxfId="428" priority="216" stopIfTrue="1">
      <formula>#REF!&gt;0</formula>
    </cfRule>
  </conditionalFormatting>
  <conditionalFormatting sqref="E17:H17 E20:H21 E23:H23 E25:H63">
    <cfRule type="expression" dxfId="427" priority="213" stopIfTrue="1">
      <formula>#REF!=0</formula>
    </cfRule>
    <cfRule type="expression" dxfId="426" priority="214" stopIfTrue="1">
      <formula>#REF!&gt;0</formula>
    </cfRule>
  </conditionalFormatting>
  <conditionalFormatting sqref="E10:I10">
    <cfRule type="expression" dxfId="425" priority="211" stopIfTrue="1">
      <formula>#REF!=0</formula>
    </cfRule>
    <cfRule type="expression" dxfId="424" priority="212" stopIfTrue="1">
      <formula>#REF!&gt;0</formula>
    </cfRule>
  </conditionalFormatting>
  <conditionalFormatting sqref="E15:H15">
    <cfRule type="expression" dxfId="423" priority="209" stopIfTrue="1">
      <formula>#REF!=0</formula>
    </cfRule>
    <cfRule type="expression" dxfId="422" priority="210" stopIfTrue="1">
      <formula>#REF!&gt;0</formula>
    </cfRule>
  </conditionalFormatting>
  <conditionalFormatting sqref="I10">
    <cfRule type="expression" dxfId="421" priority="207" stopIfTrue="1">
      <formula>#REF!=0</formula>
    </cfRule>
    <cfRule type="expression" dxfId="420" priority="208" stopIfTrue="1">
      <formula>#REF!&gt;0</formula>
    </cfRule>
  </conditionalFormatting>
  <conditionalFormatting sqref="E12:I12 E13:H14">
    <cfRule type="expression" dxfId="419" priority="205" stopIfTrue="1">
      <formula>#REF!=0</formula>
    </cfRule>
    <cfRule type="expression" dxfId="418" priority="206" stopIfTrue="1">
      <formula>#REF!&gt;0</formula>
    </cfRule>
  </conditionalFormatting>
  <conditionalFormatting sqref="I13:I14">
    <cfRule type="expression" dxfId="417" priority="203" stopIfTrue="1">
      <formula>#REF!=0</formula>
    </cfRule>
    <cfRule type="expression" dxfId="416" priority="204" stopIfTrue="1">
      <formula>#REF!&gt;0</formula>
    </cfRule>
  </conditionalFormatting>
  <conditionalFormatting sqref="I15">
    <cfRule type="expression" dxfId="415" priority="201" stopIfTrue="1">
      <formula>#REF!=0</formula>
    </cfRule>
    <cfRule type="expression" dxfId="414" priority="202" stopIfTrue="1">
      <formula>#REF!&gt;0</formula>
    </cfRule>
  </conditionalFormatting>
  <conditionalFormatting sqref="I64:I68">
    <cfRule type="expression" dxfId="413" priority="199" stopIfTrue="1">
      <formula>#REF!=0</formula>
    </cfRule>
    <cfRule type="expression" dxfId="412" priority="200" stopIfTrue="1">
      <formula>#REF!&gt;0</formula>
    </cfRule>
  </conditionalFormatting>
  <conditionalFormatting sqref="E64:H68 J64:K68">
    <cfRule type="expression" dxfId="411" priority="197" stopIfTrue="1">
      <formula>#REF!=0</formula>
    </cfRule>
    <cfRule type="expression" dxfId="410" priority="198" stopIfTrue="1">
      <formula>#REF!&gt;0</formula>
    </cfRule>
  </conditionalFormatting>
  <conditionalFormatting sqref="B9">
    <cfRule type="expression" dxfId="409" priority="195" stopIfTrue="1">
      <formula>#REF!=0</formula>
    </cfRule>
    <cfRule type="expression" dxfId="408" priority="196" stopIfTrue="1">
      <formula>#REF!&gt;0</formula>
    </cfRule>
  </conditionalFormatting>
  <conditionalFormatting sqref="D9">
    <cfRule type="expression" dxfId="407" priority="193" stopIfTrue="1">
      <formula>#REF!=0</formula>
    </cfRule>
    <cfRule type="expression" dxfId="406" priority="194" stopIfTrue="1">
      <formula>#REF!&gt;0</formula>
    </cfRule>
  </conditionalFormatting>
  <conditionalFormatting sqref="E9:I9">
    <cfRule type="expression" dxfId="405" priority="191" stopIfTrue="1">
      <formula>#REF!=0</formula>
    </cfRule>
    <cfRule type="expression" dxfId="404" priority="192" stopIfTrue="1">
      <formula>#REF!&gt;0</formula>
    </cfRule>
  </conditionalFormatting>
  <conditionalFormatting sqref="I9">
    <cfRule type="expression" dxfId="403" priority="189" stopIfTrue="1">
      <formula>#REF!=0</formula>
    </cfRule>
    <cfRule type="expression" dxfId="402" priority="190" stopIfTrue="1">
      <formula>#REF!&gt;0</formula>
    </cfRule>
  </conditionalFormatting>
  <conditionalFormatting sqref="D11">
    <cfRule type="expression" dxfId="401" priority="187" stopIfTrue="1">
      <formula>#REF!=0</formula>
    </cfRule>
    <cfRule type="expression" dxfId="400" priority="188" stopIfTrue="1">
      <formula>#REF!&gt;0</formula>
    </cfRule>
  </conditionalFormatting>
  <conditionalFormatting sqref="E11:I11">
    <cfRule type="expression" dxfId="399" priority="185" stopIfTrue="1">
      <formula>#REF!=0</formula>
    </cfRule>
    <cfRule type="expression" dxfId="398" priority="186" stopIfTrue="1">
      <formula>#REF!&gt;0</formula>
    </cfRule>
  </conditionalFormatting>
  <conditionalFormatting sqref="I11">
    <cfRule type="expression" dxfId="397" priority="183" stopIfTrue="1">
      <formula>#REF!=0</formula>
    </cfRule>
    <cfRule type="expression" dxfId="396" priority="184" stopIfTrue="1">
      <formula>#REF!&gt;0</formula>
    </cfRule>
  </conditionalFormatting>
  <conditionalFormatting sqref="B21">
    <cfRule type="expression" dxfId="395" priority="181" stopIfTrue="1">
      <formula>#REF!=0</formula>
    </cfRule>
    <cfRule type="expression" dxfId="394" priority="182" stopIfTrue="1">
      <formula>#REF!&gt;0</formula>
    </cfRule>
  </conditionalFormatting>
  <conditionalFormatting sqref="B7 D7">
    <cfRule type="expression" dxfId="393" priority="179" stopIfTrue="1">
      <formula>#REF!=0</formula>
    </cfRule>
    <cfRule type="expression" dxfId="392" priority="180" stopIfTrue="1">
      <formula>#REF!&gt;0</formula>
    </cfRule>
  </conditionalFormatting>
  <conditionalFormatting sqref="J7">
    <cfRule type="expression" dxfId="391" priority="177" stopIfTrue="1">
      <formula>#REF!=0</formula>
    </cfRule>
    <cfRule type="expression" dxfId="390" priority="178" stopIfTrue="1">
      <formula>#REF!&gt;0</formula>
    </cfRule>
  </conditionalFormatting>
  <conditionalFormatting sqref="J7">
    <cfRule type="expression" dxfId="389" priority="175" stopIfTrue="1">
      <formula>#REF!=0</formula>
    </cfRule>
    <cfRule type="expression" dxfId="388" priority="176" stopIfTrue="1">
      <formula>#REF!&gt;0</formula>
    </cfRule>
  </conditionalFormatting>
  <conditionalFormatting sqref="J7">
    <cfRule type="expression" dxfId="387" priority="173" stopIfTrue="1">
      <formula>#REF!=0</formula>
    </cfRule>
    <cfRule type="expression" dxfId="386" priority="174" stopIfTrue="1">
      <formula>#REF!&gt;0</formula>
    </cfRule>
  </conditionalFormatting>
  <conditionalFormatting sqref="E7:H7">
    <cfRule type="expression" dxfId="385" priority="171" stopIfTrue="1">
      <formula>#REF!=0</formula>
    </cfRule>
    <cfRule type="expression" dxfId="384" priority="172" stopIfTrue="1">
      <formula>#REF!&gt;0</formula>
    </cfRule>
  </conditionalFormatting>
  <conditionalFormatting sqref="I7">
    <cfRule type="expression" dxfId="383" priority="169" stopIfTrue="1">
      <formula>#REF!=0</formula>
    </cfRule>
    <cfRule type="expression" dxfId="382" priority="170" stopIfTrue="1">
      <formula>#REF!&gt;0</formula>
    </cfRule>
  </conditionalFormatting>
  <conditionalFormatting sqref="B8">
    <cfRule type="expression" dxfId="381" priority="167" stopIfTrue="1">
      <formula>#REF!=0</formula>
    </cfRule>
    <cfRule type="expression" dxfId="380" priority="168" stopIfTrue="1">
      <formula>#REF!&gt;0</formula>
    </cfRule>
  </conditionalFormatting>
  <conditionalFormatting sqref="E8:F8 H8">
    <cfRule type="expression" dxfId="379" priority="165" stopIfTrue="1">
      <formula>#REF!=0</formula>
    </cfRule>
    <cfRule type="expression" dxfId="378" priority="166" stopIfTrue="1">
      <formula>#REF!&gt;0</formula>
    </cfRule>
  </conditionalFormatting>
  <conditionalFormatting sqref="D8">
    <cfRule type="expression" dxfId="377" priority="163" stopIfTrue="1">
      <formula>#REF!=0</formula>
    </cfRule>
    <cfRule type="expression" dxfId="376" priority="164" stopIfTrue="1">
      <formula>#REF!&gt;0</formula>
    </cfRule>
  </conditionalFormatting>
  <conditionalFormatting sqref="G8">
    <cfRule type="expression" dxfId="375" priority="161" stopIfTrue="1">
      <formula>#REF!=0</formula>
    </cfRule>
    <cfRule type="expression" dxfId="374" priority="162" stopIfTrue="1">
      <formula>#REF!&gt;0</formula>
    </cfRule>
  </conditionalFormatting>
  <conditionalFormatting sqref="J8">
    <cfRule type="expression" dxfId="373" priority="159" stopIfTrue="1">
      <formula>#REF!=0</formula>
    </cfRule>
    <cfRule type="expression" dxfId="372" priority="160" stopIfTrue="1">
      <formula>#REF!&gt;0</formula>
    </cfRule>
  </conditionalFormatting>
  <conditionalFormatting sqref="J8">
    <cfRule type="expression" dxfId="371" priority="157" stopIfTrue="1">
      <formula>#REF!=0</formula>
    </cfRule>
    <cfRule type="expression" dxfId="370" priority="158" stopIfTrue="1">
      <formula>#REF!&gt;0</formula>
    </cfRule>
  </conditionalFormatting>
  <conditionalFormatting sqref="J8">
    <cfRule type="expression" dxfId="369" priority="155" stopIfTrue="1">
      <formula>#REF!=0</formula>
    </cfRule>
    <cfRule type="expression" dxfId="368" priority="156" stopIfTrue="1">
      <formula>#REF!&gt;0</formula>
    </cfRule>
  </conditionalFormatting>
  <conditionalFormatting sqref="I8">
    <cfRule type="expression" dxfId="367" priority="153" stopIfTrue="1">
      <formula>#REF!=0</formula>
    </cfRule>
    <cfRule type="expression" dxfId="366" priority="154" stopIfTrue="1">
      <formula>#REF!&gt;0</formula>
    </cfRule>
  </conditionalFormatting>
  <conditionalFormatting sqref="I8">
    <cfRule type="expression" dxfId="365" priority="151" stopIfTrue="1">
      <formula>#REF!=0</formula>
    </cfRule>
    <cfRule type="expression" dxfId="364" priority="152" stopIfTrue="1">
      <formula>#REF!&gt;0</formula>
    </cfRule>
  </conditionalFormatting>
  <conditionalFormatting sqref="K8">
    <cfRule type="expression" dxfId="363" priority="149" stopIfTrue="1">
      <formula>#REF!=0</formula>
    </cfRule>
    <cfRule type="expression" dxfId="362" priority="150" stopIfTrue="1">
      <formula>#REF!&gt;0</formula>
    </cfRule>
  </conditionalFormatting>
  <conditionalFormatting sqref="K8">
    <cfRule type="expression" dxfId="361" priority="147" stopIfTrue="1">
      <formula>#REF!=0</formula>
    </cfRule>
    <cfRule type="expression" dxfId="360" priority="148" stopIfTrue="1">
      <formula>#REF!&gt;0</formula>
    </cfRule>
  </conditionalFormatting>
  <conditionalFormatting sqref="K8">
    <cfRule type="expression" dxfId="359" priority="145" stopIfTrue="1">
      <formula>#REF!=0</formula>
    </cfRule>
    <cfRule type="expression" dxfId="358" priority="146" stopIfTrue="1">
      <formula>#REF!&gt;0</formula>
    </cfRule>
  </conditionalFormatting>
  <conditionalFormatting sqref="J8">
    <cfRule type="expression" dxfId="357" priority="143" stopIfTrue="1">
      <formula>#REF!=0</formula>
    </cfRule>
    <cfRule type="expression" dxfId="356" priority="144" stopIfTrue="1">
      <formula>#REF!&gt;0</formula>
    </cfRule>
  </conditionalFormatting>
  <conditionalFormatting sqref="K10">
    <cfRule type="expression" dxfId="355" priority="141" stopIfTrue="1">
      <formula>#REF!=0</formula>
    </cfRule>
    <cfRule type="expression" dxfId="354" priority="142" stopIfTrue="1">
      <formula>#REF!&gt;0</formula>
    </cfRule>
  </conditionalFormatting>
  <conditionalFormatting sqref="K10">
    <cfRule type="expression" dxfId="353" priority="139" stopIfTrue="1">
      <formula>#REF!=0</formula>
    </cfRule>
    <cfRule type="expression" dxfId="352" priority="140" stopIfTrue="1">
      <formula>#REF!&gt;0</formula>
    </cfRule>
  </conditionalFormatting>
  <conditionalFormatting sqref="K10">
    <cfRule type="expression" dxfId="351" priority="137" stopIfTrue="1">
      <formula>#REF!=0</formula>
    </cfRule>
    <cfRule type="expression" dxfId="350" priority="138" stopIfTrue="1">
      <formula>#REF!&gt;0</formula>
    </cfRule>
  </conditionalFormatting>
  <conditionalFormatting sqref="K9">
    <cfRule type="expression" dxfId="349" priority="135" stopIfTrue="1">
      <formula>#REF!=0</formula>
    </cfRule>
    <cfRule type="expression" dxfId="348" priority="136" stopIfTrue="1">
      <formula>#REF!&gt;0</formula>
    </cfRule>
  </conditionalFormatting>
  <conditionalFormatting sqref="K9">
    <cfRule type="expression" dxfId="347" priority="133" stopIfTrue="1">
      <formula>#REF!=0</formula>
    </cfRule>
    <cfRule type="expression" dxfId="346" priority="134" stopIfTrue="1">
      <formula>#REF!&gt;0</formula>
    </cfRule>
  </conditionalFormatting>
  <conditionalFormatting sqref="K9">
    <cfRule type="expression" dxfId="345" priority="131" stopIfTrue="1">
      <formula>#REF!=0</formula>
    </cfRule>
    <cfRule type="expression" dxfId="344" priority="132" stopIfTrue="1">
      <formula>#REF!&gt;0</formula>
    </cfRule>
  </conditionalFormatting>
  <conditionalFormatting sqref="K11">
    <cfRule type="expression" dxfId="343" priority="129" stopIfTrue="1">
      <formula>#REF!=0</formula>
    </cfRule>
    <cfRule type="expression" dxfId="342" priority="130" stopIfTrue="1">
      <formula>#REF!&gt;0</formula>
    </cfRule>
  </conditionalFormatting>
  <conditionalFormatting sqref="K11">
    <cfRule type="expression" dxfId="341" priority="127" stopIfTrue="1">
      <formula>#REF!=0</formula>
    </cfRule>
    <cfRule type="expression" dxfId="340" priority="128" stopIfTrue="1">
      <formula>#REF!&gt;0</formula>
    </cfRule>
  </conditionalFormatting>
  <conditionalFormatting sqref="K11">
    <cfRule type="expression" dxfId="339" priority="125" stopIfTrue="1">
      <formula>#REF!=0</formula>
    </cfRule>
    <cfRule type="expression" dxfId="338" priority="126" stopIfTrue="1">
      <formula>#REF!&gt;0</formula>
    </cfRule>
  </conditionalFormatting>
  <conditionalFormatting sqref="J9:J11">
    <cfRule type="expression" dxfId="337" priority="123" stopIfTrue="1">
      <formula>#REF!=0</formula>
    </cfRule>
    <cfRule type="expression" dxfId="336" priority="124" stopIfTrue="1">
      <formula>#REF!&gt;0</formula>
    </cfRule>
  </conditionalFormatting>
  <conditionalFormatting sqref="J9:J11">
    <cfRule type="expression" dxfId="335" priority="121" stopIfTrue="1">
      <formula>#REF!=0</formula>
    </cfRule>
    <cfRule type="expression" dxfId="334" priority="122" stopIfTrue="1">
      <formula>#REF!&gt;0</formula>
    </cfRule>
  </conditionalFormatting>
  <conditionalFormatting sqref="J9:J11">
    <cfRule type="expression" dxfId="333" priority="119" stopIfTrue="1">
      <formula>#REF!=0</formula>
    </cfRule>
    <cfRule type="expression" dxfId="332" priority="120" stopIfTrue="1">
      <formula>#REF!&gt;0</formula>
    </cfRule>
  </conditionalFormatting>
  <conditionalFormatting sqref="B16 D16">
    <cfRule type="expression" dxfId="331" priority="117" stopIfTrue="1">
      <formula>#REF!=0</formula>
    </cfRule>
    <cfRule type="expression" dxfId="330" priority="118" stopIfTrue="1">
      <formula>#REF!&gt;0</formula>
    </cfRule>
  </conditionalFormatting>
  <conditionalFormatting sqref="E16:H16">
    <cfRule type="expression" dxfId="329" priority="115" stopIfTrue="1">
      <formula>#REF!=0</formula>
    </cfRule>
    <cfRule type="expression" dxfId="328" priority="116" stopIfTrue="1">
      <formula>#REF!&gt;0</formula>
    </cfRule>
  </conditionalFormatting>
  <conditionalFormatting sqref="D18:D19">
    <cfRule type="expression" dxfId="327" priority="113" stopIfTrue="1">
      <formula>#REF!=0</formula>
    </cfRule>
    <cfRule type="expression" dxfId="326" priority="114" stopIfTrue="1">
      <formula>#REF!&gt;0</formula>
    </cfRule>
  </conditionalFormatting>
  <conditionalFormatting sqref="E18:H19">
    <cfRule type="expression" dxfId="325" priority="111" stopIfTrue="1">
      <formula>#REF!=0</formula>
    </cfRule>
    <cfRule type="expression" dxfId="324" priority="112" stopIfTrue="1">
      <formula>#REF!&gt;0</formula>
    </cfRule>
  </conditionalFormatting>
  <conditionalFormatting sqref="I21:J21">
    <cfRule type="expression" dxfId="323" priority="109" stopIfTrue="1">
      <formula>#REF!=0</formula>
    </cfRule>
    <cfRule type="expression" dxfId="322" priority="110" stopIfTrue="1">
      <formula>#REF!&gt;0</formula>
    </cfRule>
  </conditionalFormatting>
  <conditionalFormatting sqref="K12">
    <cfRule type="expression" dxfId="321" priority="107" stopIfTrue="1">
      <formula>#REF!=0</formula>
    </cfRule>
    <cfRule type="expression" dxfId="320" priority="108" stopIfTrue="1">
      <formula>#REF!&gt;0</formula>
    </cfRule>
  </conditionalFormatting>
  <conditionalFormatting sqref="K12">
    <cfRule type="expression" dxfId="319" priority="105" stopIfTrue="1">
      <formula>#REF!=0</formula>
    </cfRule>
    <cfRule type="expression" dxfId="318" priority="106" stopIfTrue="1">
      <formula>#REF!&gt;0</formula>
    </cfRule>
  </conditionalFormatting>
  <conditionalFormatting sqref="K12">
    <cfRule type="expression" dxfId="317" priority="103" stopIfTrue="1">
      <formula>#REF!=0</formula>
    </cfRule>
    <cfRule type="expression" dxfId="316" priority="104" stopIfTrue="1">
      <formula>#REF!&gt;0</formula>
    </cfRule>
  </conditionalFormatting>
  <conditionalFormatting sqref="I17:I19">
    <cfRule type="expression" dxfId="315" priority="101" stopIfTrue="1">
      <formula>#REF!=0</formula>
    </cfRule>
    <cfRule type="expression" dxfId="314" priority="102" stopIfTrue="1">
      <formula>#REF!&gt;0</formula>
    </cfRule>
  </conditionalFormatting>
  <conditionalFormatting sqref="J17:J19">
    <cfRule type="expression" dxfId="313" priority="99" stopIfTrue="1">
      <formula>#REF!=0</formula>
    </cfRule>
    <cfRule type="expression" dxfId="312" priority="100" stopIfTrue="1">
      <formula>#REF!&gt;0</formula>
    </cfRule>
  </conditionalFormatting>
  <conditionalFormatting sqref="J17:J19">
    <cfRule type="expression" dxfId="311" priority="97" stopIfTrue="1">
      <formula>#REF!=0</formula>
    </cfRule>
    <cfRule type="expression" dxfId="310" priority="98" stopIfTrue="1">
      <formula>#REF!&gt;0</formula>
    </cfRule>
  </conditionalFormatting>
  <conditionalFormatting sqref="J17:J19">
    <cfRule type="expression" dxfId="309" priority="95" stopIfTrue="1">
      <formula>#REF!=0</formula>
    </cfRule>
    <cfRule type="expression" dxfId="308" priority="96" stopIfTrue="1">
      <formula>#REF!&gt;0</formula>
    </cfRule>
  </conditionalFormatting>
  <conditionalFormatting sqref="J17:J19">
    <cfRule type="expression" dxfId="307" priority="93" stopIfTrue="1">
      <formula>#REF!=0</formula>
    </cfRule>
    <cfRule type="expression" dxfId="306" priority="94" stopIfTrue="1">
      <formula>#REF!&gt;0</formula>
    </cfRule>
  </conditionalFormatting>
  <conditionalFormatting sqref="B25:B27 C23:D23 C25:D25 D22 B19 B22">
    <cfRule type="expression" dxfId="305" priority="91" stopIfTrue="1">
      <formula>#REF!=0</formula>
    </cfRule>
    <cfRule type="expression" dxfId="304" priority="92" stopIfTrue="1">
      <formula>#REF!&gt;0</formula>
    </cfRule>
  </conditionalFormatting>
  <conditionalFormatting sqref="B23">
    <cfRule type="expression" dxfId="303" priority="89" stopIfTrue="1">
      <formula>#REF!=0</formula>
    </cfRule>
    <cfRule type="expression" dxfId="302" priority="90" stopIfTrue="1">
      <formula>#REF!&gt;0</formula>
    </cfRule>
  </conditionalFormatting>
  <conditionalFormatting sqref="J23 J25">
    <cfRule type="expression" dxfId="301" priority="87" stopIfTrue="1">
      <formula>#REF!=0</formula>
    </cfRule>
    <cfRule type="expression" dxfId="300" priority="88" stopIfTrue="1">
      <formula>#REF!&gt;0</formula>
    </cfRule>
  </conditionalFormatting>
  <conditionalFormatting sqref="J23 J25">
    <cfRule type="expression" dxfId="299" priority="85" stopIfTrue="1">
      <formula>#REF!=0</formula>
    </cfRule>
    <cfRule type="expression" dxfId="298" priority="86" stopIfTrue="1">
      <formula>#REF!&gt;0</formula>
    </cfRule>
  </conditionalFormatting>
  <conditionalFormatting sqref="J23 J25">
    <cfRule type="expression" dxfId="297" priority="83" stopIfTrue="1">
      <formula>#REF!=0</formula>
    </cfRule>
    <cfRule type="expression" dxfId="296" priority="84" stopIfTrue="1">
      <formula>#REF!&gt;0</formula>
    </cfRule>
  </conditionalFormatting>
  <conditionalFormatting sqref="E25:H25">
    <cfRule type="expression" dxfId="295" priority="81" stopIfTrue="1">
      <formula>#REF!=0</formula>
    </cfRule>
    <cfRule type="expression" dxfId="294" priority="82" stopIfTrue="1">
      <formula>#REF!&gt;0</formula>
    </cfRule>
  </conditionalFormatting>
  <conditionalFormatting sqref="E23:H23">
    <cfRule type="expression" dxfId="293" priority="79" stopIfTrue="1">
      <formula>#REF!=0</formula>
    </cfRule>
    <cfRule type="expression" dxfId="292" priority="80" stopIfTrue="1">
      <formula>#REF!&gt;0</formula>
    </cfRule>
  </conditionalFormatting>
  <conditionalFormatting sqref="E22:H22">
    <cfRule type="expression" dxfId="291" priority="77" stopIfTrue="1">
      <formula>#REF!=0</formula>
    </cfRule>
    <cfRule type="expression" dxfId="290" priority="78" stopIfTrue="1">
      <formula>#REF!&gt;0</formula>
    </cfRule>
  </conditionalFormatting>
  <conditionalFormatting sqref="I22">
    <cfRule type="expression" dxfId="289" priority="75" stopIfTrue="1">
      <formula>#REF!=0</formula>
    </cfRule>
    <cfRule type="expression" dxfId="288" priority="76" stopIfTrue="1">
      <formula>#REF!&gt;0</formula>
    </cfRule>
  </conditionalFormatting>
  <conditionalFormatting sqref="I23 I25">
    <cfRule type="expression" dxfId="287" priority="73" stopIfTrue="1">
      <formula>#REF!=0</formula>
    </cfRule>
    <cfRule type="expression" dxfId="286" priority="74" stopIfTrue="1">
      <formula>#REF!&gt;0</formula>
    </cfRule>
  </conditionalFormatting>
  <conditionalFormatting sqref="B24 D24">
    <cfRule type="expression" dxfId="285" priority="71" stopIfTrue="1">
      <formula>#REF!=0</formula>
    </cfRule>
    <cfRule type="expression" dxfId="284" priority="72" stopIfTrue="1">
      <formula>#REF!&gt;0</formula>
    </cfRule>
  </conditionalFormatting>
  <conditionalFormatting sqref="E24:I24">
    <cfRule type="expression" dxfId="283" priority="69" stopIfTrue="1">
      <formula>#REF!=0</formula>
    </cfRule>
    <cfRule type="expression" dxfId="282" priority="70" stopIfTrue="1">
      <formula>#REF!&gt;0</formula>
    </cfRule>
  </conditionalFormatting>
  <conditionalFormatting sqref="J24">
    <cfRule type="expression" dxfId="281" priority="67" stopIfTrue="1">
      <formula>#REF!=0</formula>
    </cfRule>
    <cfRule type="expression" dxfId="280" priority="68" stopIfTrue="1">
      <formula>#REF!&gt;0</formula>
    </cfRule>
  </conditionalFormatting>
  <conditionalFormatting sqref="J24">
    <cfRule type="expression" dxfId="279" priority="65" stopIfTrue="1">
      <formula>#REF!=0</formula>
    </cfRule>
    <cfRule type="expression" dxfId="278" priority="66" stopIfTrue="1">
      <formula>#REF!&gt;0</formula>
    </cfRule>
  </conditionalFormatting>
  <conditionalFormatting sqref="J24">
    <cfRule type="expression" dxfId="277" priority="63" stopIfTrue="1">
      <formula>#REF!=0</formula>
    </cfRule>
    <cfRule type="expression" dxfId="276" priority="64" stopIfTrue="1">
      <formula>#REF!&gt;0</formula>
    </cfRule>
  </conditionalFormatting>
  <conditionalFormatting sqref="J24">
    <cfRule type="expression" dxfId="275" priority="61" stopIfTrue="1">
      <formula>#REF!=0</formula>
    </cfRule>
    <cfRule type="expression" dxfId="274" priority="62" stopIfTrue="1">
      <formula>#REF!&gt;0</formula>
    </cfRule>
  </conditionalFormatting>
  <conditionalFormatting sqref="C24">
    <cfRule type="expression" dxfId="273" priority="59" stopIfTrue="1">
      <formula>#REF!=0</formula>
    </cfRule>
    <cfRule type="expression" dxfId="272" priority="60" stopIfTrue="1">
      <formula>#REF!&gt;0</formula>
    </cfRule>
  </conditionalFormatting>
  <conditionalFormatting sqref="C22">
    <cfRule type="expression" dxfId="271" priority="57" stopIfTrue="1">
      <formula>#REF!=0</formula>
    </cfRule>
    <cfRule type="expression" dxfId="270" priority="58" stopIfTrue="1">
      <formula>#REF!&gt;0</formula>
    </cfRule>
  </conditionalFormatting>
  <conditionalFormatting sqref="C26:D27">
    <cfRule type="expression" dxfId="269" priority="55" stopIfTrue="1">
      <formula>#REF!=0</formula>
    </cfRule>
    <cfRule type="expression" dxfId="268" priority="56" stopIfTrue="1">
      <formula>#REF!&gt;0</formula>
    </cfRule>
  </conditionalFormatting>
  <conditionalFormatting sqref="I26:J27">
    <cfRule type="expression" dxfId="267" priority="53" stopIfTrue="1">
      <formula>#REF!=0</formula>
    </cfRule>
    <cfRule type="expression" dxfId="266" priority="54" stopIfTrue="1">
      <formula>#REF!&gt;0</formula>
    </cfRule>
  </conditionalFormatting>
  <conditionalFormatting sqref="E26:H27">
    <cfRule type="expression" dxfId="265" priority="51" stopIfTrue="1">
      <formula>#REF!=0</formula>
    </cfRule>
    <cfRule type="expression" dxfId="264" priority="52" stopIfTrue="1">
      <formula>#REF!&gt;0</formula>
    </cfRule>
  </conditionalFormatting>
  <conditionalFormatting sqref="B29 D29">
    <cfRule type="expression" dxfId="263" priority="49" stopIfTrue="1">
      <formula>#REF!=0</formula>
    </cfRule>
    <cfRule type="expression" dxfId="262" priority="50" stopIfTrue="1">
      <formula>#REF!&gt;0</formula>
    </cfRule>
  </conditionalFormatting>
  <conditionalFormatting sqref="E29:I29">
    <cfRule type="expression" dxfId="261" priority="47" stopIfTrue="1">
      <formula>#REF!=0</formula>
    </cfRule>
    <cfRule type="expression" dxfId="260" priority="48" stopIfTrue="1">
      <formula>#REF!&gt;0</formula>
    </cfRule>
  </conditionalFormatting>
  <conditionalFormatting sqref="J29">
    <cfRule type="expression" dxfId="259" priority="45" stopIfTrue="1">
      <formula>#REF!=0</formula>
    </cfRule>
    <cfRule type="expression" dxfId="258" priority="46" stopIfTrue="1">
      <formula>#REF!&gt;0</formula>
    </cfRule>
  </conditionalFormatting>
  <conditionalFormatting sqref="J29">
    <cfRule type="expression" dxfId="257" priority="43" stopIfTrue="1">
      <formula>#REF!=0</formula>
    </cfRule>
    <cfRule type="expression" dxfId="256" priority="44" stopIfTrue="1">
      <formula>#REF!&gt;0</formula>
    </cfRule>
  </conditionalFormatting>
  <conditionalFormatting sqref="J29">
    <cfRule type="expression" dxfId="255" priority="41" stopIfTrue="1">
      <formula>#REF!=0</formula>
    </cfRule>
    <cfRule type="expression" dxfId="254" priority="42" stopIfTrue="1">
      <formula>#REF!&gt;0</formula>
    </cfRule>
  </conditionalFormatting>
  <conditionalFormatting sqref="J29">
    <cfRule type="expression" dxfId="253" priority="39" stopIfTrue="1">
      <formula>#REF!=0</formula>
    </cfRule>
    <cfRule type="expression" dxfId="252" priority="40" stopIfTrue="1">
      <formula>#REF!&gt;0</formula>
    </cfRule>
  </conditionalFormatting>
  <conditionalFormatting sqref="I16">
    <cfRule type="expression" dxfId="251" priority="37" stopIfTrue="1">
      <formula>#REF!=0</formula>
    </cfRule>
    <cfRule type="expression" dxfId="250" priority="38" stopIfTrue="1">
      <formula>#REF!&gt;0</formula>
    </cfRule>
  </conditionalFormatting>
  <conditionalFormatting sqref="J16">
    <cfRule type="expression" dxfId="249" priority="35" stopIfTrue="1">
      <formula>#REF!=0</formula>
    </cfRule>
    <cfRule type="expression" dxfId="248" priority="36" stopIfTrue="1">
      <formula>#REF!&gt;0</formula>
    </cfRule>
  </conditionalFormatting>
  <conditionalFormatting sqref="J16">
    <cfRule type="expression" dxfId="247" priority="33" stopIfTrue="1">
      <formula>#REF!=0</formula>
    </cfRule>
    <cfRule type="expression" dxfId="246" priority="34" stopIfTrue="1">
      <formula>#REF!&gt;0</formula>
    </cfRule>
  </conditionalFormatting>
  <conditionalFormatting sqref="J16">
    <cfRule type="expression" dxfId="245" priority="31" stopIfTrue="1">
      <formula>#REF!=0</formula>
    </cfRule>
    <cfRule type="expression" dxfId="244" priority="32" stopIfTrue="1">
      <formula>#REF!&gt;0</formula>
    </cfRule>
  </conditionalFormatting>
  <conditionalFormatting sqref="J16">
    <cfRule type="expression" dxfId="243" priority="29" stopIfTrue="1">
      <formula>#REF!=0</formula>
    </cfRule>
    <cfRule type="expression" dxfId="242" priority="30" stopIfTrue="1">
      <formula>#REF!&gt;0</formula>
    </cfRule>
  </conditionalFormatting>
  <conditionalFormatting sqref="C7:C19">
    <cfRule type="expression" dxfId="241" priority="27" stopIfTrue="1">
      <formula>#REF!=0</formula>
    </cfRule>
    <cfRule type="expression" dxfId="240" priority="28" stopIfTrue="1">
      <formula>#REF!&gt;0</formula>
    </cfRule>
  </conditionalFormatting>
  <conditionalFormatting sqref="C29">
    <cfRule type="expression" dxfId="239" priority="25" stopIfTrue="1">
      <formula>#REF!=0</formula>
    </cfRule>
    <cfRule type="expression" dxfId="238" priority="26" stopIfTrue="1">
      <formula>#REF!&gt;0</formula>
    </cfRule>
  </conditionalFormatting>
  <conditionalFormatting sqref="B14">
    <cfRule type="expression" dxfId="237" priority="23" stopIfTrue="1">
      <formula>#REF!=0</formula>
    </cfRule>
    <cfRule type="expression" dxfId="236" priority="24" stopIfTrue="1">
      <formula>#REF!&gt;0</formula>
    </cfRule>
  </conditionalFormatting>
  <conditionalFormatting sqref="B15">
    <cfRule type="expression" dxfId="235" priority="21" stopIfTrue="1">
      <formula>#REF!=0</formula>
    </cfRule>
    <cfRule type="expression" dxfId="234" priority="22" stopIfTrue="1">
      <formula>#REF!&gt;0</formula>
    </cfRule>
  </conditionalFormatting>
  <conditionalFormatting sqref="B18">
    <cfRule type="expression" dxfId="233" priority="19" stopIfTrue="1">
      <formula>#REF!=0</formula>
    </cfRule>
    <cfRule type="expression" dxfId="232" priority="20" stopIfTrue="1">
      <formula>#REF!&gt;0</formula>
    </cfRule>
  </conditionalFormatting>
  <conditionalFormatting sqref="B20">
    <cfRule type="expression" dxfId="231" priority="17" stopIfTrue="1">
      <formula>#REF!=0</formula>
    </cfRule>
    <cfRule type="expression" dxfId="230" priority="18" stopIfTrue="1">
      <formula>#REF!&gt;0</formula>
    </cfRule>
  </conditionalFormatting>
  <conditionalFormatting sqref="B21">
    <cfRule type="expression" dxfId="229" priority="15" stopIfTrue="1">
      <formula>#REF!=0</formula>
    </cfRule>
    <cfRule type="expression" dxfId="228" priority="16" stopIfTrue="1">
      <formula>#REF!&gt;0</formula>
    </cfRule>
  </conditionalFormatting>
  <conditionalFormatting sqref="B24 D24">
    <cfRule type="expression" dxfId="227" priority="13" stopIfTrue="1">
      <formula>#REF!=0</formula>
    </cfRule>
    <cfRule type="expression" dxfId="226" priority="14" stopIfTrue="1">
      <formula>#REF!&gt;0</formula>
    </cfRule>
  </conditionalFormatting>
  <conditionalFormatting sqref="E24:I24">
    <cfRule type="expression" dxfId="225" priority="11" stopIfTrue="1">
      <formula>#REF!=0</formula>
    </cfRule>
    <cfRule type="expression" dxfId="224" priority="12" stopIfTrue="1">
      <formula>#REF!&gt;0</formula>
    </cfRule>
  </conditionalFormatting>
  <conditionalFormatting sqref="J24">
    <cfRule type="expression" dxfId="223" priority="9" stopIfTrue="1">
      <formula>#REF!=0</formula>
    </cfRule>
    <cfRule type="expression" dxfId="222" priority="10" stopIfTrue="1">
      <formula>#REF!&gt;0</formula>
    </cfRule>
  </conditionalFormatting>
  <conditionalFormatting sqref="J24">
    <cfRule type="expression" dxfId="221" priority="7" stopIfTrue="1">
      <formula>#REF!=0</formula>
    </cfRule>
    <cfRule type="expression" dxfId="220" priority="8" stopIfTrue="1">
      <formula>#REF!&gt;0</formula>
    </cfRule>
  </conditionalFormatting>
  <conditionalFormatting sqref="J24">
    <cfRule type="expression" dxfId="219" priority="5" stopIfTrue="1">
      <formula>#REF!=0</formula>
    </cfRule>
    <cfRule type="expression" dxfId="218" priority="6" stopIfTrue="1">
      <formula>#REF!&gt;0</formula>
    </cfRule>
  </conditionalFormatting>
  <conditionalFormatting sqref="J24">
    <cfRule type="expression" dxfId="217" priority="3" stopIfTrue="1">
      <formula>#REF!=0</formula>
    </cfRule>
    <cfRule type="expression" dxfId="216" priority="4" stopIfTrue="1">
      <formula>#REF!&gt;0</formula>
    </cfRule>
  </conditionalFormatting>
  <conditionalFormatting sqref="C24">
    <cfRule type="expression" dxfId="215" priority="1" stopIfTrue="1">
      <formula>#REF!=0</formula>
    </cfRule>
    <cfRule type="expression" dxfId="21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1:K63"/>
  <sheetViews>
    <sheetView showGridLines="0" showRowColHeaders="0" workbookViewId="0">
      <selection activeCell="B33" sqref="B33:C33"/>
    </sheetView>
  </sheetViews>
  <sheetFormatPr defaultRowHeight="12.75" x14ac:dyDescent="0.2"/>
  <cols>
    <col min="1" max="1" width="3.140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termíny!B28</f>
        <v>Prunéřov (2)</v>
      </c>
      <c r="D3" s="31"/>
      <c r="E3" s="81"/>
    </row>
    <row r="4" spans="2:11" x14ac:dyDescent="0.2">
      <c r="B4" s="30" t="s">
        <v>23</v>
      </c>
      <c r="C4" s="32">
        <f>termíny!D28</f>
        <v>43402</v>
      </c>
      <c r="D4" s="32"/>
      <c r="E4" s="29"/>
    </row>
    <row r="5" spans="2:11" ht="13.15" customHeight="1" x14ac:dyDescent="0.2">
      <c r="B5" s="18">
        <f>SUBTOTAL(3,B7:B855)</f>
        <v>26</v>
      </c>
      <c r="C5" s="450" t="s">
        <v>17</v>
      </c>
      <c r="D5" s="240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239" t="s">
        <v>25</v>
      </c>
      <c r="C6" s="450"/>
      <c r="D6" s="239"/>
      <c r="E6" s="239" t="s">
        <v>11</v>
      </c>
      <c r="F6" s="239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81" customFormat="1" ht="13.9" customHeight="1" x14ac:dyDescent="0.2">
      <c r="B7" s="388" t="s">
        <v>189</v>
      </c>
      <c r="C7" s="386" t="s">
        <v>177</v>
      </c>
      <c r="D7" s="234"/>
      <c r="E7" s="245" t="s">
        <v>60</v>
      </c>
      <c r="F7" s="245" t="s">
        <v>60</v>
      </c>
      <c r="G7" s="387" t="s">
        <v>60</v>
      </c>
      <c r="H7" s="245"/>
      <c r="I7" s="245" t="s">
        <v>128</v>
      </c>
      <c r="J7" s="255">
        <v>702086373</v>
      </c>
      <c r="K7" s="252" t="s">
        <v>129</v>
      </c>
    </row>
    <row r="8" spans="2:11" s="81" customFormat="1" ht="13.9" customHeight="1" x14ac:dyDescent="0.2">
      <c r="B8" s="244" t="s">
        <v>176</v>
      </c>
      <c r="C8" s="253" t="s">
        <v>177</v>
      </c>
      <c r="D8" s="211"/>
      <c r="E8" s="242" t="s">
        <v>60</v>
      </c>
      <c r="F8" s="242" t="s">
        <v>60</v>
      </c>
      <c r="G8" s="242"/>
      <c r="H8" s="242" t="s">
        <v>60</v>
      </c>
      <c r="I8" s="242" t="s">
        <v>182</v>
      </c>
      <c r="J8" s="255">
        <v>602240453</v>
      </c>
      <c r="K8" s="252" t="s">
        <v>183</v>
      </c>
    </row>
    <row r="9" spans="2:11" s="81" customFormat="1" ht="13.9" customHeight="1" x14ac:dyDescent="0.2">
      <c r="B9" s="246" t="s">
        <v>178</v>
      </c>
      <c r="C9" s="253" t="s">
        <v>177</v>
      </c>
      <c r="D9" s="234"/>
      <c r="E9" s="245" t="s">
        <v>60</v>
      </c>
      <c r="F9" s="245" t="s">
        <v>60</v>
      </c>
      <c r="G9" s="245" t="s">
        <v>60</v>
      </c>
      <c r="H9" s="245"/>
      <c r="I9" s="256" t="s">
        <v>182</v>
      </c>
      <c r="J9" s="258">
        <v>602240453</v>
      </c>
      <c r="K9" s="257" t="s">
        <v>183</v>
      </c>
    </row>
    <row r="10" spans="2:11" s="81" customFormat="1" ht="13.9" customHeight="1" x14ac:dyDescent="0.2">
      <c r="B10" s="244" t="s">
        <v>179</v>
      </c>
      <c r="C10" s="253" t="s">
        <v>177</v>
      </c>
      <c r="D10" s="211"/>
      <c r="E10" s="242" t="s">
        <v>60</v>
      </c>
      <c r="F10" s="242" t="s">
        <v>60</v>
      </c>
      <c r="G10" s="242"/>
      <c r="H10" s="242" t="s">
        <v>60</v>
      </c>
      <c r="I10" s="242" t="s">
        <v>182</v>
      </c>
      <c r="J10" s="255">
        <v>602240453</v>
      </c>
      <c r="K10" s="252" t="s">
        <v>183</v>
      </c>
    </row>
    <row r="11" spans="2:11" s="81" customFormat="1" ht="13.9" customHeight="1" x14ac:dyDescent="0.2">
      <c r="B11" s="244" t="s">
        <v>180</v>
      </c>
      <c r="C11" s="253" t="s">
        <v>177</v>
      </c>
      <c r="D11" s="211"/>
      <c r="E11" s="242"/>
      <c r="F11" s="242" t="s">
        <v>60</v>
      </c>
      <c r="G11" s="242"/>
      <c r="H11" s="242" t="s">
        <v>60</v>
      </c>
      <c r="I11" s="242" t="s">
        <v>182</v>
      </c>
      <c r="J11" s="255">
        <v>602240453</v>
      </c>
      <c r="K11" s="252" t="s">
        <v>183</v>
      </c>
    </row>
    <row r="12" spans="2:11" s="81" customFormat="1" ht="13.9" customHeight="1" x14ac:dyDescent="0.2">
      <c r="B12" s="244" t="s">
        <v>181</v>
      </c>
      <c r="C12" s="253" t="s">
        <v>177</v>
      </c>
      <c r="D12" s="209"/>
      <c r="E12" s="242"/>
      <c r="F12" s="242" t="s">
        <v>60</v>
      </c>
      <c r="G12" s="242"/>
      <c r="H12" s="242" t="s">
        <v>60</v>
      </c>
      <c r="I12" s="242" t="s">
        <v>182</v>
      </c>
      <c r="J12" s="255">
        <v>602240453</v>
      </c>
      <c r="K12" s="252" t="s">
        <v>183</v>
      </c>
    </row>
    <row r="13" spans="2:11" s="81" customFormat="1" ht="13.9" customHeight="1" x14ac:dyDescent="0.2">
      <c r="B13" s="396" t="s">
        <v>127</v>
      </c>
      <c r="C13" s="386" t="s">
        <v>110</v>
      </c>
      <c r="D13" s="191"/>
      <c r="E13" s="242" t="s">
        <v>60</v>
      </c>
      <c r="F13" s="242" t="s">
        <v>60</v>
      </c>
      <c r="G13" s="242"/>
      <c r="H13" s="395" t="s">
        <v>60</v>
      </c>
      <c r="I13" s="242" t="s">
        <v>182</v>
      </c>
      <c r="J13" s="255">
        <v>602240454</v>
      </c>
      <c r="K13" s="252" t="s">
        <v>183</v>
      </c>
    </row>
    <row r="14" spans="2:11" s="81" customFormat="1" ht="13.9" customHeight="1" x14ac:dyDescent="0.2">
      <c r="B14" s="244" t="s">
        <v>190</v>
      </c>
      <c r="C14" s="253" t="s">
        <v>110</v>
      </c>
      <c r="D14" s="191"/>
      <c r="E14" s="242"/>
      <c r="F14" s="242" t="s">
        <v>60</v>
      </c>
      <c r="G14" s="242"/>
      <c r="H14" s="242" t="s">
        <v>60</v>
      </c>
      <c r="I14" s="242" t="s">
        <v>195</v>
      </c>
      <c r="J14" s="255">
        <v>724685768</v>
      </c>
      <c r="K14" s="252" t="s">
        <v>196</v>
      </c>
    </row>
    <row r="15" spans="2:11" s="81" customFormat="1" ht="13.9" customHeight="1" x14ac:dyDescent="0.2">
      <c r="B15" s="246" t="s">
        <v>191</v>
      </c>
      <c r="C15" s="253" t="s">
        <v>110</v>
      </c>
      <c r="D15" s="234"/>
      <c r="E15" s="245"/>
      <c r="F15" s="245" t="s">
        <v>60</v>
      </c>
      <c r="G15" s="245"/>
      <c r="H15" s="245" t="s">
        <v>60</v>
      </c>
      <c r="I15" s="155" t="s">
        <v>195</v>
      </c>
      <c r="J15" s="255">
        <v>724685768</v>
      </c>
      <c r="K15" s="252" t="s">
        <v>196</v>
      </c>
    </row>
    <row r="16" spans="2:11" s="81" customFormat="1" ht="13.9" customHeight="1" x14ac:dyDescent="0.2">
      <c r="B16" s="244" t="s">
        <v>192</v>
      </c>
      <c r="C16" s="253" t="s">
        <v>110</v>
      </c>
      <c r="D16" s="209"/>
      <c r="E16" s="242"/>
      <c r="F16" s="242" t="s">
        <v>60</v>
      </c>
      <c r="G16" s="242"/>
      <c r="H16" s="242" t="s">
        <v>60</v>
      </c>
      <c r="I16" s="242" t="s">
        <v>195</v>
      </c>
      <c r="J16" s="255">
        <v>724685768</v>
      </c>
      <c r="K16" s="252" t="s">
        <v>196</v>
      </c>
    </row>
    <row r="17" spans="2:11" s="81" customFormat="1" ht="13.9" customHeight="1" x14ac:dyDescent="0.2">
      <c r="B17" s="246" t="s">
        <v>193</v>
      </c>
      <c r="C17" s="253" t="s">
        <v>110</v>
      </c>
      <c r="D17" s="234"/>
      <c r="E17" s="245"/>
      <c r="F17" s="245" t="s">
        <v>60</v>
      </c>
      <c r="G17" s="245"/>
      <c r="H17" s="242" t="s">
        <v>60</v>
      </c>
      <c r="I17" s="155" t="s">
        <v>195</v>
      </c>
      <c r="J17" s="255">
        <v>724685768</v>
      </c>
      <c r="K17" s="252" t="s">
        <v>196</v>
      </c>
    </row>
    <row r="18" spans="2:11" s="81" customFormat="1" ht="13.9" customHeight="1" x14ac:dyDescent="0.2">
      <c r="B18" s="263" t="s">
        <v>194</v>
      </c>
      <c r="C18" s="253" t="s">
        <v>110</v>
      </c>
      <c r="D18" s="209"/>
      <c r="E18" s="242"/>
      <c r="F18" s="242" t="s">
        <v>60</v>
      </c>
      <c r="G18" s="242"/>
      <c r="H18" s="242" t="s">
        <v>60</v>
      </c>
      <c r="I18" s="242" t="s">
        <v>195</v>
      </c>
      <c r="J18" s="255">
        <v>724685768</v>
      </c>
      <c r="K18" s="252" t="s">
        <v>196</v>
      </c>
    </row>
    <row r="19" spans="2:11" s="81" customFormat="1" ht="13.9" customHeight="1" x14ac:dyDescent="0.2">
      <c r="B19" s="246" t="s">
        <v>205</v>
      </c>
      <c r="C19" s="253" t="s">
        <v>200</v>
      </c>
      <c r="D19" s="209"/>
      <c r="E19" s="242"/>
      <c r="F19" s="242" t="s">
        <v>60</v>
      </c>
      <c r="G19" s="242"/>
      <c r="H19" s="242" t="s">
        <v>60</v>
      </c>
      <c r="I19" s="242" t="s">
        <v>203</v>
      </c>
      <c r="J19" s="255">
        <v>602451855</v>
      </c>
      <c r="K19" s="252" t="s">
        <v>204</v>
      </c>
    </row>
    <row r="20" spans="2:11" s="81" customFormat="1" ht="13.9" customHeight="1" x14ac:dyDescent="0.2">
      <c r="B20" s="263" t="s">
        <v>206</v>
      </c>
      <c r="C20" s="263" t="s">
        <v>200</v>
      </c>
      <c r="D20" s="234"/>
      <c r="E20" s="245"/>
      <c r="F20" s="245" t="s">
        <v>60</v>
      </c>
      <c r="G20" s="245"/>
      <c r="H20" s="245" t="s">
        <v>60</v>
      </c>
      <c r="I20" s="256" t="s">
        <v>203</v>
      </c>
      <c r="J20" s="255">
        <v>602451855</v>
      </c>
      <c r="K20" s="247" t="s">
        <v>204</v>
      </c>
    </row>
    <row r="21" spans="2:11" s="81" customFormat="1" ht="13.9" customHeight="1" x14ac:dyDescent="0.2">
      <c r="B21" s="263" t="s">
        <v>207</v>
      </c>
      <c r="C21" s="263" t="s">
        <v>200</v>
      </c>
      <c r="D21" s="234"/>
      <c r="E21" s="245"/>
      <c r="F21" s="245" t="s">
        <v>60</v>
      </c>
      <c r="G21" s="245"/>
      <c r="H21" s="245" t="s">
        <v>60</v>
      </c>
      <c r="I21" s="245" t="s">
        <v>203</v>
      </c>
      <c r="J21" s="254">
        <v>602451855</v>
      </c>
      <c r="K21" s="257" t="s">
        <v>204</v>
      </c>
    </row>
    <row r="22" spans="2:11" s="81" customFormat="1" ht="13.9" customHeight="1" x14ac:dyDescent="0.2">
      <c r="B22" s="263" t="s">
        <v>212</v>
      </c>
      <c r="C22" s="263" t="s">
        <v>213</v>
      </c>
      <c r="D22" s="155"/>
      <c r="E22" s="245" t="s">
        <v>60</v>
      </c>
      <c r="F22" s="245"/>
      <c r="G22" s="245"/>
      <c r="H22" s="245" t="s">
        <v>60</v>
      </c>
      <c r="I22" s="245" t="s">
        <v>212</v>
      </c>
      <c r="J22" s="254">
        <v>731412914</v>
      </c>
      <c r="K22" s="257" t="s">
        <v>214</v>
      </c>
    </row>
    <row r="23" spans="2:11" s="81" customFormat="1" ht="13.9" customHeight="1" x14ac:dyDescent="0.2">
      <c r="B23" s="264" t="s">
        <v>241</v>
      </c>
      <c r="C23" s="265" t="s">
        <v>242</v>
      </c>
      <c r="D23" s="264"/>
      <c r="E23" s="267"/>
      <c r="F23" s="267" t="s">
        <v>60</v>
      </c>
      <c r="G23" s="267" t="s">
        <v>60</v>
      </c>
      <c r="H23" s="267"/>
      <c r="I23" s="256" t="s">
        <v>246</v>
      </c>
      <c r="J23" s="258">
        <v>602648036</v>
      </c>
      <c r="K23" s="257" t="s">
        <v>247</v>
      </c>
    </row>
    <row r="24" spans="2:11" s="81" customFormat="1" ht="13.9" customHeight="1" x14ac:dyDescent="0.2">
      <c r="B24" s="264" t="s">
        <v>243</v>
      </c>
      <c r="C24" s="265" t="s">
        <v>242</v>
      </c>
      <c r="D24" s="267"/>
      <c r="E24" s="267"/>
      <c r="F24" s="267" t="s">
        <v>60</v>
      </c>
      <c r="G24" s="267" t="s">
        <v>60</v>
      </c>
      <c r="H24" s="267"/>
      <c r="I24" s="256" t="s">
        <v>246</v>
      </c>
      <c r="J24" s="258">
        <v>602648036</v>
      </c>
      <c r="K24" s="257" t="s">
        <v>247</v>
      </c>
    </row>
    <row r="25" spans="2:11" s="81" customFormat="1" ht="13.9" customHeight="1" x14ac:dyDescent="0.2">
      <c r="B25" s="264" t="s">
        <v>244</v>
      </c>
      <c r="C25" s="265" t="s">
        <v>242</v>
      </c>
      <c r="D25" s="264"/>
      <c r="E25" s="267"/>
      <c r="F25" s="267" t="s">
        <v>60</v>
      </c>
      <c r="G25" s="267" t="s">
        <v>60</v>
      </c>
      <c r="H25" s="267"/>
      <c r="I25" s="256" t="s">
        <v>246</v>
      </c>
      <c r="J25" s="258">
        <v>602648036</v>
      </c>
      <c r="K25" s="257" t="s">
        <v>247</v>
      </c>
    </row>
    <row r="26" spans="2:11" s="81" customFormat="1" ht="13.9" customHeight="1" x14ac:dyDescent="0.2">
      <c r="B26" s="244" t="s">
        <v>245</v>
      </c>
      <c r="C26" s="265" t="s">
        <v>242</v>
      </c>
      <c r="D26" s="242"/>
      <c r="E26" s="242"/>
      <c r="F26" s="242" t="s">
        <v>60</v>
      </c>
      <c r="G26" s="242" t="s">
        <v>60</v>
      </c>
      <c r="H26" s="242"/>
      <c r="I26" s="242" t="s">
        <v>246</v>
      </c>
      <c r="J26" s="269">
        <v>602648036</v>
      </c>
      <c r="K26" s="252" t="s">
        <v>247</v>
      </c>
    </row>
    <row r="27" spans="2:11" x14ac:dyDescent="0.2">
      <c r="B27" s="276" t="s">
        <v>257</v>
      </c>
      <c r="C27" s="276" t="s">
        <v>130</v>
      </c>
      <c r="D27" s="234"/>
      <c r="E27" s="277"/>
      <c r="F27" s="277" t="s">
        <v>60</v>
      </c>
      <c r="G27" s="277"/>
      <c r="H27" s="277" t="s">
        <v>60</v>
      </c>
      <c r="I27" s="278" t="s">
        <v>258</v>
      </c>
      <c r="J27" s="280">
        <v>474652161</v>
      </c>
      <c r="K27" s="279" t="s">
        <v>131</v>
      </c>
    </row>
    <row r="28" spans="2:11" x14ac:dyDescent="0.2">
      <c r="B28" s="317" t="s">
        <v>397</v>
      </c>
      <c r="C28" s="318" t="s">
        <v>288</v>
      </c>
      <c r="D28" s="235"/>
      <c r="E28" s="319"/>
      <c r="F28" s="319" t="s">
        <v>60</v>
      </c>
      <c r="G28" s="319"/>
      <c r="H28" s="319" t="s">
        <v>60</v>
      </c>
      <c r="I28" s="320" t="s">
        <v>287</v>
      </c>
      <c r="J28" s="322">
        <v>731198728</v>
      </c>
      <c r="K28" s="321" t="s">
        <v>289</v>
      </c>
    </row>
    <row r="29" spans="2:11" s="81" customFormat="1" ht="13.9" customHeight="1" x14ac:dyDescent="0.2">
      <c r="B29" s="323" t="s">
        <v>398</v>
      </c>
      <c r="C29" s="325" t="s">
        <v>301</v>
      </c>
      <c r="D29" s="209"/>
      <c r="E29" s="288"/>
      <c r="F29" s="288" t="s">
        <v>60</v>
      </c>
      <c r="G29" s="288"/>
      <c r="H29" s="288" t="s">
        <v>60</v>
      </c>
      <c r="I29" s="288" t="s">
        <v>302</v>
      </c>
      <c r="J29" s="326">
        <v>724935783</v>
      </c>
      <c r="K29" s="324" t="s">
        <v>303</v>
      </c>
    </row>
    <row r="30" spans="2:11" x14ac:dyDescent="0.2">
      <c r="B30" s="276" t="s">
        <v>399</v>
      </c>
      <c r="C30" s="276" t="s">
        <v>306</v>
      </c>
      <c r="D30" s="23"/>
      <c r="E30" s="327" t="s">
        <v>60</v>
      </c>
      <c r="F30" s="327" t="s">
        <v>60</v>
      </c>
      <c r="G30" s="327"/>
      <c r="H30" s="327" t="s">
        <v>60</v>
      </c>
      <c r="I30" s="327" t="s">
        <v>307</v>
      </c>
      <c r="J30" s="328">
        <v>724687520</v>
      </c>
      <c r="K30" s="329" t="s">
        <v>308</v>
      </c>
    </row>
    <row r="31" spans="2:11" x14ac:dyDescent="0.2">
      <c r="B31" s="276" t="s">
        <v>400</v>
      </c>
      <c r="C31" s="276" t="s">
        <v>306</v>
      </c>
      <c r="D31" s="23"/>
      <c r="E31" s="327" t="s">
        <v>60</v>
      </c>
      <c r="F31" s="327" t="s">
        <v>60</v>
      </c>
      <c r="G31" s="327"/>
      <c r="H31" s="327" t="s">
        <v>60</v>
      </c>
      <c r="I31" s="327" t="s">
        <v>307</v>
      </c>
      <c r="J31" s="328">
        <v>724687520</v>
      </c>
      <c r="K31" s="329" t="s">
        <v>308</v>
      </c>
    </row>
    <row r="32" spans="2:11" x14ac:dyDescent="0.2">
      <c r="B32" s="276" t="s">
        <v>401</v>
      </c>
      <c r="C32" s="276" t="s">
        <v>306</v>
      </c>
      <c r="D32" s="23"/>
      <c r="E32" s="327" t="s">
        <v>60</v>
      </c>
      <c r="F32" s="327" t="s">
        <v>60</v>
      </c>
      <c r="G32" s="327"/>
      <c r="H32" s="327"/>
      <c r="I32" s="327" t="s">
        <v>307</v>
      </c>
      <c r="J32" s="328">
        <v>724687520</v>
      </c>
      <c r="K32" s="329" t="s">
        <v>308</v>
      </c>
    </row>
    <row r="33" spans="2:11" x14ac:dyDescent="0.2">
      <c r="B33" s="388"/>
      <c r="C33" s="386"/>
      <c r="D33" s="23"/>
      <c r="E33" s="21"/>
      <c r="F33" s="21"/>
      <c r="G33" s="21"/>
      <c r="H33" s="21"/>
      <c r="I33" s="21"/>
      <c r="J33" s="22"/>
      <c r="K33" s="26"/>
    </row>
    <row r="34" spans="2:11" x14ac:dyDescent="0.2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x14ac:dyDescent="0.2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x14ac:dyDescent="0.2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 x14ac:dyDescent="0.2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 x14ac:dyDescent="0.2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 x14ac:dyDescent="0.2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 x14ac:dyDescent="0.2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 x14ac:dyDescent="0.2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2 B17:B19 D10 D17 D12:D15 D20:D21 B28:D28 B30:D32 B34:D63 D33 B14">
    <cfRule type="expression" dxfId="213" priority="245" stopIfTrue="1">
      <formula>#REF!=0</formula>
    </cfRule>
    <cfRule type="expression" dxfId="212" priority="246" stopIfTrue="1">
      <formula>#REF!&gt;0</formula>
    </cfRule>
  </conditionalFormatting>
  <conditionalFormatting sqref="B15">
    <cfRule type="expression" dxfId="211" priority="243" stopIfTrue="1">
      <formula>#REF!=0</formula>
    </cfRule>
    <cfRule type="expression" dxfId="210" priority="244" stopIfTrue="1">
      <formula>#REF!&gt;0</formula>
    </cfRule>
  </conditionalFormatting>
  <conditionalFormatting sqref="K33 I20:J20 I30:J58 I28:J28">
    <cfRule type="expression" dxfId="209" priority="241" stopIfTrue="1">
      <formula>#REF!=0</formula>
    </cfRule>
    <cfRule type="expression" dxfId="208" priority="242" stopIfTrue="1">
      <formula>#REF!&gt;0</formula>
    </cfRule>
  </conditionalFormatting>
  <conditionalFormatting sqref="J15">
    <cfRule type="expression" dxfId="207" priority="239" stopIfTrue="1">
      <formula>#REF!=0</formula>
    </cfRule>
    <cfRule type="expression" dxfId="206" priority="240" stopIfTrue="1">
      <formula>#REF!&gt;0</formula>
    </cfRule>
  </conditionalFormatting>
  <conditionalFormatting sqref="J15">
    <cfRule type="expression" dxfId="205" priority="237" stopIfTrue="1">
      <formula>#REF!=0</formula>
    </cfRule>
    <cfRule type="expression" dxfId="204" priority="238" stopIfTrue="1">
      <formula>#REF!&gt;0</formula>
    </cfRule>
  </conditionalFormatting>
  <conditionalFormatting sqref="J15">
    <cfRule type="expression" dxfId="203" priority="235" stopIfTrue="1">
      <formula>#REF!=0</formula>
    </cfRule>
    <cfRule type="expression" dxfId="202" priority="236" stopIfTrue="1">
      <formula>#REF!&gt;0</formula>
    </cfRule>
  </conditionalFormatting>
  <conditionalFormatting sqref="E17:H17 E20:H21 E28:H28 E30:H58">
    <cfRule type="expression" dxfId="201" priority="233" stopIfTrue="1">
      <formula>#REF!=0</formula>
    </cfRule>
    <cfRule type="expression" dxfId="200" priority="234" stopIfTrue="1">
      <formula>#REF!&gt;0</formula>
    </cfRule>
  </conditionalFormatting>
  <conditionalFormatting sqref="E10:I10">
    <cfRule type="expression" dxfId="199" priority="231" stopIfTrue="1">
      <formula>#REF!=0</formula>
    </cfRule>
    <cfRule type="expression" dxfId="198" priority="232" stopIfTrue="1">
      <formula>#REF!&gt;0</formula>
    </cfRule>
  </conditionalFormatting>
  <conditionalFormatting sqref="E15:H15">
    <cfRule type="expression" dxfId="197" priority="229" stopIfTrue="1">
      <formula>#REF!=0</formula>
    </cfRule>
    <cfRule type="expression" dxfId="196" priority="230" stopIfTrue="1">
      <formula>#REF!&gt;0</formula>
    </cfRule>
  </conditionalFormatting>
  <conditionalFormatting sqref="I10">
    <cfRule type="expression" dxfId="195" priority="227" stopIfTrue="1">
      <formula>#REF!=0</formula>
    </cfRule>
    <cfRule type="expression" dxfId="194" priority="228" stopIfTrue="1">
      <formula>#REF!&gt;0</formula>
    </cfRule>
  </conditionalFormatting>
  <conditionalFormatting sqref="E12:I12 E14:H14 E13:G13">
    <cfRule type="expression" dxfId="193" priority="225" stopIfTrue="1">
      <formula>#REF!=0</formula>
    </cfRule>
    <cfRule type="expression" dxfId="192" priority="226" stopIfTrue="1">
      <formula>#REF!&gt;0</formula>
    </cfRule>
  </conditionalFormatting>
  <conditionalFormatting sqref="I13:I14">
    <cfRule type="expression" dxfId="191" priority="223" stopIfTrue="1">
      <formula>#REF!=0</formula>
    </cfRule>
    <cfRule type="expression" dxfId="190" priority="224" stopIfTrue="1">
      <formula>#REF!&gt;0</formula>
    </cfRule>
  </conditionalFormatting>
  <conditionalFormatting sqref="I15">
    <cfRule type="expression" dxfId="189" priority="221" stopIfTrue="1">
      <formula>#REF!=0</formula>
    </cfRule>
    <cfRule type="expression" dxfId="188" priority="222" stopIfTrue="1">
      <formula>#REF!&gt;0</formula>
    </cfRule>
  </conditionalFormatting>
  <conditionalFormatting sqref="I59:I63">
    <cfRule type="expression" dxfId="187" priority="219" stopIfTrue="1">
      <formula>#REF!=0</formula>
    </cfRule>
    <cfRule type="expression" dxfId="186" priority="220" stopIfTrue="1">
      <formula>#REF!&gt;0</formula>
    </cfRule>
  </conditionalFormatting>
  <conditionalFormatting sqref="E59:H63 J59:K63">
    <cfRule type="expression" dxfId="185" priority="217" stopIfTrue="1">
      <formula>#REF!=0</formula>
    </cfRule>
    <cfRule type="expression" dxfId="184" priority="218" stopIfTrue="1">
      <formula>#REF!&gt;0</formula>
    </cfRule>
  </conditionalFormatting>
  <conditionalFormatting sqref="B9">
    <cfRule type="expression" dxfId="183" priority="215" stopIfTrue="1">
      <formula>#REF!=0</formula>
    </cfRule>
    <cfRule type="expression" dxfId="182" priority="216" stopIfTrue="1">
      <formula>#REF!&gt;0</formula>
    </cfRule>
  </conditionalFormatting>
  <conditionalFormatting sqref="D9">
    <cfRule type="expression" dxfId="181" priority="213" stopIfTrue="1">
      <formula>#REF!=0</formula>
    </cfRule>
    <cfRule type="expression" dxfId="180" priority="214" stopIfTrue="1">
      <formula>#REF!&gt;0</formula>
    </cfRule>
  </conditionalFormatting>
  <conditionalFormatting sqref="E9:I9">
    <cfRule type="expression" dxfId="179" priority="211" stopIfTrue="1">
      <formula>#REF!=0</formula>
    </cfRule>
    <cfRule type="expression" dxfId="178" priority="212" stopIfTrue="1">
      <formula>#REF!&gt;0</formula>
    </cfRule>
  </conditionalFormatting>
  <conditionalFormatting sqref="I9">
    <cfRule type="expression" dxfId="177" priority="209" stopIfTrue="1">
      <formula>#REF!=0</formula>
    </cfRule>
    <cfRule type="expression" dxfId="176" priority="210" stopIfTrue="1">
      <formula>#REF!&gt;0</formula>
    </cfRule>
  </conditionalFormatting>
  <conditionalFormatting sqref="D11">
    <cfRule type="expression" dxfId="175" priority="207" stopIfTrue="1">
      <formula>#REF!=0</formula>
    </cfRule>
    <cfRule type="expression" dxfId="174" priority="208" stopIfTrue="1">
      <formula>#REF!&gt;0</formula>
    </cfRule>
  </conditionalFormatting>
  <conditionalFormatting sqref="E11:I11">
    <cfRule type="expression" dxfId="173" priority="205" stopIfTrue="1">
      <formula>#REF!=0</formula>
    </cfRule>
    <cfRule type="expression" dxfId="172" priority="206" stopIfTrue="1">
      <formula>#REF!&gt;0</formula>
    </cfRule>
  </conditionalFormatting>
  <conditionalFormatting sqref="I11">
    <cfRule type="expression" dxfId="171" priority="203" stopIfTrue="1">
      <formula>#REF!=0</formula>
    </cfRule>
    <cfRule type="expression" dxfId="170" priority="204" stopIfTrue="1">
      <formula>#REF!&gt;0</formula>
    </cfRule>
  </conditionalFormatting>
  <conditionalFormatting sqref="D7">
    <cfRule type="expression" dxfId="169" priority="199" stopIfTrue="1">
      <formula>#REF!=0</formula>
    </cfRule>
    <cfRule type="expression" dxfId="168" priority="200" stopIfTrue="1">
      <formula>#REF!&gt;0</formula>
    </cfRule>
  </conditionalFormatting>
  <conditionalFormatting sqref="J7">
    <cfRule type="expression" dxfId="167" priority="197" stopIfTrue="1">
      <formula>#REF!=0</formula>
    </cfRule>
    <cfRule type="expression" dxfId="166" priority="198" stopIfTrue="1">
      <formula>#REF!&gt;0</formula>
    </cfRule>
  </conditionalFormatting>
  <conditionalFormatting sqref="J7">
    <cfRule type="expression" dxfId="165" priority="195" stopIfTrue="1">
      <formula>#REF!=0</formula>
    </cfRule>
    <cfRule type="expression" dxfId="164" priority="196" stopIfTrue="1">
      <formula>#REF!&gt;0</formula>
    </cfRule>
  </conditionalFormatting>
  <conditionalFormatting sqref="J7">
    <cfRule type="expression" dxfId="163" priority="193" stopIfTrue="1">
      <formula>#REF!=0</formula>
    </cfRule>
    <cfRule type="expression" dxfId="162" priority="194" stopIfTrue="1">
      <formula>#REF!&gt;0</formula>
    </cfRule>
  </conditionalFormatting>
  <conditionalFormatting sqref="E7:F7 H7">
    <cfRule type="expression" dxfId="161" priority="191" stopIfTrue="1">
      <formula>#REF!=0</formula>
    </cfRule>
    <cfRule type="expression" dxfId="160" priority="192" stopIfTrue="1">
      <formula>#REF!&gt;0</formula>
    </cfRule>
  </conditionalFormatting>
  <conditionalFormatting sqref="I7">
    <cfRule type="expression" dxfId="159" priority="189" stopIfTrue="1">
      <formula>#REF!=0</formula>
    </cfRule>
    <cfRule type="expression" dxfId="158" priority="190" stopIfTrue="1">
      <formula>#REF!&gt;0</formula>
    </cfRule>
  </conditionalFormatting>
  <conditionalFormatting sqref="B8">
    <cfRule type="expression" dxfId="157" priority="187" stopIfTrue="1">
      <formula>#REF!=0</formula>
    </cfRule>
    <cfRule type="expression" dxfId="156" priority="188" stopIfTrue="1">
      <formula>#REF!&gt;0</formula>
    </cfRule>
  </conditionalFormatting>
  <conditionalFormatting sqref="E8:F8 H8">
    <cfRule type="expression" dxfId="155" priority="185" stopIfTrue="1">
      <formula>#REF!=0</formula>
    </cfRule>
    <cfRule type="expression" dxfId="154" priority="186" stopIfTrue="1">
      <formula>#REF!&gt;0</formula>
    </cfRule>
  </conditionalFormatting>
  <conditionalFormatting sqref="D8">
    <cfRule type="expression" dxfId="153" priority="183" stopIfTrue="1">
      <formula>#REF!=0</formula>
    </cfRule>
    <cfRule type="expression" dxfId="152" priority="184" stopIfTrue="1">
      <formula>#REF!&gt;0</formula>
    </cfRule>
  </conditionalFormatting>
  <conditionalFormatting sqref="G8">
    <cfRule type="expression" dxfId="151" priority="181" stopIfTrue="1">
      <formula>#REF!=0</formula>
    </cfRule>
    <cfRule type="expression" dxfId="150" priority="182" stopIfTrue="1">
      <formula>#REF!&gt;0</formula>
    </cfRule>
  </conditionalFormatting>
  <conditionalFormatting sqref="J8">
    <cfRule type="expression" dxfId="149" priority="179" stopIfTrue="1">
      <formula>#REF!=0</formula>
    </cfRule>
    <cfRule type="expression" dxfId="148" priority="180" stopIfTrue="1">
      <formula>#REF!&gt;0</formula>
    </cfRule>
  </conditionalFormatting>
  <conditionalFormatting sqref="J8">
    <cfRule type="expression" dxfId="147" priority="177" stopIfTrue="1">
      <formula>#REF!=0</formula>
    </cfRule>
    <cfRule type="expression" dxfId="146" priority="178" stopIfTrue="1">
      <formula>#REF!&gt;0</formula>
    </cfRule>
  </conditionalFormatting>
  <conditionalFormatting sqref="J8">
    <cfRule type="expression" dxfId="145" priority="175" stopIfTrue="1">
      <formula>#REF!=0</formula>
    </cfRule>
    <cfRule type="expression" dxfId="144" priority="176" stopIfTrue="1">
      <formula>#REF!&gt;0</formula>
    </cfRule>
  </conditionalFormatting>
  <conditionalFormatting sqref="I8">
    <cfRule type="expression" dxfId="143" priority="173" stopIfTrue="1">
      <formula>#REF!=0</formula>
    </cfRule>
    <cfRule type="expression" dxfId="142" priority="174" stopIfTrue="1">
      <formula>#REF!&gt;0</formula>
    </cfRule>
  </conditionalFormatting>
  <conditionalFormatting sqref="I8">
    <cfRule type="expression" dxfId="141" priority="171" stopIfTrue="1">
      <formula>#REF!=0</formula>
    </cfRule>
    <cfRule type="expression" dxfId="140" priority="172" stopIfTrue="1">
      <formula>#REF!&gt;0</formula>
    </cfRule>
  </conditionalFormatting>
  <conditionalFormatting sqref="K8">
    <cfRule type="expression" dxfId="139" priority="169" stopIfTrue="1">
      <formula>#REF!=0</formula>
    </cfRule>
    <cfRule type="expression" dxfId="138" priority="170" stopIfTrue="1">
      <formula>#REF!&gt;0</formula>
    </cfRule>
  </conditionalFormatting>
  <conditionalFormatting sqref="K8">
    <cfRule type="expression" dxfId="137" priority="167" stopIfTrue="1">
      <formula>#REF!=0</formula>
    </cfRule>
    <cfRule type="expression" dxfId="136" priority="168" stopIfTrue="1">
      <formula>#REF!&gt;0</formula>
    </cfRule>
  </conditionalFormatting>
  <conditionalFormatting sqref="K8">
    <cfRule type="expression" dxfId="135" priority="165" stopIfTrue="1">
      <formula>#REF!=0</formula>
    </cfRule>
    <cfRule type="expression" dxfId="134" priority="166" stopIfTrue="1">
      <formula>#REF!&gt;0</formula>
    </cfRule>
  </conditionalFormatting>
  <conditionalFormatting sqref="J8">
    <cfRule type="expression" dxfId="133" priority="163" stopIfTrue="1">
      <formula>#REF!=0</formula>
    </cfRule>
    <cfRule type="expression" dxfId="132" priority="164" stopIfTrue="1">
      <formula>#REF!&gt;0</formula>
    </cfRule>
  </conditionalFormatting>
  <conditionalFormatting sqref="K10">
    <cfRule type="expression" dxfId="131" priority="161" stopIfTrue="1">
      <formula>#REF!=0</formula>
    </cfRule>
    <cfRule type="expression" dxfId="130" priority="162" stopIfTrue="1">
      <formula>#REF!&gt;0</formula>
    </cfRule>
  </conditionalFormatting>
  <conditionalFormatting sqref="K10">
    <cfRule type="expression" dxfId="129" priority="159" stopIfTrue="1">
      <formula>#REF!=0</formula>
    </cfRule>
    <cfRule type="expression" dxfId="128" priority="160" stopIfTrue="1">
      <formula>#REF!&gt;0</formula>
    </cfRule>
  </conditionalFormatting>
  <conditionalFormatting sqref="K10">
    <cfRule type="expression" dxfId="127" priority="157" stopIfTrue="1">
      <formula>#REF!=0</formula>
    </cfRule>
    <cfRule type="expression" dxfId="126" priority="158" stopIfTrue="1">
      <formula>#REF!&gt;0</formula>
    </cfRule>
  </conditionalFormatting>
  <conditionalFormatting sqref="K9">
    <cfRule type="expression" dxfId="125" priority="155" stopIfTrue="1">
      <formula>#REF!=0</formula>
    </cfRule>
    <cfRule type="expression" dxfId="124" priority="156" stopIfTrue="1">
      <formula>#REF!&gt;0</formula>
    </cfRule>
  </conditionalFormatting>
  <conditionalFormatting sqref="K9">
    <cfRule type="expression" dxfId="123" priority="153" stopIfTrue="1">
      <formula>#REF!=0</formula>
    </cfRule>
    <cfRule type="expression" dxfId="122" priority="154" stopIfTrue="1">
      <formula>#REF!&gt;0</formula>
    </cfRule>
  </conditionalFormatting>
  <conditionalFormatting sqref="K9">
    <cfRule type="expression" dxfId="121" priority="151" stopIfTrue="1">
      <formula>#REF!=0</formula>
    </cfRule>
    <cfRule type="expression" dxfId="120" priority="152" stopIfTrue="1">
      <formula>#REF!&gt;0</formula>
    </cfRule>
  </conditionalFormatting>
  <conditionalFormatting sqref="K11">
    <cfRule type="expression" dxfId="119" priority="149" stopIfTrue="1">
      <formula>#REF!=0</formula>
    </cfRule>
    <cfRule type="expression" dxfId="118" priority="150" stopIfTrue="1">
      <formula>#REF!&gt;0</formula>
    </cfRule>
  </conditionalFormatting>
  <conditionalFormatting sqref="K11">
    <cfRule type="expression" dxfId="117" priority="147" stopIfTrue="1">
      <formula>#REF!=0</formula>
    </cfRule>
    <cfRule type="expression" dxfId="116" priority="148" stopIfTrue="1">
      <formula>#REF!&gt;0</formula>
    </cfRule>
  </conditionalFormatting>
  <conditionalFormatting sqref="K11">
    <cfRule type="expression" dxfId="115" priority="145" stopIfTrue="1">
      <formula>#REF!=0</formula>
    </cfRule>
    <cfRule type="expression" dxfId="114" priority="146" stopIfTrue="1">
      <formula>#REF!&gt;0</formula>
    </cfRule>
  </conditionalFormatting>
  <conditionalFormatting sqref="J9:J11">
    <cfRule type="expression" dxfId="113" priority="143" stopIfTrue="1">
      <formula>#REF!=0</formula>
    </cfRule>
    <cfRule type="expression" dxfId="112" priority="144" stopIfTrue="1">
      <formula>#REF!&gt;0</formula>
    </cfRule>
  </conditionalFormatting>
  <conditionalFormatting sqref="J9:J11">
    <cfRule type="expression" dxfId="111" priority="141" stopIfTrue="1">
      <formula>#REF!=0</formula>
    </cfRule>
    <cfRule type="expression" dxfId="110" priority="142" stopIfTrue="1">
      <formula>#REF!&gt;0</formula>
    </cfRule>
  </conditionalFormatting>
  <conditionalFormatting sqref="J9:J11">
    <cfRule type="expression" dxfId="109" priority="139" stopIfTrue="1">
      <formula>#REF!=0</formula>
    </cfRule>
    <cfRule type="expression" dxfId="108" priority="140" stopIfTrue="1">
      <formula>#REF!&gt;0</formula>
    </cfRule>
  </conditionalFormatting>
  <conditionalFormatting sqref="B16 D16">
    <cfRule type="expression" dxfId="107" priority="137" stopIfTrue="1">
      <formula>#REF!=0</formula>
    </cfRule>
    <cfRule type="expression" dxfId="106" priority="138" stopIfTrue="1">
      <formula>#REF!&gt;0</formula>
    </cfRule>
  </conditionalFormatting>
  <conditionalFormatting sqref="E16:H16">
    <cfRule type="expression" dxfId="105" priority="135" stopIfTrue="1">
      <formula>#REF!=0</formula>
    </cfRule>
    <cfRule type="expression" dxfId="104" priority="136" stopIfTrue="1">
      <formula>#REF!&gt;0</formula>
    </cfRule>
  </conditionalFormatting>
  <conditionalFormatting sqref="D18:D19">
    <cfRule type="expression" dxfId="103" priority="133" stopIfTrue="1">
      <formula>#REF!=0</formula>
    </cfRule>
    <cfRule type="expression" dxfId="102" priority="134" stopIfTrue="1">
      <formula>#REF!&gt;0</formula>
    </cfRule>
  </conditionalFormatting>
  <conditionalFormatting sqref="E18:H19">
    <cfRule type="expression" dxfId="101" priority="131" stopIfTrue="1">
      <formula>#REF!=0</formula>
    </cfRule>
    <cfRule type="expression" dxfId="100" priority="132" stopIfTrue="1">
      <formula>#REF!&gt;0</formula>
    </cfRule>
  </conditionalFormatting>
  <conditionalFormatting sqref="I21:J21">
    <cfRule type="expression" dxfId="99" priority="129" stopIfTrue="1">
      <formula>#REF!=0</formula>
    </cfRule>
    <cfRule type="expression" dxfId="98" priority="130" stopIfTrue="1">
      <formula>#REF!&gt;0</formula>
    </cfRule>
  </conditionalFormatting>
  <conditionalFormatting sqref="K12">
    <cfRule type="expression" dxfId="97" priority="127" stopIfTrue="1">
      <formula>#REF!=0</formula>
    </cfRule>
    <cfRule type="expression" dxfId="96" priority="128" stopIfTrue="1">
      <formula>#REF!&gt;0</formula>
    </cfRule>
  </conditionalFormatting>
  <conditionalFormatting sqref="K12">
    <cfRule type="expression" dxfId="95" priority="125" stopIfTrue="1">
      <formula>#REF!=0</formula>
    </cfRule>
    <cfRule type="expression" dxfId="94" priority="126" stopIfTrue="1">
      <formula>#REF!&gt;0</formula>
    </cfRule>
  </conditionalFormatting>
  <conditionalFormatting sqref="K12">
    <cfRule type="expression" dxfId="93" priority="123" stopIfTrue="1">
      <formula>#REF!=0</formula>
    </cfRule>
    <cfRule type="expression" dxfId="92" priority="124" stopIfTrue="1">
      <formula>#REF!&gt;0</formula>
    </cfRule>
  </conditionalFormatting>
  <conditionalFormatting sqref="I17:I19">
    <cfRule type="expression" dxfId="91" priority="121" stopIfTrue="1">
      <formula>#REF!=0</formula>
    </cfRule>
    <cfRule type="expression" dxfId="90" priority="122" stopIfTrue="1">
      <formula>#REF!&gt;0</formula>
    </cfRule>
  </conditionalFormatting>
  <conditionalFormatting sqref="J17:J19">
    <cfRule type="expression" dxfId="89" priority="119" stopIfTrue="1">
      <formula>#REF!=0</formula>
    </cfRule>
    <cfRule type="expression" dxfId="88" priority="120" stopIfTrue="1">
      <formula>#REF!&gt;0</formula>
    </cfRule>
  </conditionalFormatting>
  <conditionalFormatting sqref="J17:J19">
    <cfRule type="expression" dxfId="87" priority="117" stopIfTrue="1">
      <formula>#REF!=0</formula>
    </cfRule>
    <cfRule type="expression" dxfId="86" priority="118" stopIfTrue="1">
      <formula>#REF!&gt;0</formula>
    </cfRule>
  </conditionalFormatting>
  <conditionalFormatting sqref="J17:J19">
    <cfRule type="expression" dxfId="85" priority="115" stopIfTrue="1">
      <formula>#REF!=0</formula>
    </cfRule>
    <cfRule type="expression" dxfId="84" priority="116" stopIfTrue="1">
      <formula>#REF!&gt;0</formula>
    </cfRule>
  </conditionalFormatting>
  <conditionalFormatting sqref="J17:J19">
    <cfRule type="expression" dxfId="83" priority="113" stopIfTrue="1">
      <formula>#REF!=0</formula>
    </cfRule>
    <cfRule type="expression" dxfId="82" priority="114" stopIfTrue="1">
      <formula>#REF!&gt;0</formula>
    </cfRule>
  </conditionalFormatting>
  <conditionalFormatting sqref="B27 D22">
    <cfRule type="expression" dxfId="81" priority="111" stopIfTrue="1">
      <formula>#REF!=0</formula>
    </cfRule>
    <cfRule type="expression" dxfId="80" priority="112" stopIfTrue="1">
      <formula>#REF!&gt;0</formula>
    </cfRule>
  </conditionalFormatting>
  <conditionalFormatting sqref="E22:H22">
    <cfRule type="expression" dxfId="79" priority="97" stopIfTrue="1">
      <formula>#REF!=0</formula>
    </cfRule>
    <cfRule type="expression" dxfId="78" priority="98" stopIfTrue="1">
      <formula>#REF!&gt;0</formula>
    </cfRule>
  </conditionalFormatting>
  <conditionalFormatting sqref="I22">
    <cfRule type="expression" dxfId="77" priority="95" stopIfTrue="1">
      <formula>#REF!=0</formula>
    </cfRule>
    <cfRule type="expression" dxfId="76" priority="96" stopIfTrue="1">
      <formula>#REF!&gt;0</formula>
    </cfRule>
  </conditionalFormatting>
  <conditionalFormatting sqref="C27:D27">
    <cfRule type="expression" dxfId="75" priority="75" stopIfTrue="1">
      <formula>#REF!=0</formula>
    </cfRule>
    <cfRule type="expression" dxfId="74" priority="76" stopIfTrue="1">
      <formula>#REF!&gt;0</formula>
    </cfRule>
  </conditionalFormatting>
  <conditionalFormatting sqref="I27:J27">
    <cfRule type="expression" dxfId="73" priority="73" stopIfTrue="1">
      <formula>#REF!=0</formula>
    </cfRule>
    <cfRule type="expression" dxfId="72" priority="74" stopIfTrue="1">
      <formula>#REF!&gt;0</formula>
    </cfRule>
  </conditionalFormatting>
  <conditionalFormatting sqref="E27:H27">
    <cfRule type="expression" dxfId="71" priority="71" stopIfTrue="1">
      <formula>#REF!=0</formula>
    </cfRule>
    <cfRule type="expression" dxfId="70" priority="72" stopIfTrue="1">
      <formula>#REF!&gt;0</formula>
    </cfRule>
  </conditionalFormatting>
  <conditionalFormatting sqref="B29 D29">
    <cfRule type="expression" dxfId="69" priority="69" stopIfTrue="1">
      <formula>#REF!=0</formula>
    </cfRule>
    <cfRule type="expression" dxfId="68" priority="70" stopIfTrue="1">
      <formula>#REF!&gt;0</formula>
    </cfRule>
  </conditionalFormatting>
  <conditionalFormatting sqref="E29:I29">
    <cfRule type="expression" dxfId="67" priority="67" stopIfTrue="1">
      <formula>#REF!=0</formula>
    </cfRule>
    <cfRule type="expression" dxfId="66" priority="68" stopIfTrue="1">
      <formula>#REF!&gt;0</formula>
    </cfRule>
  </conditionalFormatting>
  <conditionalFormatting sqref="J29">
    <cfRule type="expression" dxfId="65" priority="65" stopIfTrue="1">
      <formula>#REF!=0</formula>
    </cfRule>
    <cfRule type="expression" dxfId="64" priority="66" stopIfTrue="1">
      <formula>#REF!&gt;0</formula>
    </cfRule>
  </conditionalFormatting>
  <conditionalFormatting sqref="J29">
    <cfRule type="expression" dxfId="63" priority="63" stopIfTrue="1">
      <formula>#REF!=0</formula>
    </cfRule>
    <cfRule type="expression" dxfId="62" priority="64" stopIfTrue="1">
      <formula>#REF!&gt;0</formula>
    </cfRule>
  </conditionalFormatting>
  <conditionalFormatting sqref="J29">
    <cfRule type="expression" dxfId="61" priority="61" stopIfTrue="1">
      <formula>#REF!=0</formula>
    </cfRule>
    <cfRule type="expression" dxfId="60" priority="62" stopIfTrue="1">
      <formula>#REF!&gt;0</formula>
    </cfRule>
  </conditionalFormatting>
  <conditionalFormatting sqref="J29">
    <cfRule type="expression" dxfId="59" priority="59" stopIfTrue="1">
      <formula>#REF!=0</formula>
    </cfRule>
    <cfRule type="expression" dxfId="58" priority="60" stopIfTrue="1">
      <formula>#REF!&gt;0</formula>
    </cfRule>
  </conditionalFormatting>
  <conditionalFormatting sqref="I16">
    <cfRule type="expression" dxfId="57" priority="57" stopIfTrue="1">
      <formula>#REF!=0</formula>
    </cfRule>
    <cfRule type="expression" dxfId="56" priority="58" stopIfTrue="1">
      <formula>#REF!&gt;0</formula>
    </cfRule>
  </conditionalFormatting>
  <conditionalFormatting sqref="J16">
    <cfRule type="expression" dxfId="55" priority="55" stopIfTrue="1">
      <formula>#REF!=0</formula>
    </cfRule>
    <cfRule type="expression" dxfId="54" priority="56" stopIfTrue="1">
      <formula>#REF!&gt;0</formula>
    </cfRule>
  </conditionalFormatting>
  <conditionalFormatting sqref="J16">
    <cfRule type="expression" dxfId="53" priority="53" stopIfTrue="1">
      <formula>#REF!=0</formula>
    </cfRule>
    <cfRule type="expression" dxfId="52" priority="54" stopIfTrue="1">
      <formula>#REF!&gt;0</formula>
    </cfRule>
  </conditionalFormatting>
  <conditionalFormatting sqref="J16">
    <cfRule type="expression" dxfId="51" priority="51" stopIfTrue="1">
      <formula>#REF!=0</formula>
    </cfRule>
    <cfRule type="expression" dxfId="50" priority="52" stopIfTrue="1">
      <formula>#REF!&gt;0</formula>
    </cfRule>
  </conditionalFormatting>
  <conditionalFormatting sqref="J16">
    <cfRule type="expression" dxfId="49" priority="49" stopIfTrue="1">
      <formula>#REF!=0</formula>
    </cfRule>
    <cfRule type="expression" dxfId="48" priority="50" stopIfTrue="1">
      <formula>#REF!&gt;0</formula>
    </cfRule>
  </conditionalFormatting>
  <conditionalFormatting sqref="C8:C12 C14:C19">
    <cfRule type="expression" dxfId="47" priority="47" stopIfTrue="1">
      <formula>#REF!=0</formula>
    </cfRule>
    <cfRule type="expression" dxfId="46" priority="48" stopIfTrue="1">
      <formula>#REF!&gt;0</formula>
    </cfRule>
  </conditionalFormatting>
  <conditionalFormatting sqref="C29">
    <cfRule type="expression" dxfId="45" priority="45" stopIfTrue="1">
      <formula>#REF!=0</formula>
    </cfRule>
    <cfRule type="expression" dxfId="44" priority="46" stopIfTrue="1">
      <formula>#REF!&gt;0</formula>
    </cfRule>
  </conditionalFormatting>
  <conditionalFormatting sqref="B25:D25">
    <cfRule type="expression" dxfId="43" priority="43" stopIfTrue="1">
      <formula>#REF!=0</formula>
    </cfRule>
    <cfRule type="expression" dxfId="42" priority="44" stopIfTrue="1">
      <formula>#REF!&gt;0</formula>
    </cfRule>
  </conditionalFormatting>
  <conditionalFormatting sqref="I25:J25">
    <cfRule type="expression" dxfId="41" priority="41" stopIfTrue="1">
      <formula>#REF!=0</formula>
    </cfRule>
    <cfRule type="expression" dxfId="40" priority="42" stopIfTrue="1">
      <formula>#REF!&gt;0</formula>
    </cfRule>
  </conditionalFormatting>
  <conditionalFormatting sqref="E25:H25">
    <cfRule type="expression" dxfId="39" priority="39" stopIfTrue="1">
      <formula>#REF!=0</formula>
    </cfRule>
    <cfRule type="expression" dxfId="38" priority="40" stopIfTrue="1">
      <formula>#REF!&gt;0</formula>
    </cfRule>
  </conditionalFormatting>
  <conditionalFormatting sqref="B23:B24">
    <cfRule type="expression" dxfId="37" priority="37" stopIfTrue="1">
      <formula>#REF!=0</formula>
    </cfRule>
    <cfRule type="expression" dxfId="36" priority="38" stopIfTrue="1">
      <formula>#REF!&gt;0</formula>
    </cfRule>
  </conditionalFormatting>
  <conditionalFormatting sqref="C23:D24">
    <cfRule type="expression" dxfId="35" priority="35" stopIfTrue="1">
      <formula>#REF!=0</formula>
    </cfRule>
    <cfRule type="expression" dxfId="34" priority="36" stopIfTrue="1">
      <formula>#REF!&gt;0</formula>
    </cfRule>
  </conditionalFormatting>
  <conditionalFormatting sqref="I23:J24">
    <cfRule type="expression" dxfId="33" priority="33" stopIfTrue="1">
      <formula>#REF!=0</formula>
    </cfRule>
    <cfRule type="expression" dxfId="32" priority="34" stopIfTrue="1">
      <formula>#REF!&gt;0</formula>
    </cfRule>
  </conditionalFormatting>
  <conditionalFormatting sqref="E23:H24">
    <cfRule type="expression" dxfId="31" priority="31" stopIfTrue="1">
      <formula>#REF!=0</formula>
    </cfRule>
    <cfRule type="expression" dxfId="30" priority="32" stopIfTrue="1">
      <formula>#REF!&gt;0</formula>
    </cfRule>
  </conditionalFormatting>
  <conditionalFormatting sqref="B26 D26">
    <cfRule type="expression" dxfId="29" priority="29" stopIfTrue="1">
      <formula>#REF!=0</formula>
    </cfRule>
    <cfRule type="expression" dxfId="28" priority="30" stopIfTrue="1">
      <formula>#REF!&gt;0</formula>
    </cfRule>
  </conditionalFormatting>
  <conditionalFormatting sqref="E26:I26">
    <cfRule type="expression" dxfId="27" priority="27" stopIfTrue="1">
      <formula>#REF!=0</formula>
    </cfRule>
    <cfRule type="expression" dxfId="26" priority="28" stopIfTrue="1">
      <formula>#REF!&gt;0</formula>
    </cfRule>
  </conditionalFormatting>
  <conditionalFormatting sqref="J26">
    <cfRule type="expression" dxfId="25" priority="25" stopIfTrue="1">
      <formula>#REF!=0</formula>
    </cfRule>
    <cfRule type="expression" dxfId="24" priority="26" stopIfTrue="1">
      <formula>#REF!&gt;0</formula>
    </cfRule>
  </conditionalFormatting>
  <conditionalFormatting sqref="J26">
    <cfRule type="expression" dxfId="23" priority="23" stopIfTrue="1">
      <formula>#REF!=0</formula>
    </cfRule>
    <cfRule type="expression" dxfId="22" priority="24" stopIfTrue="1">
      <formula>#REF!&gt;0</formula>
    </cfRule>
  </conditionalFormatting>
  <conditionalFormatting sqref="J26">
    <cfRule type="expression" dxfId="21" priority="21" stopIfTrue="1">
      <formula>#REF!=0</formula>
    </cfRule>
    <cfRule type="expression" dxfId="20" priority="22" stopIfTrue="1">
      <formula>#REF!&gt;0</formula>
    </cfRule>
  </conditionalFormatting>
  <conditionalFormatting sqref="J26">
    <cfRule type="expression" dxfId="19" priority="19" stopIfTrue="1">
      <formula>#REF!=0</formula>
    </cfRule>
    <cfRule type="expression" dxfId="18" priority="20" stopIfTrue="1">
      <formula>#REF!&gt;0</formula>
    </cfRule>
  </conditionalFormatting>
  <conditionalFormatting sqref="C26">
    <cfRule type="expression" dxfId="17" priority="17" stopIfTrue="1">
      <formula>#REF!=0</formula>
    </cfRule>
    <cfRule type="expression" dxfId="16" priority="18" stopIfTrue="1">
      <formula>#REF!&gt;0</formula>
    </cfRule>
  </conditionalFormatting>
  <conditionalFormatting sqref="B33">
    <cfRule type="expression" dxfId="15" priority="15" stopIfTrue="1">
      <formula>#REF!=0</formula>
    </cfRule>
    <cfRule type="expression" dxfId="14" priority="16" stopIfTrue="1">
      <formula>#REF!&gt;0</formula>
    </cfRule>
  </conditionalFormatting>
  <conditionalFormatting sqref="C33">
    <cfRule type="expression" dxfId="13" priority="13" stopIfTrue="1">
      <formula>#REF!=0</formula>
    </cfRule>
    <cfRule type="expression" dxfId="12" priority="14" stopIfTrue="1">
      <formula>#REF!&gt;0</formula>
    </cfRule>
  </conditionalFormatting>
  <conditionalFormatting sqref="B13">
    <cfRule type="expression" dxfId="11" priority="11" stopIfTrue="1">
      <formula>#REF!=0</formula>
    </cfRule>
    <cfRule type="expression" dxfId="10" priority="12" stopIfTrue="1">
      <formula>#REF!&gt;0</formula>
    </cfRule>
  </conditionalFormatting>
  <conditionalFormatting sqref="C13">
    <cfRule type="expression" dxfId="9" priority="9" stopIfTrue="1">
      <formula>#REF!=0</formula>
    </cfRule>
    <cfRule type="expression" dxfId="8" priority="10" stopIfTrue="1">
      <formula>#REF!&gt;0</formula>
    </cfRule>
  </conditionalFormatting>
  <conditionalFormatting sqref="G7">
    <cfRule type="expression" dxfId="7" priority="7" stopIfTrue="1">
      <formula>#REF!=0</formula>
    </cfRule>
    <cfRule type="expression" dxfId="6" priority="8" stopIfTrue="1">
      <formula>#REF!&gt;0</formula>
    </cfRule>
  </conditionalFormatting>
  <conditionalFormatting sqref="H13">
    <cfRule type="expression" dxfId="5" priority="5" stopIfTrue="1">
      <formula>#REF!=0</formula>
    </cfRule>
    <cfRule type="expression" dxfId="4" priority="6" stopIfTrue="1">
      <formula>#REF!&gt;0</formula>
    </cfRule>
  </conditionalFormatting>
  <conditionalFormatting sqref="B7">
    <cfRule type="expression" dxfId="3" priority="3" stopIfTrue="1">
      <formula>#REF!=0</formula>
    </cfRule>
    <cfRule type="expression" dxfId="2" priority="4" stopIfTrue="1">
      <formula>#REF!&gt;0</formula>
    </cfRule>
  </conditionalFormatting>
  <conditionalFormatting sqref="C7">
    <cfRule type="expression" dxfId="1" priority="1" stopIfTrue="1">
      <formula>#REF!=0</formula>
    </cfRule>
    <cfRule type="expression" dxfId="0" priority="2" stopIfTrue="1">
      <formula>#REF!&gt;0</formula>
    </cfRule>
  </conditionalFormatting>
  <hyperlinks>
    <hyperlink ref="K30" r:id="rId1" xr:uid="{00000000-0004-0000-1200-000000000000}"/>
    <hyperlink ref="K31" r:id="rId2" xr:uid="{00000000-0004-0000-1200-000001000000}"/>
    <hyperlink ref="K32" r:id="rId3" xr:uid="{00000000-0004-0000-1200-000002000000}"/>
  </hyperlinks>
  <pageMargins left="0.7" right="0.7" top="0.78740157499999996" bottom="0.78740157499999996" header="0.3" footer="0.3"/>
  <pageSetup paperSize="9" orientation="portrait" horizontalDpi="1200" verticalDpi="120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4">
    <tabColor rgb="FF92D050"/>
  </sheetPr>
  <dimension ref="B1:K66"/>
  <sheetViews>
    <sheetView showGridLines="0" showRowColHeaders="0" topLeftCell="A4" workbookViewId="0">
      <selection activeCell="B7" sqref="B7:H32"/>
    </sheetView>
  </sheetViews>
  <sheetFormatPr defaultRowHeight="12.75" x14ac:dyDescent="0.2"/>
  <cols>
    <col min="1" max="1" width="3.140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termíny!B11</f>
        <v>Mělník</v>
      </c>
      <c r="D3" s="31"/>
      <c r="E3" s="17"/>
    </row>
    <row r="4" spans="2:11" x14ac:dyDescent="0.2">
      <c r="B4" s="30" t="s">
        <v>23</v>
      </c>
      <c r="C4" s="32">
        <f>termíny!D11</f>
        <v>43741</v>
      </c>
      <c r="D4" s="32"/>
      <c r="E4" s="29"/>
    </row>
    <row r="5" spans="2:11" ht="13.15" customHeight="1" x14ac:dyDescent="0.2">
      <c r="B5" s="18">
        <f>SUBTOTAL(3,B7:B858)</f>
        <v>0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4" t="s">
        <v>25</v>
      </c>
      <c r="C6" s="450"/>
      <c r="D6" s="36"/>
      <c r="E6" s="34" t="s">
        <v>11</v>
      </c>
      <c r="F6" s="34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 x14ac:dyDescent="0.2">
      <c r="B7" s="396"/>
      <c r="C7" s="386"/>
      <c r="D7" s="82"/>
      <c r="E7" s="395"/>
      <c r="F7" s="395"/>
      <c r="G7" s="395"/>
      <c r="H7" s="395"/>
      <c r="I7" s="234"/>
      <c r="J7" s="238"/>
      <c r="K7" s="230"/>
    </row>
    <row r="8" spans="2:11" s="17" customFormat="1" ht="13.9" customHeight="1" x14ac:dyDescent="0.2">
      <c r="B8" s="388"/>
      <c r="C8" s="386"/>
      <c r="D8" s="83"/>
      <c r="E8" s="387"/>
      <c r="F8" s="387"/>
      <c r="G8" s="387"/>
      <c r="H8" s="387"/>
      <c r="I8" s="209"/>
      <c r="J8" s="238"/>
      <c r="K8" s="230"/>
    </row>
    <row r="9" spans="2:11" s="17" customFormat="1" ht="13.9" customHeight="1" x14ac:dyDescent="0.2">
      <c r="B9" s="396"/>
      <c r="C9" s="386"/>
      <c r="D9" s="144"/>
      <c r="E9" s="395"/>
      <c r="F9" s="395"/>
      <c r="G9" s="395"/>
      <c r="H9" s="395"/>
      <c r="I9" s="232"/>
      <c r="J9" s="148"/>
      <c r="K9" s="147"/>
    </row>
    <row r="10" spans="2:11" s="17" customFormat="1" ht="13.9" customHeight="1" x14ac:dyDescent="0.2">
      <c r="B10" s="388"/>
      <c r="C10" s="386"/>
      <c r="D10" s="83"/>
      <c r="E10" s="387"/>
      <c r="F10" s="387"/>
      <c r="G10" s="387"/>
      <c r="H10" s="387"/>
      <c r="I10" s="209"/>
      <c r="J10" s="238"/>
      <c r="K10" s="230"/>
    </row>
    <row r="11" spans="2:11" s="17" customFormat="1" ht="13.9" customHeight="1" x14ac:dyDescent="0.2">
      <c r="B11" s="388"/>
      <c r="C11" s="386"/>
      <c r="D11" s="83"/>
      <c r="E11" s="387"/>
      <c r="F11" s="387"/>
      <c r="G11" s="387"/>
      <c r="H11" s="387"/>
      <c r="I11" s="209"/>
      <c r="J11" s="238"/>
      <c r="K11" s="230"/>
    </row>
    <row r="12" spans="2:11" s="17" customFormat="1" ht="13.9" customHeight="1" x14ac:dyDescent="0.2">
      <c r="B12" s="388"/>
      <c r="C12" s="386"/>
      <c r="D12" s="387"/>
      <c r="E12" s="387"/>
      <c r="F12" s="387"/>
      <c r="G12" s="387"/>
      <c r="H12" s="387"/>
      <c r="I12" s="209"/>
      <c r="J12" s="238"/>
      <c r="K12" s="230"/>
    </row>
    <row r="13" spans="2:11" s="17" customFormat="1" ht="13.9" customHeight="1" x14ac:dyDescent="0.2">
      <c r="B13" s="388"/>
      <c r="C13" s="386"/>
      <c r="D13" s="344"/>
      <c r="E13" s="387"/>
      <c r="F13" s="387"/>
      <c r="G13" s="387"/>
      <c r="H13" s="387"/>
      <c r="I13" s="209"/>
      <c r="J13" s="238"/>
      <c r="K13" s="230"/>
    </row>
    <row r="14" spans="2:11" s="17" customFormat="1" ht="13.9" customHeight="1" x14ac:dyDescent="0.2">
      <c r="B14" s="396"/>
      <c r="C14" s="388"/>
      <c r="D14" s="84"/>
      <c r="E14" s="395"/>
      <c r="F14" s="395"/>
      <c r="G14" s="395"/>
      <c r="H14" s="395"/>
      <c r="I14" s="209"/>
      <c r="J14" s="238"/>
      <c r="K14" s="230"/>
    </row>
    <row r="15" spans="2:11" s="17" customFormat="1" ht="13.9" customHeight="1" x14ac:dyDescent="0.2">
      <c r="B15" s="396"/>
      <c r="C15" s="398"/>
      <c r="D15" s="82"/>
      <c r="E15" s="395"/>
      <c r="F15" s="399"/>
      <c r="G15" s="395"/>
      <c r="H15" s="399"/>
      <c r="I15" s="155"/>
      <c r="J15" s="238"/>
      <c r="K15" s="230"/>
    </row>
    <row r="16" spans="2:11" s="17" customFormat="1" ht="13.9" customHeight="1" x14ac:dyDescent="0.2">
      <c r="B16" s="400"/>
      <c r="C16" s="398"/>
      <c r="D16" s="155"/>
      <c r="E16" s="395"/>
      <c r="F16" s="399"/>
      <c r="G16" s="399"/>
      <c r="H16" s="399"/>
      <c r="I16" s="209"/>
      <c r="J16" s="238"/>
      <c r="K16" s="230"/>
    </row>
    <row r="17" spans="2:11" s="17" customFormat="1" ht="13.9" customHeight="1" x14ac:dyDescent="0.2">
      <c r="B17" s="403"/>
      <c r="C17" s="404"/>
      <c r="D17" s="86"/>
      <c r="E17" s="402"/>
      <c r="F17" s="402"/>
      <c r="G17" s="402"/>
      <c r="H17" s="401"/>
      <c r="I17" s="155"/>
      <c r="J17" s="238"/>
      <c r="K17" s="230"/>
    </row>
    <row r="18" spans="2:11" s="17" customFormat="1" ht="13.9" customHeight="1" x14ac:dyDescent="0.2">
      <c r="B18" s="263"/>
      <c r="C18" s="404"/>
      <c r="D18" s="85"/>
      <c r="E18" s="401"/>
      <c r="F18" s="401"/>
      <c r="G18" s="401"/>
      <c r="H18" s="401"/>
      <c r="I18" s="209"/>
      <c r="J18" s="238"/>
      <c r="K18" s="230"/>
    </row>
    <row r="19" spans="2:11" s="17" customFormat="1" ht="13.9" customHeight="1" x14ac:dyDescent="0.2">
      <c r="B19" s="403"/>
      <c r="C19" s="404"/>
      <c r="D19" s="85"/>
      <c r="E19" s="401"/>
      <c r="F19" s="401"/>
      <c r="G19" s="401"/>
      <c r="H19" s="401"/>
      <c r="I19" s="209"/>
      <c r="J19" s="238"/>
      <c r="K19" s="230"/>
    </row>
    <row r="20" spans="2:11" s="17" customFormat="1" ht="13.9" customHeight="1" x14ac:dyDescent="0.2">
      <c r="B20" s="403"/>
      <c r="C20" s="404"/>
      <c r="D20" s="88"/>
      <c r="E20" s="402"/>
      <c r="F20" s="402"/>
      <c r="G20" s="402"/>
      <c r="H20" s="402"/>
      <c r="I20" s="232"/>
      <c r="J20" s="238"/>
      <c r="K20" s="237"/>
    </row>
    <row r="21" spans="2:11" s="17" customFormat="1" ht="13.9" customHeight="1" x14ac:dyDescent="0.2">
      <c r="B21" s="403"/>
      <c r="C21" s="404"/>
      <c r="D21" s="90"/>
      <c r="E21" s="402"/>
      <c r="F21" s="402"/>
      <c r="G21" s="402"/>
      <c r="H21" s="402"/>
      <c r="I21" s="234"/>
      <c r="J21" s="214"/>
      <c r="K21" s="147"/>
    </row>
    <row r="22" spans="2:11" s="17" customFormat="1" ht="13.9" customHeight="1" x14ac:dyDescent="0.2">
      <c r="B22" s="403"/>
      <c r="C22" s="404"/>
      <c r="D22" s="91"/>
      <c r="E22" s="402"/>
      <c r="F22" s="402"/>
      <c r="G22" s="402"/>
      <c r="H22" s="402"/>
      <c r="I22" s="245"/>
      <c r="J22" s="254"/>
      <c r="K22" s="257"/>
    </row>
    <row r="23" spans="2:11" s="17" customFormat="1" ht="13.9" customHeight="1" x14ac:dyDescent="0.2">
      <c r="B23" s="403"/>
      <c r="C23" s="404"/>
      <c r="D23" s="90"/>
      <c r="E23" s="402"/>
      <c r="F23" s="402"/>
      <c r="G23" s="402"/>
      <c r="H23" s="402"/>
      <c r="I23" s="245"/>
      <c r="J23" s="254"/>
      <c r="K23" s="257"/>
    </row>
    <row r="24" spans="2:11" s="17" customFormat="1" ht="13.9" customHeight="1" x14ac:dyDescent="0.2">
      <c r="B24" s="403"/>
      <c r="C24" s="404"/>
      <c r="D24" s="113"/>
      <c r="E24" s="402"/>
      <c r="F24" s="402"/>
      <c r="G24" s="402"/>
      <c r="H24" s="402"/>
      <c r="I24" s="256"/>
      <c r="J24" s="255"/>
      <c r="K24" s="247"/>
    </row>
    <row r="25" spans="2:11" s="17" customFormat="1" ht="13.9" customHeight="1" x14ac:dyDescent="0.2">
      <c r="B25" s="403"/>
      <c r="C25" s="404"/>
      <c r="D25" s="142"/>
      <c r="E25" s="402"/>
      <c r="F25" s="402"/>
      <c r="G25" s="402"/>
      <c r="H25" s="402"/>
      <c r="I25" s="256"/>
      <c r="J25" s="258"/>
      <c r="K25" s="257"/>
    </row>
    <row r="26" spans="2:11" s="17" customFormat="1" ht="13.9" customHeight="1" x14ac:dyDescent="0.2">
      <c r="B26" s="403"/>
      <c r="C26" s="404"/>
      <c r="D26" s="143"/>
      <c r="E26" s="402"/>
      <c r="F26" s="402"/>
      <c r="G26" s="402"/>
      <c r="H26" s="402"/>
      <c r="I26" s="256"/>
      <c r="J26" s="258"/>
      <c r="K26" s="257"/>
    </row>
    <row r="27" spans="2:11" x14ac:dyDescent="0.2">
      <c r="B27" s="403"/>
      <c r="C27" s="404"/>
      <c r="D27" s="145"/>
      <c r="E27" s="402"/>
      <c r="F27" s="402"/>
      <c r="G27" s="402"/>
      <c r="H27" s="402"/>
      <c r="I27" s="256"/>
      <c r="J27" s="258"/>
      <c r="K27" s="257"/>
    </row>
    <row r="28" spans="2:11" x14ac:dyDescent="0.2">
      <c r="B28" s="403"/>
      <c r="C28" s="404"/>
      <c r="D28" s="146"/>
      <c r="E28" s="402"/>
      <c r="F28" s="402"/>
      <c r="G28" s="402"/>
      <c r="H28" s="402"/>
      <c r="I28" s="256"/>
      <c r="J28" s="258"/>
      <c r="K28" s="257"/>
    </row>
    <row r="29" spans="2:11" s="241" customFormat="1" x14ac:dyDescent="0.2">
      <c r="B29" s="403"/>
      <c r="C29" s="404"/>
      <c r="D29" s="246"/>
      <c r="E29" s="402"/>
      <c r="F29" s="402"/>
      <c r="G29" s="402"/>
      <c r="H29" s="402"/>
      <c r="I29" s="256"/>
      <c r="J29" s="258"/>
      <c r="K29" s="257"/>
    </row>
    <row r="30" spans="2:11" s="241" customFormat="1" x14ac:dyDescent="0.2">
      <c r="B30" s="403"/>
      <c r="C30" s="404"/>
      <c r="D30" s="246"/>
      <c r="E30" s="402"/>
      <c r="F30" s="402"/>
      <c r="G30" s="402"/>
      <c r="H30" s="402"/>
      <c r="I30" s="256"/>
      <c r="J30" s="258"/>
      <c r="K30" s="257"/>
    </row>
    <row r="31" spans="2:11" s="241" customFormat="1" x14ac:dyDescent="0.2">
      <c r="B31" s="403"/>
      <c r="C31" s="404"/>
      <c r="D31" s="246"/>
      <c r="E31" s="402"/>
      <c r="F31" s="402"/>
      <c r="G31" s="402"/>
      <c r="H31" s="402"/>
      <c r="I31" s="256"/>
      <c r="J31" s="258"/>
      <c r="K31" s="257"/>
    </row>
    <row r="32" spans="2:11" s="81" customFormat="1" ht="13.9" customHeight="1" x14ac:dyDescent="0.2">
      <c r="B32" s="244"/>
      <c r="C32" s="253"/>
      <c r="D32" s="200"/>
      <c r="E32" s="242"/>
      <c r="F32" s="242"/>
      <c r="G32" s="242"/>
      <c r="H32" s="242"/>
      <c r="I32" s="242"/>
      <c r="J32" s="255"/>
      <c r="K32" s="252"/>
    </row>
    <row r="33" spans="2:11" hidden="1" x14ac:dyDescent="0.2">
      <c r="B33" s="23"/>
      <c r="C33" s="23"/>
      <c r="D33" s="23"/>
      <c r="E33" s="21"/>
      <c r="F33" s="21"/>
      <c r="G33" s="21"/>
      <c r="H33" s="21"/>
      <c r="I33" s="21"/>
      <c r="J33" s="25"/>
      <c r="K33" s="24"/>
    </row>
    <row r="34" spans="2:11" hidden="1" x14ac:dyDescent="0.2">
      <c r="B34" s="23"/>
      <c r="C34" s="23"/>
      <c r="D34" s="23"/>
      <c r="E34" s="21"/>
      <c r="F34" s="21"/>
      <c r="G34" s="21"/>
      <c r="H34" s="21"/>
      <c r="I34" s="21"/>
      <c r="J34" s="25"/>
      <c r="K34" s="24"/>
    </row>
    <row r="35" spans="2:11" hidden="1" x14ac:dyDescent="0.2">
      <c r="B35" s="23"/>
      <c r="C35" s="23"/>
      <c r="D35" s="23"/>
      <c r="E35" s="21"/>
      <c r="F35" s="21"/>
      <c r="G35" s="21"/>
      <c r="H35" s="21"/>
      <c r="I35" s="21"/>
      <c r="J35" s="25"/>
      <c r="K35" s="24"/>
    </row>
    <row r="36" spans="2:11" hidden="1" x14ac:dyDescent="0.2">
      <c r="B36" s="23"/>
      <c r="C36" s="23"/>
      <c r="D36" s="23"/>
      <c r="E36" s="21"/>
      <c r="F36" s="21"/>
      <c r="G36" s="21"/>
      <c r="H36" s="21"/>
      <c r="I36" s="21"/>
      <c r="J36" s="22"/>
      <c r="K36" s="26"/>
    </row>
    <row r="37" spans="2:11" hidden="1" x14ac:dyDescent="0.2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3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 x14ac:dyDescent="0.2">
      <c r="B45" s="23"/>
      <c r="C45" s="23"/>
      <c r="D45" s="23"/>
      <c r="E45" s="21"/>
      <c r="F45" s="21"/>
      <c r="G45" s="21"/>
      <c r="H45" s="21"/>
      <c r="I45" s="21"/>
      <c r="J45" s="25"/>
      <c r="K45" s="27"/>
    </row>
    <row r="46" spans="2:11" hidden="1" x14ac:dyDescent="0.2">
      <c r="B46" s="23"/>
      <c r="C46" s="23"/>
      <c r="D46" s="23"/>
      <c r="E46" s="21"/>
      <c r="F46" s="21"/>
      <c r="G46" s="21"/>
      <c r="H46" s="21"/>
      <c r="I46" s="21"/>
      <c r="J46" s="25"/>
      <c r="K46" s="27"/>
    </row>
    <row r="47" spans="2:11" hidden="1" x14ac:dyDescent="0.2">
      <c r="B47" s="28"/>
      <c r="C47" s="23"/>
      <c r="D47" s="23"/>
      <c r="E47" s="21"/>
      <c r="F47" s="21"/>
      <c r="G47" s="21"/>
      <c r="H47" s="21"/>
      <c r="I47" s="21"/>
      <c r="J47" s="25"/>
      <c r="K47" s="27"/>
    </row>
    <row r="48" spans="2:11" hidden="1" x14ac:dyDescent="0.2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5"/>
      <c r="K59" s="27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5"/>
      <c r="K60" s="27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5"/>
      <c r="K61" s="27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1"/>
      <c r="K63" s="21"/>
    </row>
    <row r="64" spans="2:11" hidden="1" x14ac:dyDescent="0.2">
      <c r="B64" s="28"/>
      <c r="C64" s="21"/>
      <c r="D64" s="21"/>
      <c r="E64" s="21"/>
      <c r="F64" s="21"/>
      <c r="G64" s="21"/>
      <c r="H64" s="21"/>
      <c r="I64" s="21"/>
      <c r="J64" s="21"/>
      <c r="K64" s="21"/>
    </row>
    <row r="65" spans="2:11" hidden="1" x14ac:dyDescent="0.2">
      <c r="B65" s="28"/>
      <c r="C65" s="21"/>
      <c r="D65" s="21"/>
      <c r="E65" s="21"/>
      <c r="F65" s="21"/>
      <c r="G65" s="21"/>
      <c r="H65" s="21"/>
      <c r="I65" s="21"/>
      <c r="J65" s="21"/>
      <c r="K65" s="21"/>
    </row>
    <row r="66" spans="2:11" hidden="1" x14ac:dyDescent="0.2">
      <c r="B66" s="28"/>
      <c r="C66" s="21"/>
      <c r="D66" s="21"/>
      <c r="E66" s="21"/>
      <c r="F66" s="21"/>
      <c r="G66" s="21"/>
      <c r="H66" s="21"/>
      <c r="I66" s="21"/>
      <c r="J66" s="21"/>
      <c r="K66" s="21"/>
    </row>
  </sheetData>
  <mergeCells count="4">
    <mergeCell ref="C5:C6"/>
    <mergeCell ref="E5:F5"/>
    <mergeCell ref="G5:H5"/>
    <mergeCell ref="I5:K5"/>
  </mergeCells>
  <conditionalFormatting sqref="B10:B13 B17:B20 D10 D17 D12:D15 C20:D21 B28:D31 B33:D66">
    <cfRule type="expression" dxfId="2123" priority="299" stopIfTrue="1">
      <formula>#REF!=0</formula>
    </cfRule>
    <cfRule type="expression" dxfId="2122" priority="300" stopIfTrue="1">
      <formula>#REF!&gt;0</formula>
    </cfRule>
  </conditionalFormatting>
  <conditionalFormatting sqref="K36 I20:J20 I33:J61 I28:J31">
    <cfRule type="expression" dxfId="2121" priority="295" stopIfTrue="1">
      <formula>#REF!=0</formula>
    </cfRule>
    <cfRule type="expression" dxfId="2120" priority="296" stopIfTrue="1">
      <formula>#REF!&gt;0</formula>
    </cfRule>
  </conditionalFormatting>
  <conditionalFormatting sqref="J15">
    <cfRule type="expression" dxfId="2119" priority="287" stopIfTrue="1">
      <formula>#REF!=0</formula>
    </cfRule>
    <cfRule type="expression" dxfId="2118" priority="288" stopIfTrue="1">
      <formula>#REF!&gt;0</formula>
    </cfRule>
  </conditionalFormatting>
  <conditionalFormatting sqref="J15">
    <cfRule type="expression" dxfId="2117" priority="285" stopIfTrue="1">
      <formula>#REF!=0</formula>
    </cfRule>
    <cfRule type="expression" dxfId="2116" priority="286" stopIfTrue="1">
      <formula>#REF!&gt;0</formula>
    </cfRule>
  </conditionalFormatting>
  <conditionalFormatting sqref="J15">
    <cfRule type="expression" dxfId="2115" priority="283" stopIfTrue="1">
      <formula>#REF!=0</formula>
    </cfRule>
    <cfRule type="expression" dxfId="2114" priority="284" stopIfTrue="1">
      <formula>#REF!&gt;0</formula>
    </cfRule>
  </conditionalFormatting>
  <conditionalFormatting sqref="E17:H17 E20:H21 E28:H31 E33:H61">
    <cfRule type="expression" dxfId="2113" priority="281" stopIfTrue="1">
      <formula>#REF!=0</formula>
    </cfRule>
    <cfRule type="expression" dxfId="2112" priority="282" stopIfTrue="1">
      <formula>#REF!&gt;0</formula>
    </cfRule>
  </conditionalFormatting>
  <conditionalFormatting sqref="E10:I10">
    <cfRule type="expression" dxfId="2111" priority="279" stopIfTrue="1">
      <formula>#REF!=0</formula>
    </cfRule>
    <cfRule type="expression" dxfId="2110" priority="280" stopIfTrue="1">
      <formula>#REF!&gt;0</formula>
    </cfRule>
  </conditionalFormatting>
  <conditionalFormatting sqref="I10">
    <cfRule type="expression" dxfId="2109" priority="273" stopIfTrue="1">
      <formula>#REF!=0</formula>
    </cfRule>
    <cfRule type="expression" dxfId="2108" priority="274" stopIfTrue="1">
      <formula>#REF!&gt;0</formula>
    </cfRule>
  </conditionalFormatting>
  <conditionalFormatting sqref="E12:I12 E13:H13">
    <cfRule type="expression" dxfId="2107" priority="271" stopIfTrue="1">
      <formula>#REF!=0</formula>
    </cfRule>
    <cfRule type="expression" dxfId="2106" priority="272" stopIfTrue="1">
      <formula>#REF!&gt;0</formula>
    </cfRule>
  </conditionalFormatting>
  <conditionalFormatting sqref="I13:I14">
    <cfRule type="expression" dxfId="2105" priority="269" stopIfTrue="1">
      <formula>#REF!=0</formula>
    </cfRule>
    <cfRule type="expression" dxfId="2104" priority="270" stopIfTrue="1">
      <formula>#REF!&gt;0</formula>
    </cfRule>
  </conditionalFormatting>
  <conditionalFormatting sqref="I15">
    <cfRule type="expression" dxfId="2103" priority="267" stopIfTrue="1">
      <formula>#REF!=0</formula>
    </cfRule>
    <cfRule type="expression" dxfId="2102" priority="268" stopIfTrue="1">
      <formula>#REF!&gt;0</formula>
    </cfRule>
  </conditionalFormatting>
  <conditionalFormatting sqref="I62:I66">
    <cfRule type="expression" dxfId="2101" priority="265" stopIfTrue="1">
      <formula>#REF!=0</formula>
    </cfRule>
    <cfRule type="expression" dxfId="2100" priority="266" stopIfTrue="1">
      <formula>#REF!&gt;0</formula>
    </cfRule>
  </conditionalFormatting>
  <conditionalFormatting sqref="E62:H66 J62:K66">
    <cfRule type="expression" dxfId="2099" priority="263" stopIfTrue="1">
      <formula>#REF!=0</formula>
    </cfRule>
    <cfRule type="expression" dxfId="2098" priority="264" stopIfTrue="1">
      <formula>#REF!&gt;0</formula>
    </cfRule>
  </conditionalFormatting>
  <conditionalFormatting sqref="B9">
    <cfRule type="expression" dxfId="2097" priority="259" stopIfTrue="1">
      <formula>#REF!=0</formula>
    </cfRule>
    <cfRule type="expression" dxfId="2096" priority="260" stopIfTrue="1">
      <formula>#REF!&gt;0</formula>
    </cfRule>
  </conditionalFormatting>
  <conditionalFormatting sqref="D9">
    <cfRule type="expression" dxfId="2095" priority="257" stopIfTrue="1">
      <formula>#REF!=0</formula>
    </cfRule>
    <cfRule type="expression" dxfId="2094" priority="258" stopIfTrue="1">
      <formula>#REF!&gt;0</formula>
    </cfRule>
  </conditionalFormatting>
  <conditionalFormatting sqref="E9:I9">
    <cfRule type="expression" dxfId="2093" priority="249" stopIfTrue="1">
      <formula>#REF!=0</formula>
    </cfRule>
    <cfRule type="expression" dxfId="2092" priority="250" stopIfTrue="1">
      <formula>#REF!&gt;0</formula>
    </cfRule>
  </conditionalFormatting>
  <conditionalFormatting sqref="I9">
    <cfRule type="expression" dxfId="2091" priority="247" stopIfTrue="1">
      <formula>#REF!=0</formula>
    </cfRule>
    <cfRule type="expression" dxfId="2090" priority="248" stopIfTrue="1">
      <formula>#REF!&gt;0</formula>
    </cfRule>
  </conditionalFormatting>
  <conditionalFormatting sqref="D11">
    <cfRule type="expression" dxfId="2089" priority="245" stopIfTrue="1">
      <formula>#REF!=0</formula>
    </cfRule>
    <cfRule type="expression" dxfId="2088" priority="246" stopIfTrue="1">
      <formula>#REF!&gt;0</formula>
    </cfRule>
  </conditionalFormatting>
  <conditionalFormatting sqref="E11:I11">
    <cfRule type="expression" dxfId="2087" priority="237" stopIfTrue="1">
      <formula>#REF!=0</formula>
    </cfRule>
    <cfRule type="expression" dxfId="2086" priority="238" stopIfTrue="1">
      <formula>#REF!&gt;0</formula>
    </cfRule>
  </conditionalFormatting>
  <conditionalFormatting sqref="I11">
    <cfRule type="expression" dxfId="2085" priority="235" stopIfTrue="1">
      <formula>#REF!=0</formula>
    </cfRule>
    <cfRule type="expression" dxfId="2084" priority="236" stopIfTrue="1">
      <formula>#REF!&gt;0</formula>
    </cfRule>
  </conditionalFormatting>
  <conditionalFormatting sqref="B21">
    <cfRule type="expression" dxfId="2083" priority="233" stopIfTrue="1">
      <formula>#REF!=0</formula>
    </cfRule>
    <cfRule type="expression" dxfId="2082" priority="234" stopIfTrue="1">
      <formula>#REF!&gt;0</formula>
    </cfRule>
  </conditionalFormatting>
  <conditionalFormatting sqref="B7 D7">
    <cfRule type="expression" dxfId="2081" priority="223" stopIfTrue="1">
      <formula>#REF!=0</formula>
    </cfRule>
    <cfRule type="expression" dxfId="2080" priority="224" stopIfTrue="1">
      <formula>#REF!&gt;0</formula>
    </cfRule>
  </conditionalFormatting>
  <conditionalFormatting sqref="J7">
    <cfRule type="expression" dxfId="2079" priority="221" stopIfTrue="1">
      <formula>#REF!=0</formula>
    </cfRule>
    <cfRule type="expression" dxfId="2078" priority="222" stopIfTrue="1">
      <formula>#REF!&gt;0</formula>
    </cfRule>
  </conditionalFormatting>
  <conditionalFormatting sqref="J7">
    <cfRule type="expression" dxfId="2077" priority="219" stopIfTrue="1">
      <formula>#REF!=0</formula>
    </cfRule>
    <cfRule type="expression" dxfId="2076" priority="220" stopIfTrue="1">
      <formula>#REF!&gt;0</formula>
    </cfRule>
  </conditionalFormatting>
  <conditionalFormatting sqref="J7">
    <cfRule type="expression" dxfId="2075" priority="217" stopIfTrue="1">
      <formula>#REF!=0</formula>
    </cfRule>
    <cfRule type="expression" dxfId="2074" priority="218" stopIfTrue="1">
      <formula>#REF!&gt;0</formula>
    </cfRule>
  </conditionalFormatting>
  <conditionalFormatting sqref="E7:H7">
    <cfRule type="expression" dxfId="2073" priority="215" stopIfTrue="1">
      <formula>#REF!=0</formula>
    </cfRule>
    <cfRule type="expression" dxfId="2072" priority="216" stopIfTrue="1">
      <formula>#REF!&gt;0</formula>
    </cfRule>
  </conditionalFormatting>
  <conditionalFormatting sqref="I7">
    <cfRule type="expression" dxfId="2071" priority="213" stopIfTrue="1">
      <formula>#REF!=0</formula>
    </cfRule>
    <cfRule type="expression" dxfId="2070" priority="214" stopIfTrue="1">
      <formula>#REF!&gt;0</formula>
    </cfRule>
  </conditionalFormatting>
  <conditionalFormatting sqref="B8">
    <cfRule type="expression" dxfId="2069" priority="211" stopIfTrue="1">
      <formula>#REF!=0</formula>
    </cfRule>
    <cfRule type="expression" dxfId="2068" priority="212" stopIfTrue="1">
      <formula>#REF!&gt;0</formula>
    </cfRule>
  </conditionalFormatting>
  <conditionalFormatting sqref="E8:F8 H8">
    <cfRule type="expression" dxfId="2067" priority="209" stopIfTrue="1">
      <formula>#REF!=0</formula>
    </cfRule>
    <cfRule type="expression" dxfId="2066" priority="210" stopIfTrue="1">
      <formula>#REF!&gt;0</formula>
    </cfRule>
  </conditionalFormatting>
  <conditionalFormatting sqref="D8">
    <cfRule type="expression" dxfId="2065" priority="207" stopIfTrue="1">
      <formula>#REF!=0</formula>
    </cfRule>
    <cfRule type="expression" dxfId="2064" priority="208" stopIfTrue="1">
      <formula>#REF!&gt;0</formula>
    </cfRule>
  </conditionalFormatting>
  <conditionalFormatting sqref="G8">
    <cfRule type="expression" dxfId="2063" priority="199" stopIfTrue="1">
      <formula>#REF!=0</formula>
    </cfRule>
    <cfRule type="expression" dxfId="2062" priority="200" stopIfTrue="1">
      <formula>#REF!&gt;0</formula>
    </cfRule>
  </conditionalFormatting>
  <conditionalFormatting sqref="J8">
    <cfRule type="expression" dxfId="2061" priority="187" stopIfTrue="1">
      <formula>#REF!=0</formula>
    </cfRule>
    <cfRule type="expression" dxfId="2060" priority="188" stopIfTrue="1">
      <formula>#REF!&gt;0</formula>
    </cfRule>
  </conditionalFormatting>
  <conditionalFormatting sqref="J8">
    <cfRule type="expression" dxfId="2059" priority="185" stopIfTrue="1">
      <formula>#REF!=0</formula>
    </cfRule>
    <cfRule type="expression" dxfId="2058" priority="186" stopIfTrue="1">
      <formula>#REF!&gt;0</formula>
    </cfRule>
  </conditionalFormatting>
  <conditionalFormatting sqref="J8">
    <cfRule type="expression" dxfId="2057" priority="183" stopIfTrue="1">
      <formula>#REF!=0</formula>
    </cfRule>
    <cfRule type="expression" dxfId="2056" priority="184" stopIfTrue="1">
      <formula>#REF!&gt;0</formula>
    </cfRule>
  </conditionalFormatting>
  <conditionalFormatting sqref="I8">
    <cfRule type="expression" dxfId="2055" priority="181" stopIfTrue="1">
      <formula>#REF!=0</formula>
    </cfRule>
    <cfRule type="expression" dxfId="2054" priority="182" stopIfTrue="1">
      <formula>#REF!&gt;0</formula>
    </cfRule>
  </conditionalFormatting>
  <conditionalFormatting sqref="I8">
    <cfRule type="expression" dxfId="2053" priority="179" stopIfTrue="1">
      <formula>#REF!=0</formula>
    </cfRule>
    <cfRule type="expression" dxfId="2052" priority="180" stopIfTrue="1">
      <formula>#REF!&gt;0</formula>
    </cfRule>
  </conditionalFormatting>
  <conditionalFormatting sqref="K8">
    <cfRule type="expression" dxfId="2051" priority="177" stopIfTrue="1">
      <formula>#REF!=0</formula>
    </cfRule>
    <cfRule type="expression" dxfId="2050" priority="178" stopIfTrue="1">
      <formula>#REF!&gt;0</formula>
    </cfRule>
  </conditionalFormatting>
  <conditionalFormatting sqref="K8">
    <cfRule type="expression" dxfId="2049" priority="175" stopIfTrue="1">
      <formula>#REF!=0</formula>
    </cfRule>
    <cfRule type="expression" dxfId="2048" priority="176" stopIfTrue="1">
      <formula>#REF!&gt;0</formula>
    </cfRule>
  </conditionalFormatting>
  <conditionalFormatting sqref="K8">
    <cfRule type="expression" dxfId="2047" priority="173" stopIfTrue="1">
      <formula>#REF!=0</formula>
    </cfRule>
    <cfRule type="expression" dxfId="2046" priority="174" stopIfTrue="1">
      <formula>#REF!&gt;0</formula>
    </cfRule>
  </conditionalFormatting>
  <conditionalFormatting sqref="J8">
    <cfRule type="expression" dxfId="2045" priority="171" stopIfTrue="1">
      <formula>#REF!=0</formula>
    </cfRule>
    <cfRule type="expression" dxfId="2044" priority="172" stopIfTrue="1">
      <formula>#REF!&gt;0</formula>
    </cfRule>
  </conditionalFormatting>
  <conditionalFormatting sqref="K10">
    <cfRule type="expression" dxfId="2043" priority="169" stopIfTrue="1">
      <formula>#REF!=0</formula>
    </cfRule>
    <cfRule type="expression" dxfId="2042" priority="170" stopIfTrue="1">
      <formula>#REF!&gt;0</formula>
    </cfRule>
  </conditionalFormatting>
  <conditionalFormatting sqref="K10">
    <cfRule type="expression" dxfId="2041" priority="167" stopIfTrue="1">
      <formula>#REF!=0</formula>
    </cfRule>
    <cfRule type="expression" dxfId="2040" priority="168" stopIfTrue="1">
      <formula>#REF!&gt;0</formula>
    </cfRule>
  </conditionalFormatting>
  <conditionalFormatting sqref="K10">
    <cfRule type="expression" dxfId="2039" priority="165" stopIfTrue="1">
      <formula>#REF!=0</formula>
    </cfRule>
    <cfRule type="expression" dxfId="2038" priority="166" stopIfTrue="1">
      <formula>#REF!&gt;0</formula>
    </cfRule>
  </conditionalFormatting>
  <conditionalFormatting sqref="K9">
    <cfRule type="expression" dxfId="2037" priority="161" stopIfTrue="1">
      <formula>#REF!=0</formula>
    </cfRule>
    <cfRule type="expression" dxfId="2036" priority="162" stopIfTrue="1">
      <formula>#REF!&gt;0</formula>
    </cfRule>
  </conditionalFormatting>
  <conditionalFormatting sqref="K9">
    <cfRule type="expression" dxfId="2035" priority="159" stopIfTrue="1">
      <formula>#REF!=0</formula>
    </cfRule>
    <cfRule type="expression" dxfId="2034" priority="160" stopIfTrue="1">
      <formula>#REF!&gt;0</formula>
    </cfRule>
  </conditionalFormatting>
  <conditionalFormatting sqref="K9">
    <cfRule type="expression" dxfId="2033" priority="157" stopIfTrue="1">
      <formula>#REF!=0</formula>
    </cfRule>
    <cfRule type="expression" dxfId="2032" priority="158" stopIfTrue="1">
      <formula>#REF!&gt;0</formula>
    </cfRule>
  </conditionalFormatting>
  <conditionalFormatting sqref="K11">
    <cfRule type="expression" dxfId="2031" priority="153" stopIfTrue="1">
      <formula>#REF!=0</formula>
    </cfRule>
    <cfRule type="expression" dxfId="2030" priority="154" stopIfTrue="1">
      <formula>#REF!&gt;0</formula>
    </cfRule>
  </conditionalFormatting>
  <conditionalFormatting sqref="K11">
    <cfRule type="expression" dxfId="2029" priority="151" stopIfTrue="1">
      <formula>#REF!=0</formula>
    </cfRule>
    <cfRule type="expression" dxfId="2028" priority="152" stopIfTrue="1">
      <formula>#REF!&gt;0</formula>
    </cfRule>
  </conditionalFormatting>
  <conditionalFormatting sqref="K11">
    <cfRule type="expression" dxfId="2027" priority="149" stopIfTrue="1">
      <formula>#REF!=0</formula>
    </cfRule>
    <cfRule type="expression" dxfId="2026" priority="150" stopIfTrue="1">
      <formula>#REF!&gt;0</formula>
    </cfRule>
  </conditionalFormatting>
  <conditionalFormatting sqref="J9:J11">
    <cfRule type="expression" dxfId="2025" priority="145" stopIfTrue="1">
      <formula>#REF!=0</formula>
    </cfRule>
    <cfRule type="expression" dxfId="2024" priority="146" stopIfTrue="1">
      <formula>#REF!&gt;0</formula>
    </cfRule>
  </conditionalFormatting>
  <conditionalFormatting sqref="J9:J11">
    <cfRule type="expression" dxfId="2023" priority="143" stopIfTrue="1">
      <formula>#REF!=0</formula>
    </cfRule>
    <cfRule type="expression" dxfId="2022" priority="144" stopIfTrue="1">
      <formula>#REF!&gt;0</formula>
    </cfRule>
  </conditionalFormatting>
  <conditionalFormatting sqref="J9:J11">
    <cfRule type="expression" dxfId="2021" priority="141" stopIfTrue="1">
      <formula>#REF!=0</formula>
    </cfRule>
    <cfRule type="expression" dxfId="2020" priority="142" stopIfTrue="1">
      <formula>#REF!&gt;0</formula>
    </cfRule>
  </conditionalFormatting>
  <conditionalFormatting sqref="D18:D19">
    <cfRule type="expression" dxfId="2019" priority="123" stopIfTrue="1">
      <formula>#REF!=0</formula>
    </cfRule>
    <cfRule type="expression" dxfId="2018" priority="124" stopIfTrue="1">
      <formula>#REF!&gt;0</formula>
    </cfRule>
  </conditionalFormatting>
  <conditionalFormatting sqref="E18:H19">
    <cfRule type="expression" dxfId="2017" priority="119" stopIfTrue="1">
      <formula>#REF!=0</formula>
    </cfRule>
    <cfRule type="expression" dxfId="2016" priority="120" stopIfTrue="1">
      <formula>#REF!&gt;0</formula>
    </cfRule>
  </conditionalFormatting>
  <conditionalFormatting sqref="I21:J21">
    <cfRule type="expression" dxfId="2015" priority="117" stopIfTrue="1">
      <formula>#REF!=0</formula>
    </cfRule>
    <cfRule type="expression" dxfId="2014" priority="118" stopIfTrue="1">
      <formula>#REF!&gt;0</formula>
    </cfRule>
  </conditionalFormatting>
  <conditionalFormatting sqref="K12">
    <cfRule type="expression" dxfId="2013" priority="113" stopIfTrue="1">
      <formula>#REF!=0</formula>
    </cfRule>
    <cfRule type="expression" dxfId="2012" priority="114" stopIfTrue="1">
      <formula>#REF!&gt;0</formula>
    </cfRule>
  </conditionalFormatting>
  <conditionalFormatting sqref="K12">
    <cfRule type="expression" dxfId="2011" priority="111" stopIfTrue="1">
      <formula>#REF!=0</formula>
    </cfRule>
    <cfRule type="expression" dxfId="2010" priority="112" stopIfTrue="1">
      <formula>#REF!&gt;0</formula>
    </cfRule>
  </conditionalFormatting>
  <conditionalFormatting sqref="K12">
    <cfRule type="expression" dxfId="2009" priority="109" stopIfTrue="1">
      <formula>#REF!=0</formula>
    </cfRule>
    <cfRule type="expression" dxfId="2008" priority="110" stopIfTrue="1">
      <formula>#REF!&gt;0</formula>
    </cfRule>
  </conditionalFormatting>
  <conditionalFormatting sqref="I17:I19">
    <cfRule type="expression" dxfId="2007" priority="105" stopIfTrue="1">
      <formula>#REF!=0</formula>
    </cfRule>
    <cfRule type="expression" dxfId="2006" priority="106" stopIfTrue="1">
      <formula>#REF!&gt;0</formula>
    </cfRule>
  </conditionalFormatting>
  <conditionalFormatting sqref="J17:J19">
    <cfRule type="expression" dxfId="2005" priority="103" stopIfTrue="1">
      <formula>#REF!=0</formula>
    </cfRule>
    <cfRule type="expression" dxfId="2004" priority="104" stopIfTrue="1">
      <formula>#REF!&gt;0</formula>
    </cfRule>
  </conditionalFormatting>
  <conditionalFormatting sqref="J17:J19">
    <cfRule type="expression" dxfId="2003" priority="101" stopIfTrue="1">
      <formula>#REF!=0</formula>
    </cfRule>
    <cfRule type="expression" dxfId="2002" priority="102" stopIfTrue="1">
      <formula>#REF!&gt;0</formula>
    </cfRule>
  </conditionalFormatting>
  <conditionalFormatting sqref="J17:J19">
    <cfRule type="expression" dxfId="2001" priority="99" stopIfTrue="1">
      <formula>#REF!=0</formula>
    </cfRule>
    <cfRule type="expression" dxfId="2000" priority="100" stopIfTrue="1">
      <formula>#REF!&gt;0</formula>
    </cfRule>
  </conditionalFormatting>
  <conditionalFormatting sqref="J17:J19">
    <cfRule type="expression" dxfId="1999" priority="97" stopIfTrue="1">
      <formula>#REF!=0</formula>
    </cfRule>
    <cfRule type="expression" dxfId="1998" priority="98" stopIfTrue="1">
      <formula>#REF!&gt;0</formula>
    </cfRule>
  </conditionalFormatting>
  <conditionalFormatting sqref="B22 B25:B27 C23:D23 C25:D25 D22">
    <cfRule type="expression" dxfId="1997" priority="89" stopIfTrue="1">
      <formula>#REF!=0</formula>
    </cfRule>
    <cfRule type="expression" dxfId="1996" priority="90" stopIfTrue="1">
      <formula>#REF!&gt;0</formula>
    </cfRule>
  </conditionalFormatting>
  <conditionalFormatting sqref="B23">
    <cfRule type="expression" dxfId="1995" priority="87" stopIfTrue="1">
      <formula>#REF!=0</formula>
    </cfRule>
    <cfRule type="expression" dxfId="1994" priority="88" stopIfTrue="1">
      <formula>#REF!&gt;0</formula>
    </cfRule>
  </conditionalFormatting>
  <conditionalFormatting sqref="J23 J25">
    <cfRule type="expression" dxfId="1993" priority="85" stopIfTrue="1">
      <formula>#REF!=0</formula>
    </cfRule>
    <cfRule type="expression" dxfId="1992" priority="86" stopIfTrue="1">
      <formula>#REF!&gt;0</formula>
    </cfRule>
  </conditionalFormatting>
  <conditionalFormatting sqref="J23 J25">
    <cfRule type="expression" dxfId="1991" priority="83" stopIfTrue="1">
      <formula>#REF!=0</formula>
    </cfRule>
    <cfRule type="expression" dxfId="1990" priority="84" stopIfTrue="1">
      <formula>#REF!&gt;0</formula>
    </cfRule>
  </conditionalFormatting>
  <conditionalFormatting sqref="J23 J25">
    <cfRule type="expression" dxfId="1989" priority="81" stopIfTrue="1">
      <formula>#REF!=0</formula>
    </cfRule>
    <cfRule type="expression" dxfId="1988" priority="82" stopIfTrue="1">
      <formula>#REF!&gt;0</formula>
    </cfRule>
  </conditionalFormatting>
  <conditionalFormatting sqref="E25:H25">
    <cfRule type="expression" dxfId="1987" priority="79" stopIfTrue="1">
      <formula>#REF!=0</formula>
    </cfRule>
    <cfRule type="expression" dxfId="1986" priority="80" stopIfTrue="1">
      <formula>#REF!&gt;0</formula>
    </cfRule>
  </conditionalFormatting>
  <conditionalFormatting sqref="E23:H23">
    <cfRule type="expression" dxfId="1985" priority="77" stopIfTrue="1">
      <formula>#REF!=0</formula>
    </cfRule>
    <cfRule type="expression" dxfId="1984" priority="78" stopIfTrue="1">
      <formula>#REF!&gt;0</formula>
    </cfRule>
  </conditionalFormatting>
  <conditionalFormatting sqref="E22:H22">
    <cfRule type="expression" dxfId="1983" priority="75" stopIfTrue="1">
      <formula>#REF!=0</formula>
    </cfRule>
    <cfRule type="expression" dxfId="1982" priority="76" stopIfTrue="1">
      <formula>#REF!&gt;0</formula>
    </cfRule>
  </conditionalFormatting>
  <conditionalFormatting sqref="I22">
    <cfRule type="expression" dxfId="1981" priority="73" stopIfTrue="1">
      <formula>#REF!=0</formula>
    </cfRule>
    <cfRule type="expression" dxfId="1980" priority="74" stopIfTrue="1">
      <formula>#REF!&gt;0</formula>
    </cfRule>
  </conditionalFormatting>
  <conditionalFormatting sqref="I23 I25">
    <cfRule type="expression" dxfId="1979" priority="71" stopIfTrue="1">
      <formula>#REF!=0</formula>
    </cfRule>
    <cfRule type="expression" dxfId="1978" priority="72" stopIfTrue="1">
      <formula>#REF!&gt;0</formula>
    </cfRule>
  </conditionalFormatting>
  <conditionalFormatting sqref="B24 D24">
    <cfRule type="expression" dxfId="1977" priority="69" stopIfTrue="1">
      <formula>#REF!=0</formula>
    </cfRule>
    <cfRule type="expression" dxfId="1976" priority="70" stopIfTrue="1">
      <formula>#REF!&gt;0</formula>
    </cfRule>
  </conditionalFormatting>
  <conditionalFormatting sqref="E24:I24">
    <cfRule type="expression" dxfId="1975" priority="67" stopIfTrue="1">
      <formula>#REF!=0</formula>
    </cfRule>
    <cfRule type="expression" dxfId="1974" priority="68" stopIfTrue="1">
      <formula>#REF!&gt;0</formula>
    </cfRule>
  </conditionalFormatting>
  <conditionalFormatting sqref="J24">
    <cfRule type="expression" dxfId="1973" priority="65" stopIfTrue="1">
      <formula>#REF!=0</formula>
    </cfRule>
    <cfRule type="expression" dxfId="1972" priority="66" stopIfTrue="1">
      <formula>#REF!&gt;0</formula>
    </cfRule>
  </conditionalFormatting>
  <conditionalFormatting sqref="J24">
    <cfRule type="expression" dxfId="1971" priority="63" stopIfTrue="1">
      <formula>#REF!=0</formula>
    </cfRule>
    <cfRule type="expression" dxfId="1970" priority="64" stopIfTrue="1">
      <formula>#REF!&gt;0</formula>
    </cfRule>
  </conditionalFormatting>
  <conditionalFormatting sqref="J24">
    <cfRule type="expression" dxfId="1969" priority="61" stopIfTrue="1">
      <formula>#REF!=0</formula>
    </cfRule>
    <cfRule type="expression" dxfId="1968" priority="62" stopIfTrue="1">
      <formula>#REF!&gt;0</formula>
    </cfRule>
  </conditionalFormatting>
  <conditionalFormatting sqref="J24">
    <cfRule type="expression" dxfId="1967" priority="59" stopIfTrue="1">
      <formula>#REF!=0</formula>
    </cfRule>
    <cfRule type="expression" dxfId="1966" priority="60" stopIfTrue="1">
      <formula>#REF!&gt;0</formula>
    </cfRule>
  </conditionalFormatting>
  <conditionalFormatting sqref="C24">
    <cfRule type="expression" dxfId="1965" priority="57" stopIfTrue="1">
      <formula>#REF!=0</formula>
    </cfRule>
    <cfRule type="expression" dxfId="1964" priority="58" stopIfTrue="1">
      <formula>#REF!&gt;0</formula>
    </cfRule>
  </conditionalFormatting>
  <conditionalFormatting sqref="C22">
    <cfRule type="expression" dxfId="1963" priority="55" stopIfTrue="1">
      <formula>#REF!=0</formula>
    </cfRule>
    <cfRule type="expression" dxfId="1962" priority="56" stopIfTrue="1">
      <formula>#REF!&gt;0</formula>
    </cfRule>
  </conditionalFormatting>
  <conditionalFormatting sqref="C26:D27">
    <cfRule type="expression" dxfId="1961" priority="53" stopIfTrue="1">
      <formula>#REF!=0</formula>
    </cfRule>
    <cfRule type="expression" dxfId="1960" priority="54" stopIfTrue="1">
      <formula>#REF!&gt;0</formula>
    </cfRule>
  </conditionalFormatting>
  <conditionalFormatting sqref="I26:J27">
    <cfRule type="expression" dxfId="1959" priority="51" stopIfTrue="1">
      <formula>#REF!=0</formula>
    </cfRule>
    <cfRule type="expression" dxfId="1958" priority="52" stopIfTrue="1">
      <formula>#REF!&gt;0</formula>
    </cfRule>
  </conditionalFormatting>
  <conditionalFormatting sqref="E26:H27">
    <cfRule type="expression" dxfId="1957" priority="49" stopIfTrue="1">
      <formula>#REF!=0</formula>
    </cfRule>
    <cfRule type="expression" dxfId="1956" priority="50" stopIfTrue="1">
      <formula>#REF!&gt;0</formula>
    </cfRule>
  </conditionalFormatting>
  <conditionalFormatting sqref="B32 D32">
    <cfRule type="expression" dxfId="1955" priority="47" stopIfTrue="1">
      <formula>#REF!=0</formula>
    </cfRule>
    <cfRule type="expression" dxfId="1954" priority="48" stopIfTrue="1">
      <formula>#REF!&gt;0</formula>
    </cfRule>
  </conditionalFormatting>
  <conditionalFormatting sqref="E32:I32">
    <cfRule type="expression" dxfId="1953" priority="45" stopIfTrue="1">
      <formula>#REF!=0</formula>
    </cfRule>
    <cfRule type="expression" dxfId="1952" priority="46" stopIfTrue="1">
      <formula>#REF!&gt;0</formula>
    </cfRule>
  </conditionalFormatting>
  <conditionalFormatting sqref="J32">
    <cfRule type="expression" dxfId="1951" priority="43" stopIfTrue="1">
      <formula>#REF!=0</formula>
    </cfRule>
    <cfRule type="expression" dxfId="1950" priority="44" stopIfTrue="1">
      <formula>#REF!&gt;0</formula>
    </cfRule>
  </conditionalFormatting>
  <conditionalFormatting sqref="J32">
    <cfRule type="expression" dxfId="1949" priority="41" stopIfTrue="1">
      <formula>#REF!=0</formula>
    </cfRule>
    <cfRule type="expression" dxfId="1948" priority="42" stopIfTrue="1">
      <formula>#REF!&gt;0</formula>
    </cfRule>
  </conditionalFormatting>
  <conditionalFormatting sqref="J32">
    <cfRule type="expression" dxfId="1947" priority="39" stopIfTrue="1">
      <formula>#REF!=0</formula>
    </cfRule>
    <cfRule type="expression" dxfId="1946" priority="40" stopIfTrue="1">
      <formula>#REF!&gt;0</formula>
    </cfRule>
  </conditionalFormatting>
  <conditionalFormatting sqref="J32">
    <cfRule type="expression" dxfId="1945" priority="37" stopIfTrue="1">
      <formula>#REF!=0</formula>
    </cfRule>
    <cfRule type="expression" dxfId="1944" priority="38" stopIfTrue="1">
      <formula>#REF!&gt;0</formula>
    </cfRule>
  </conditionalFormatting>
  <conditionalFormatting sqref="I16">
    <cfRule type="expression" dxfId="1943" priority="33" stopIfTrue="1">
      <formula>#REF!=0</formula>
    </cfRule>
    <cfRule type="expression" dxfId="1942" priority="34" stopIfTrue="1">
      <formula>#REF!&gt;0</formula>
    </cfRule>
  </conditionalFormatting>
  <conditionalFormatting sqref="J16">
    <cfRule type="expression" dxfId="1941" priority="31" stopIfTrue="1">
      <formula>#REF!=0</formula>
    </cfRule>
    <cfRule type="expression" dxfId="1940" priority="32" stopIfTrue="1">
      <formula>#REF!&gt;0</formula>
    </cfRule>
  </conditionalFormatting>
  <conditionalFormatting sqref="J16">
    <cfRule type="expression" dxfId="1939" priority="29" stopIfTrue="1">
      <formula>#REF!=0</formula>
    </cfRule>
    <cfRule type="expression" dxfId="1938" priority="30" stopIfTrue="1">
      <formula>#REF!&gt;0</formula>
    </cfRule>
  </conditionalFormatting>
  <conditionalFormatting sqref="J16">
    <cfRule type="expression" dxfId="1937" priority="27" stopIfTrue="1">
      <formula>#REF!=0</formula>
    </cfRule>
    <cfRule type="expression" dxfId="1936" priority="28" stopIfTrue="1">
      <formula>#REF!&gt;0</formula>
    </cfRule>
  </conditionalFormatting>
  <conditionalFormatting sqref="J16">
    <cfRule type="expression" dxfId="1935" priority="25" stopIfTrue="1">
      <formula>#REF!=0</formula>
    </cfRule>
    <cfRule type="expression" dxfId="1934" priority="26" stopIfTrue="1">
      <formula>#REF!&gt;0</formula>
    </cfRule>
  </conditionalFormatting>
  <conditionalFormatting sqref="C7:C13 C17:C19">
    <cfRule type="expression" dxfId="1933" priority="23" stopIfTrue="1">
      <formula>#REF!=0</formula>
    </cfRule>
    <cfRule type="expression" dxfId="1932" priority="24" stopIfTrue="1">
      <formula>#REF!&gt;0</formula>
    </cfRule>
  </conditionalFormatting>
  <conditionalFormatting sqref="C32">
    <cfRule type="expression" dxfId="1931" priority="21" stopIfTrue="1">
      <formula>#REF!=0</formula>
    </cfRule>
    <cfRule type="expression" dxfId="1930" priority="22" stopIfTrue="1">
      <formula>#REF!&gt;0</formula>
    </cfRule>
  </conditionalFormatting>
  <conditionalFormatting sqref="B14:B15">
    <cfRule type="expression" dxfId="1929" priority="19" stopIfTrue="1">
      <formula>#REF!=0</formula>
    </cfRule>
    <cfRule type="expression" dxfId="1928" priority="20" stopIfTrue="1">
      <formula>#REF!&gt;0</formula>
    </cfRule>
  </conditionalFormatting>
  <conditionalFormatting sqref="C14:C15">
    <cfRule type="expression" dxfId="1927" priority="17" stopIfTrue="1">
      <formula>#REF!=0</formula>
    </cfRule>
    <cfRule type="expression" dxfId="1926" priority="18" stopIfTrue="1">
      <formula>#REF!&gt;0</formula>
    </cfRule>
  </conditionalFormatting>
  <conditionalFormatting sqref="B15">
    <cfRule type="expression" dxfId="1925" priority="15" stopIfTrue="1">
      <formula>#REF!=0</formula>
    </cfRule>
    <cfRule type="expression" dxfId="1924" priority="16" stopIfTrue="1">
      <formula>#REF!&gt;0</formula>
    </cfRule>
  </conditionalFormatting>
  <conditionalFormatting sqref="C15">
    <cfRule type="expression" dxfId="1923" priority="13" stopIfTrue="1">
      <formula>#REF!=0</formula>
    </cfRule>
    <cfRule type="expression" dxfId="1922" priority="14" stopIfTrue="1">
      <formula>#REF!&gt;0</formula>
    </cfRule>
  </conditionalFormatting>
  <conditionalFormatting sqref="E14:H15">
    <cfRule type="expression" dxfId="1921" priority="11" stopIfTrue="1">
      <formula>#REF!=0</formula>
    </cfRule>
    <cfRule type="expression" dxfId="1920" priority="12" stopIfTrue="1">
      <formula>#REF!&gt;0</formula>
    </cfRule>
  </conditionalFormatting>
  <conditionalFormatting sqref="E15:H15">
    <cfRule type="expression" dxfId="1919" priority="9" stopIfTrue="1">
      <formula>#REF!=0</formula>
    </cfRule>
    <cfRule type="expression" dxfId="1918" priority="10" stopIfTrue="1">
      <formula>#REF!&gt;0</formula>
    </cfRule>
  </conditionalFormatting>
  <conditionalFormatting sqref="B16:D16">
    <cfRule type="expression" dxfId="1917" priority="7" stopIfTrue="1">
      <formula>#REF!=0</formula>
    </cfRule>
    <cfRule type="expression" dxfId="1916" priority="8" stopIfTrue="1">
      <formula>#REF!&gt;0</formula>
    </cfRule>
  </conditionalFormatting>
  <conditionalFormatting sqref="B16">
    <cfRule type="expression" dxfId="1915" priority="5" stopIfTrue="1">
      <formula>#REF!=0</formula>
    </cfRule>
    <cfRule type="expression" dxfId="1914" priority="6" stopIfTrue="1">
      <formula>#REF!&gt;0</formula>
    </cfRule>
  </conditionalFormatting>
  <conditionalFormatting sqref="E16:H16">
    <cfRule type="expression" dxfId="1913" priority="3" stopIfTrue="1">
      <formula>#REF!=0</formula>
    </cfRule>
    <cfRule type="expression" dxfId="1912" priority="4" stopIfTrue="1">
      <formula>#REF!&gt;0</formula>
    </cfRule>
  </conditionalFormatting>
  <conditionalFormatting sqref="E16:H16">
    <cfRule type="expression" dxfId="1911" priority="1" stopIfTrue="1">
      <formula>#REF!=0</formula>
    </cfRule>
    <cfRule type="expression" dxfId="191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9">
    <tabColor rgb="FF92D050"/>
  </sheetPr>
  <dimension ref="B1:K63"/>
  <sheetViews>
    <sheetView showGridLines="0" showRowColHeaders="0" workbookViewId="0">
      <selection activeCell="G11" sqref="G11"/>
    </sheetView>
  </sheetViews>
  <sheetFormatPr defaultRowHeight="12.75" x14ac:dyDescent="0.2"/>
  <cols>
    <col min="1" max="1" width="3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termíny!B12</f>
        <v>Hodonín</v>
      </c>
      <c r="D3" s="31"/>
      <c r="E3" s="17"/>
    </row>
    <row r="4" spans="2:11" x14ac:dyDescent="0.2">
      <c r="B4" s="30" t="s">
        <v>23</v>
      </c>
      <c r="C4" s="32">
        <f>termíny!D12</f>
        <v>44105</v>
      </c>
      <c r="D4" s="32"/>
      <c r="E4" s="29"/>
    </row>
    <row r="5" spans="2:11" ht="13.15" customHeight="1" x14ac:dyDescent="0.2">
      <c r="B5" s="18">
        <f>SUBTOTAL(3,B7:B855)</f>
        <v>1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4" t="s">
        <v>25</v>
      </c>
      <c r="C6" s="450"/>
      <c r="D6" s="36"/>
      <c r="E6" s="34" t="s">
        <v>11</v>
      </c>
      <c r="F6" s="34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 x14ac:dyDescent="0.2">
      <c r="B7" s="382" t="s">
        <v>417</v>
      </c>
      <c r="C7" s="404" t="s">
        <v>418</v>
      </c>
      <c r="D7" s="93"/>
      <c r="E7" s="402"/>
      <c r="F7" s="402" t="s">
        <v>60</v>
      </c>
      <c r="G7" s="402" t="s">
        <v>60</v>
      </c>
      <c r="H7" s="402"/>
      <c r="I7" s="275"/>
      <c r="J7" s="274"/>
      <c r="K7" s="273"/>
    </row>
    <row r="8" spans="2:11" s="17" customFormat="1" ht="13.9" customHeight="1" x14ac:dyDescent="0.2">
      <c r="B8" s="374"/>
      <c r="C8" s="404"/>
      <c r="D8" s="93"/>
      <c r="E8" s="402"/>
      <c r="F8" s="402"/>
      <c r="G8" s="402"/>
      <c r="H8" s="402"/>
      <c r="I8" s="275"/>
      <c r="J8" s="274"/>
      <c r="K8" s="273"/>
    </row>
    <row r="9" spans="2:11" s="17" customFormat="1" ht="13.9" customHeight="1" x14ac:dyDescent="0.2">
      <c r="B9" s="374"/>
      <c r="C9" s="404"/>
      <c r="D9" s="93"/>
      <c r="E9" s="402"/>
      <c r="F9" s="402"/>
      <c r="G9" s="402"/>
      <c r="H9" s="402"/>
      <c r="I9" s="370"/>
      <c r="J9" s="369"/>
      <c r="K9" s="352"/>
    </row>
    <row r="10" spans="2:11" s="17" customFormat="1" ht="13.9" customHeight="1" x14ac:dyDescent="0.2">
      <c r="B10" s="388"/>
      <c r="C10" s="404"/>
      <c r="D10" s="94"/>
      <c r="E10" s="402"/>
      <c r="F10" s="402"/>
      <c r="G10" s="401"/>
      <c r="H10" s="401"/>
      <c r="I10" s="370"/>
      <c r="J10" s="369"/>
      <c r="K10" s="352"/>
    </row>
    <row r="11" spans="2:11" s="17" customFormat="1" ht="13.9" customHeight="1" x14ac:dyDescent="0.2">
      <c r="B11" s="363"/>
      <c r="C11" s="368"/>
      <c r="D11" s="94"/>
      <c r="E11" s="364"/>
      <c r="F11" s="364"/>
      <c r="G11" s="362"/>
      <c r="H11" s="362"/>
      <c r="I11" s="370"/>
      <c r="J11" s="369"/>
      <c r="K11" s="352"/>
    </row>
    <row r="12" spans="2:11" s="17" customFormat="1" ht="13.9" customHeight="1" x14ac:dyDescent="0.2">
      <c r="B12" s="338"/>
      <c r="C12" s="368"/>
      <c r="D12" s="119"/>
      <c r="E12" s="364"/>
      <c r="F12" s="364"/>
      <c r="G12" s="364"/>
      <c r="H12" s="364"/>
      <c r="I12" s="370"/>
      <c r="J12" s="369"/>
      <c r="K12" s="352"/>
    </row>
    <row r="13" spans="2:11" s="17" customFormat="1" ht="13.9" customHeight="1" x14ac:dyDescent="0.2">
      <c r="B13" s="287"/>
      <c r="C13" s="368"/>
      <c r="D13" s="119"/>
      <c r="E13" s="364"/>
      <c r="F13" s="364"/>
      <c r="G13" s="364"/>
      <c r="H13" s="364"/>
      <c r="I13" s="370"/>
      <c r="J13" s="369"/>
      <c r="K13" s="352"/>
    </row>
    <row r="14" spans="2:11" s="17" customFormat="1" ht="13.9" customHeight="1" x14ac:dyDescent="0.2">
      <c r="B14" s="394"/>
      <c r="C14" s="169"/>
      <c r="D14" s="169"/>
      <c r="E14" s="393"/>
      <c r="F14" s="393"/>
      <c r="G14" s="393"/>
      <c r="H14" s="393"/>
      <c r="I14" s="172"/>
      <c r="J14" s="171"/>
      <c r="K14" s="168"/>
    </row>
    <row r="15" spans="2:11" s="17" customFormat="1" ht="13.9" customHeight="1" x14ac:dyDescent="0.2">
      <c r="B15" s="170"/>
      <c r="C15" s="169"/>
      <c r="D15" s="169"/>
      <c r="E15" s="393"/>
      <c r="F15" s="393"/>
      <c r="G15" s="393"/>
      <c r="H15" s="393"/>
      <c r="I15" s="167"/>
      <c r="J15" s="171"/>
      <c r="K15" s="173"/>
    </row>
    <row r="16" spans="2:11" s="17" customFormat="1" ht="13.9" customHeight="1" x14ac:dyDescent="0.2">
      <c r="B16" s="394"/>
      <c r="C16" s="169"/>
      <c r="D16" s="169"/>
      <c r="E16" s="393"/>
      <c r="F16" s="393"/>
      <c r="G16" s="393"/>
      <c r="H16" s="393"/>
      <c r="I16" s="167"/>
      <c r="J16" s="171"/>
      <c r="K16" s="173"/>
    </row>
    <row r="17" spans="2:11" s="17" customFormat="1" ht="13.9" customHeight="1" x14ac:dyDescent="0.2">
      <c r="B17" s="394"/>
      <c r="C17" s="169"/>
      <c r="D17" s="169"/>
      <c r="E17" s="167"/>
      <c r="F17" s="393"/>
      <c r="G17" s="393"/>
      <c r="H17" s="393"/>
      <c r="I17" s="167"/>
      <c r="J17" s="171"/>
      <c r="K17" s="173"/>
    </row>
    <row r="18" spans="2:11" s="17" customFormat="1" ht="13.9" customHeight="1" x14ac:dyDescent="0.2">
      <c r="B18" s="170"/>
      <c r="C18" s="169"/>
      <c r="D18" s="169"/>
      <c r="E18" s="393"/>
      <c r="F18" s="393"/>
      <c r="G18" s="393"/>
      <c r="H18" s="393"/>
      <c r="I18" s="172"/>
      <c r="J18" s="171"/>
      <c r="K18" s="168"/>
    </row>
    <row r="19" spans="2:11" s="17" customFormat="1" ht="13.9" customHeight="1" x14ac:dyDescent="0.2">
      <c r="B19" s="394"/>
      <c r="C19" s="169"/>
      <c r="D19" s="169"/>
      <c r="E19" s="393"/>
      <c r="F19" s="393"/>
      <c r="G19" s="393"/>
      <c r="H19" s="393"/>
      <c r="I19" s="172"/>
      <c r="J19" s="171"/>
      <c r="K19" s="168"/>
    </row>
    <row r="20" spans="2:11" s="17" customFormat="1" ht="13.9" customHeight="1" x14ac:dyDescent="0.2">
      <c r="B20" s="374"/>
      <c r="C20" s="404"/>
      <c r="D20" s="182"/>
      <c r="E20" s="402"/>
      <c r="F20" s="402"/>
      <c r="G20" s="402"/>
      <c r="H20" s="402"/>
      <c r="I20" s="180"/>
      <c r="J20" s="185"/>
      <c r="K20" s="181"/>
    </row>
    <row r="21" spans="2:11" s="17" customFormat="1" ht="13.9" customHeight="1" x14ac:dyDescent="0.2">
      <c r="B21" s="382"/>
      <c r="C21" s="404"/>
      <c r="D21" s="182"/>
      <c r="E21" s="402"/>
      <c r="F21" s="402"/>
      <c r="G21" s="402"/>
      <c r="H21" s="402"/>
      <c r="I21" s="180"/>
      <c r="J21" s="185"/>
      <c r="K21" s="186"/>
    </row>
    <row r="22" spans="2:11" s="17" customFormat="1" ht="13.9" customHeight="1" x14ac:dyDescent="0.2">
      <c r="B22" s="184"/>
      <c r="C22" s="182"/>
      <c r="D22" s="182"/>
      <c r="E22" s="180"/>
      <c r="F22" s="180"/>
      <c r="G22" s="180"/>
      <c r="H22" s="180"/>
      <c r="I22" s="180"/>
      <c r="J22" s="185"/>
      <c r="K22" s="186"/>
    </row>
    <row r="23" spans="2:11" s="17" customFormat="1" ht="13.9" customHeight="1" x14ac:dyDescent="0.2">
      <c r="B23" s="184"/>
      <c r="C23" s="182"/>
      <c r="D23" s="182"/>
      <c r="E23" s="180"/>
      <c r="F23" s="180"/>
      <c r="G23" s="180"/>
      <c r="H23" s="180"/>
      <c r="I23" s="180"/>
      <c r="J23" s="185"/>
      <c r="K23" s="186"/>
    </row>
    <row r="24" spans="2:11" s="17" customFormat="1" ht="13.9" customHeight="1" x14ac:dyDescent="0.2">
      <c r="B24" s="183"/>
      <c r="C24" s="182"/>
      <c r="D24" s="182"/>
      <c r="E24" s="180"/>
      <c r="F24" s="180"/>
      <c r="G24" s="180"/>
      <c r="H24" s="180"/>
      <c r="I24" s="180"/>
      <c r="J24" s="185"/>
      <c r="K24" s="181"/>
    </row>
    <row r="25" spans="2:11" s="17" customFormat="1" ht="13.9" customHeight="1" x14ac:dyDescent="0.2">
      <c r="B25" s="65"/>
      <c r="C25" s="67"/>
      <c r="D25" s="65"/>
      <c r="E25" s="63"/>
      <c r="F25" s="66"/>
      <c r="G25" s="63"/>
      <c r="H25" s="66"/>
      <c r="I25" s="67"/>
      <c r="J25" s="64"/>
      <c r="K25" s="188"/>
    </row>
    <row r="26" spans="2:11" s="17" customFormat="1" ht="13.9" customHeight="1" x14ac:dyDescent="0.2">
      <c r="B26" s="204"/>
      <c r="C26" s="204"/>
      <c r="D26" s="205"/>
      <c r="E26" s="213"/>
      <c r="F26" s="208"/>
      <c r="G26" s="213"/>
      <c r="H26" s="208"/>
      <c r="I26" s="203"/>
      <c r="J26" s="207"/>
      <c r="K26" s="206"/>
    </row>
    <row r="27" spans="2:11" s="17" customFormat="1" ht="13.9" hidden="1" customHeight="1" x14ac:dyDescent="0.2">
      <c r="B27" s="150"/>
      <c r="C27" s="215"/>
      <c r="D27" s="150"/>
      <c r="E27" s="149"/>
      <c r="F27" s="149"/>
      <c r="G27" s="149"/>
      <c r="H27" s="167"/>
      <c r="I27" s="216"/>
      <c r="J27" s="151"/>
      <c r="K27" s="217"/>
    </row>
    <row r="28" spans="2:11" s="17" customFormat="1" ht="13.9" hidden="1" customHeight="1" x14ac:dyDescent="0.2">
      <c r="B28" s="150"/>
      <c r="C28" s="215"/>
      <c r="D28" s="150"/>
      <c r="E28" s="149"/>
      <c r="F28" s="149"/>
      <c r="G28" s="149"/>
      <c r="H28" s="149"/>
      <c r="I28" s="216"/>
      <c r="J28" s="151"/>
      <c r="K28" s="217"/>
    </row>
    <row r="29" spans="2:11" s="17" customFormat="1" ht="13.9" hidden="1" customHeight="1" x14ac:dyDescent="0.2">
      <c r="B29" s="150"/>
      <c r="C29" s="215"/>
      <c r="D29" s="150"/>
      <c r="E29" s="149"/>
      <c r="F29" s="149"/>
      <c r="G29" s="149"/>
      <c r="H29" s="149"/>
      <c r="I29" s="216"/>
      <c r="J29" s="151"/>
      <c r="K29" s="217"/>
    </row>
    <row r="30" spans="2:11" s="17" customFormat="1" ht="13.9" hidden="1" customHeight="1" x14ac:dyDescent="0.2">
      <c r="B30" s="221"/>
      <c r="C30" s="223"/>
      <c r="D30" s="220"/>
      <c r="E30" s="220"/>
      <c r="F30" s="220"/>
      <c r="G30" s="220"/>
      <c r="H30" s="220"/>
      <c r="I30" s="221"/>
      <c r="J30" s="224"/>
      <c r="K30" s="219"/>
    </row>
    <row r="31" spans="2:11" s="17" customFormat="1" ht="13.9" hidden="1" customHeight="1" x14ac:dyDescent="0.2">
      <c r="B31" s="221"/>
      <c r="C31" s="223"/>
      <c r="D31" s="220"/>
      <c r="E31" s="220"/>
      <c r="F31" s="220"/>
      <c r="G31" s="220"/>
      <c r="H31" s="220"/>
      <c r="I31" s="218"/>
      <c r="J31" s="224"/>
      <c r="K31" s="222"/>
    </row>
    <row r="32" spans="2:11" hidden="1" x14ac:dyDescent="0.2">
      <c r="B32" s="221"/>
      <c r="C32" s="223"/>
      <c r="D32" s="220"/>
      <c r="E32" s="220"/>
      <c r="F32" s="220"/>
      <c r="G32" s="220"/>
      <c r="H32" s="220"/>
      <c r="I32" s="218"/>
      <c r="J32" s="224"/>
      <c r="K32" s="222"/>
    </row>
    <row r="33" spans="2:11" hidden="1" x14ac:dyDescent="0.2">
      <c r="B33" s="67"/>
      <c r="C33" s="67"/>
      <c r="D33" s="65"/>
      <c r="E33" s="63"/>
      <c r="F33" s="63"/>
      <c r="G33" s="63"/>
      <c r="H33" s="63"/>
      <c r="I33" s="67"/>
      <c r="J33" s="64"/>
      <c r="K33" s="68"/>
    </row>
    <row r="34" spans="2:11" hidden="1" x14ac:dyDescent="0.2">
      <c r="B34" s="67"/>
      <c r="C34" s="67"/>
      <c r="D34" s="65"/>
      <c r="E34" s="63"/>
      <c r="F34" s="63"/>
      <c r="G34" s="63"/>
      <c r="H34" s="63"/>
      <c r="I34" s="67"/>
      <c r="J34" s="64"/>
      <c r="K34" s="68"/>
    </row>
    <row r="35" spans="2:11" hidden="1" x14ac:dyDescent="0.2">
      <c r="B35" s="67"/>
      <c r="C35" s="67"/>
      <c r="D35" s="65"/>
      <c r="E35" s="63"/>
      <c r="F35" s="63"/>
      <c r="G35" s="63"/>
      <c r="H35" s="63"/>
      <c r="I35" s="67"/>
      <c r="J35" s="64"/>
      <c r="K35" s="68"/>
    </row>
    <row r="36" spans="2:11" hidden="1" x14ac:dyDescent="0.2">
      <c r="B36" s="75"/>
      <c r="C36" s="72"/>
      <c r="D36" s="70"/>
      <c r="E36" s="69"/>
      <c r="F36" s="73"/>
      <c r="G36" s="73"/>
      <c r="H36" s="73"/>
      <c r="I36" s="71"/>
      <c r="J36" s="74"/>
      <c r="K36" s="76"/>
    </row>
    <row r="37" spans="2:11" hidden="1" x14ac:dyDescent="0.2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 x14ac:dyDescent="0.2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 x14ac:dyDescent="0.2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 x14ac:dyDescent="0.2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 x14ac:dyDescent="0.2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4 C10:D10 B7:D8 B17:B20 C12:D22 B25:D29 B36:D63 B33:B35">
    <cfRule type="expression" dxfId="1909" priority="129" stopIfTrue="1">
      <formula>#REF!=0</formula>
    </cfRule>
    <cfRule type="expression" dxfId="1908" priority="130" stopIfTrue="1">
      <formula>#REF!&gt;0</formula>
    </cfRule>
  </conditionalFormatting>
  <conditionalFormatting sqref="B15:B16">
    <cfRule type="expression" dxfId="1907" priority="127" stopIfTrue="1">
      <formula>#REF!=0</formula>
    </cfRule>
    <cfRule type="expression" dxfId="1906" priority="128" stopIfTrue="1">
      <formula>#REF!&gt;0</formula>
    </cfRule>
  </conditionalFormatting>
  <conditionalFormatting sqref="I18:J18 I25:J28 I22 I19:I20 I36:J58">
    <cfRule type="expression" dxfId="1905" priority="125" stopIfTrue="1">
      <formula>#REF!=0</formula>
    </cfRule>
    <cfRule type="expression" dxfId="1904" priority="126" stopIfTrue="1">
      <formula>#REF!&gt;0</formula>
    </cfRule>
  </conditionalFormatting>
  <conditionalFormatting sqref="J7:J8 J10">
    <cfRule type="expression" dxfId="1903" priority="123" stopIfTrue="1">
      <formula>#REF!=0</formula>
    </cfRule>
    <cfRule type="expression" dxfId="1902" priority="124" stopIfTrue="1">
      <formula>#REF!&gt;0</formula>
    </cfRule>
  </conditionalFormatting>
  <conditionalFormatting sqref="J7:J8 J10">
    <cfRule type="expression" dxfId="1901" priority="121" stopIfTrue="1">
      <formula>#REF!=0</formula>
    </cfRule>
    <cfRule type="expression" dxfId="1900" priority="122" stopIfTrue="1">
      <formula>#REF!&gt;0</formula>
    </cfRule>
  </conditionalFormatting>
  <conditionalFormatting sqref="J7:J8 J10">
    <cfRule type="expression" dxfId="1899" priority="119" stopIfTrue="1">
      <formula>#REF!=0</formula>
    </cfRule>
    <cfRule type="expression" dxfId="1898" priority="120" stopIfTrue="1">
      <formula>#REF!&gt;0</formula>
    </cfRule>
  </conditionalFormatting>
  <conditionalFormatting sqref="J15:J17">
    <cfRule type="expression" dxfId="1897" priority="117" stopIfTrue="1">
      <formula>#REF!=0</formula>
    </cfRule>
    <cfRule type="expression" dxfId="1896" priority="118" stopIfTrue="1">
      <formula>#REF!&gt;0</formula>
    </cfRule>
  </conditionalFormatting>
  <conditionalFormatting sqref="J15:J17">
    <cfRule type="expression" dxfId="1895" priority="115" stopIfTrue="1">
      <formula>#REF!=0</formula>
    </cfRule>
    <cfRule type="expression" dxfId="1894" priority="116" stopIfTrue="1">
      <formula>#REF!&gt;0</formula>
    </cfRule>
  </conditionalFormatting>
  <conditionalFormatting sqref="J15:J17">
    <cfRule type="expression" dxfId="1893" priority="113" stopIfTrue="1">
      <formula>#REF!=0</formula>
    </cfRule>
    <cfRule type="expression" dxfId="1892" priority="114" stopIfTrue="1">
      <formula>#REF!&gt;0</formula>
    </cfRule>
  </conditionalFormatting>
  <conditionalFormatting sqref="E16:H22 E36:H58 E25:H29">
    <cfRule type="expression" dxfId="1891" priority="111" stopIfTrue="1">
      <formula>#REF!=0</formula>
    </cfRule>
    <cfRule type="expression" dxfId="1890" priority="112" stopIfTrue="1">
      <formula>#REF!&gt;0</formula>
    </cfRule>
  </conditionalFormatting>
  <conditionalFormatting sqref="E10:H10">
    <cfRule type="expression" dxfId="1889" priority="109" stopIfTrue="1">
      <formula>#REF!=0</formula>
    </cfRule>
    <cfRule type="expression" dxfId="1888" priority="110" stopIfTrue="1">
      <formula>#REF!&gt;0</formula>
    </cfRule>
  </conditionalFormatting>
  <conditionalFormatting sqref="E7:H8">
    <cfRule type="expression" dxfId="1887" priority="107" stopIfTrue="1">
      <formula>#REF!=0</formula>
    </cfRule>
    <cfRule type="expression" dxfId="1886" priority="108" stopIfTrue="1">
      <formula>#REF!&gt;0</formula>
    </cfRule>
  </conditionalFormatting>
  <conditionalFormatting sqref="E15:H15">
    <cfRule type="expression" dxfId="1885" priority="105" stopIfTrue="1">
      <formula>#REF!=0</formula>
    </cfRule>
    <cfRule type="expression" dxfId="1884" priority="106" stopIfTrue="1">
      <formula>#REF!&gt;0</formula>
    </cfRule>
  </conditionalFormatting>
  <conditionalFormatting sqref="I7:I8 I10">
    <cfRule type="expression" dxfId="1883" priority="103" stopIfTrue="1">
      <formula>#REF!=0</formula>
    </cfRule>
    <cfRule type="expression" dxfId="1882" priority="104" stopIfTrue="1">
      <formula>#REF!&gt;0</formula>
    </cfRule>
  </conditionalFormatting>
  <conditionalFormatting sqref="E12:I12 E13:H14">
    <cfRule type="expression" dxfId="1881" priority="101" stopIfTrue="1">
      <formula>#REF!=0</formula>
    </cfRule>
    <cfRule type="expression" dxfId="1880" priority="102" stopIfTrue="1">
      <formula>#REF!&gt;0</formula>
    </cfRule>
  </conditionalFormatting>
  <conditionalFormatting sqref="I13:I14">
    <cfRule type="expression" dxfId="1879" priority="99" stopIfTrue="1">
      <formula>#REF!=0</formula>
    </cfRule>
    <cfRule type="expression" dxfId="1878" priority="100" stopIfTrue="1">
      <formula>#REF!&gt;0</formula>
    </cfRule>
  </conditionalFormatting>
  <conditionalFormatting sqref="I15:I17">
    <cfRule type="expression" dxfId="1877" priority="97" stopIfTrue="1">
      <formula>#REF!=0</formula>
    </cfRule>
    <cfRule type="expression" dxfId="1876" priority="98" stopIfTrue="1">
      <formula>#REF!&gt;0</formula>
    </cfRule>
  </conditionalFormatting>
  <conditionalFormatting sqref="I59:I63">
    <cfRule type="expression" dxfId="1875" priority="95" stopIfTrue="1">
      <formula>#REF!=0</formula>
    </cfRule>
    <cfRule type="expression" dxfId="1874" priority="96" stopIfTrue="1">
      <formula>#REF!&gt;0</formula>
    </cfRule>
  </conditionalFormatting>
  <conditionalFormatting sqref="E59:H63 J59:K63">
    <cfRule type="expression" dxfId="1873" priority="93" stopIfTrue="1">
      <formula>#REF!=0</formula>
    </cfRule>
    <cfRule type="expression" dxfId="1872" priority="94" stopIfTrue="1">
      <formula>#REF!&gt;0</formula>
    </cfRule>
  </conditionalFormatting>
  <conditionalFormatting sqref="I29:J29">
    <cfRule type="expression" dxfId="1871" priority="91" stopIfTrue="1">
      <formula>#REF!=0</formula>
    </cfRule>
    <cfRule type="expression" dxfId="1870" priority="92" stopIfTrue="1">
      <formula>#REF!&gt;0</formula>
    </cfRule>
  </conditionalFormatting>
  <conditionalFormatting sqref="B9">
    <cfRule type="expression" dxfId="1869" priority="89" stopIfTrue="1">
      <formula>#REF!=0</formula>
    </cfRule>
    <cfRule type="expression" dxfId="1868" priority="90" stopIfTrue="1">
      <formula>#REF!&gt;0</formula>
    </cfRule>
  </conditionalFormatting>
  <conditionalFormatting sqref="C9:D9">
    <cfRule type="expression" dxfId="1867" priority="87" stopIfTrue="1">
      <formula>#REF!=0</formula>
    </cfRule>
    <cfRule type="expression" dxfId="1866" priority="88" stopIfTrue="1">
      <formula>#REF!&gt;0</formula>
    </cfRule>
  </conditionalFormatting>
  <conditionalFormatting sqref="J9">
    <cfRule type="expression" dxfId="1865" priority="85" stopIfTrue="1">
      <formula>#REF!=0</formula>
    </cfRule>
    <cfRule type="expression" dxfId="1864" priority="86" stopIfTrue="1">
      <formula>#REF!&gt;0</formula>
    </cfRule>
  </conditionalFormatting>
  <conditionalFormatting sqref="J9">
    <cfRule type="expression" dxfId="1863" priority="83" stopIfTrue="1">
      <formula>#REF!=0</formula>
    </cfRule>
    <cfRule type="expression" dxfId="1862" priority="84" stopIfTrue="1">
      <formula>#REF!&gt;0</formula>
    </cfRule>
  </conditionalFormatting>
  <conditionalFormatting sqref="J9">
    <cfRule type="expression" dxfId="1861" priority="81" stopIfTrue="1">
      <formula>#REF!=0</formula>
    </cfRule>
    <cfRule type="expression" dxfId="1860" priority="82" stopIfTrue="1">
      <formula>#REF!&gt;0</formula>
    </cfRule>
  </conditionalFormatting>
  <conditionalFormatting sqref="E9:H9">
    <cfRule type="expression" dxfId="1859" priority="79" stopIfTrue="1">
      <formula>#REF!=0</formula>
    </cfRule>
    <cfRule type="expression" dxfId="1858" priority="80" stopIfTrue="1">
      <formula>#REF!&gt;0</formula>
    </cfRule>
  </conditionalFormatting>
  <conditionalFormatting sqref="I9">
    <cfRule type="expression" dxfId="1857" priority="77" stopIfTrue="1">
      <formula>#REF!=0</formula>
    </cfRule>
    <cfRule type="expression" dxfId="1856" priority="78" stopIfTrue="1">
      <formula>#REF!&gt;0</formula>
    </cfRule>
  </conditionalFormatting>
  <conditionalFormatting sqref="C11:D11">
    <cfRule type="expression" dxfId="1855" priority="75" stopIfTrue="1">
      <formula>#REF!=0</formula>
    </cfRule>
    <cfRule type="expression" dxfId="1854" priority="76" stopIfTrue="1">
      <formula>#REF!&gt;0</formula>
    </cfRule>
  </conditionalFormatting>
  <conditionalFormatting sqref="J11">
    <cfRule type="expression" dxfId="1853" priority="73" stopIfTrue="1">
      <formula>#REF!=0</formula>
    </cfRule>
    <cfRule type="expression" dxfId="1852" priority="74" stopIfTrue="1">
      <formula>#REF!&gt;0</formula>
    </cfRule>
  </conditionalFormatting>
  <conditionalFormatting sqref="J11">
    <cfRule type="expression" dxfId="1851" priority="71" stopIfTrue="1">
      <formula>#REF!=0</formula>
    </cfRule>
    <cfRule type="expression" dxfId="1850" priority="72" stopIfTrue="1">
      <formula>#REF!&gt;0</formula>
    </cfRule>
  </conditionalFormatting>
  <conditionalFormatting sqref="J11">
    <cfRule type="expression" dxfId="1849" priority="69" stopIfTrue="1">
      <formula>#REF!=0</formula>
    </cfRule>
    <cfRule type="expression" dxfId="1848" priority="70" stopIfTrue="1">
      <formula>#REF!&gt;0</formula>
    </cfRule>
  </conditionalFormatting>
  <conditionalFormatting sqref="E11:H11">
    <cfRule type="expression" dxfId="1847" priority="67" stopIfTrue="1">
      <formula>#REF!=0</formula>
    </cfRule>
    <cfRule type="expression" dxfId="1846" priority="68" stopIfTrue="1">
      <formula>#REF!&gt;0</formula>
    </cfRule>
  </conditionalFormatting>
  <conditionalFormatting sqref="I11">
    <cfRule type="expression" dxfId="1845" priority="65" stopIfTrue="1">
      <formula>#REF!=0</formula>
    </cfRule>
    <cfRule type="expression" dxfId="1844" priority="66" stopIfTrue="1">
      <formula>#REF!&gt;0</formula>
    </cfRule>
  </conditionalFormatting>
  <conditionalFormatting sqref="B21">
    <cfRule type="expression" dxfId="1843" priority="63" stopIfTrue="1">
      <formula>#REF!=0</formula>
    </cfRule>
    <cfRule type="expression" dxfId="1842" priority="64" stopIfTrue="1">
      <formula>#REF!&gt;0</formula>
    </cfRule>
  </conditionalFormatting>
  <conditionalFormatting sqref="B22">
    <cfRule type="expression" dxfId="1841" priority="61" stopIfTrue="1">
      <formula>#REF!=0</formula>
    </cfRule>
    <cfRule type="expression" dxfId="1840" priority="62" stopIfTrue="1">
      <formula>#REF!&gt;0</formula>
    </cfRule>
  </conditionalFormatting>
  <conditionalFormatting sqref="I20:I22">
    <cfRule type="expression" dxfId="1839" priority="59" stopIfTrue="1">
      <formula>#REF!=0</formula>
    </cfRule>
    <cfRule type="expression" dxfId="1838" priority="60" stopIfTrue="1">
      <formula>#REF!&gt;0</formula>
    </cfRule>
  </conditionalFormatting>
  <conditionalFormatting sqref="J19:J22">
    <cfRule type="expression" dxfId="1837" priority="53" stopIfTrue="1">
      <formula>#REF!=0</formula>
    </cfRule>
    <cfRule type="expression" dxfId="1836" priority="54" stopIfTrue="1">
      <formula>#REF!&gt;0</formula>
    </cfRule>
  </conditionalFormatting>
  <conditionalFormatting sqref="B20">
    <cfRule type="expression" dxfId="1835" priority="51" stopIfTrue="1">
      <formula>#REF!=0</formula>
    </cfRule>
    <cfRule type="expression" dxfId="1834" priority="52" stopIfTrue="1">
      <formula>#REF!&gt;0</formula>
    </cfRule>
  </conditionalFormatting>
  <conditionalFormatting sqref="B21">
    <cfRule type="expression" dxfId="1833" priority="49" stopIfTrue="1">
      <formula>#REF!=0</formula>
    </cfRule>
    <cfRule type="expression" dxfId="1832" priority="50" stopIfTrue="1">
      <formula>#REF!&gt;0</formula>
    </cfRule>
  </conditionalFormatting>
  <conditionalFormatting sqref="B22">
    <cfRule type="expression" dxfId="1831" priority="47" stopIfTrue="1">
      <formula>#REF!=0</formula>
    </cfRule>
    <cfRule type="expression" dxfId="1830" priority="48" stopIfTrue="1">
      <formula>#REF!&gt;0</formula>
    </cfRule>
  </conditionalFormatting>
  <conditionalFormatting sqref="B23:D23 B24">
    <cfRule type="expression" dxfId="1829" priority="45" stopIfTrue="1">
      <formula>#REF!=0</formula>
    </cfRule>
    <cfRule type="expression" dxfId="1828" priority="46" stopIfTrue="1">
      <formula>#REF!&gt;0</formula>
    </cfRule>
  </conditionalFormatting>
  <conditionalFormatting sqref="I23:J23">
    <cfRule type="expression" dxfId="1827" priority="43" stopIfTrue="1">
      <formula>#REF!=0</formula>
    </cfRule>
    <cfRule type="expression" dxfId="1826" priority="44" stopIfTrue="1">
      <formula>#REF!&gt;0</formula>
    </cfRule>
  </conditionalFormatting>
  <conditionalFormatting sqref="E23:H23">
    <cfRule type="expression" dxfId="1825" priority="41" stopIfTrue="1">
      <formula>#REF!=0</formula>
    </cfRule>
    <cfRule type="expression" dxfId="1824" priority="42" stopIfTrue="1">
      <formula>#REF!&gt;0</formula>
    </cfRule>
  </conditionalFormatting>
  <conditionalFormatting sqref="C33:D35">
    <cfRule type="expression" dxfId="1823" priority="39" stopIfTrue="1">
      <formula>#REF!=0</formula>
    </cfRule>
    <cfRule type="expression" dxfId="1822" priority="40" stopIfTrue="1">
      <formula>#REF!&gt;0</formula>
    </cfRule>
  </conditionalFormatting>
  <conditionalFormatting sqref="I33:J35">
    <cfRule type="expression" dxfId="1821" priority="37" stopIfTrue="1">
      <formula>#REF!=0</formula>
    </cfRule>
    <cfRule type="expression" dxfId="1820" priority="38" stopIfTrue="1">
      <formula>#REF!&gt;0</formula>
    </cfRule>
  </conditionalFormatting>
  <conditionalFormatting sqref="E33:H35">
    <cfRule type="expression" dxfId="1819" priority="35" stopIfTrue="1">
      <formula>#REF!=0</formula>
    </cfRule>
    <cfRule type="expression" dxfId="1818" priority="36" stopIfTrue="1">
      <formula>#REF!&gt;0</formula>
    </cfRule>
  </conditionalFormatting>
  <conditionalFormatting sqref="C24:D24">
    <cfRule type="expression" dxfId="1817" priority="33" stopIfTrue="1">
      <formula>#REF!=0</formula>
    </cfRule>
    <cfRule type="expression" dxfId="1816" priority="34" stopIfTrue="1">
      <formula>#REF!&gt;0</formula>
    </cfRule>
  </conditionalFormatting>
  <conditionalFormatting sqref="I24:J24">
    <cfRule type="expression" dxfId="1815" priority="31" stopIfTrue="1">
      <formula>#REF!=0</formula>
    </cfRule>
    <cfRule type="expression" dxfId="1814" priority="32" stopIfTrue="1">
      <formula>#REF!&gt;0</formula>
    </cfRule>
  </conditionalFormatting>
  <conditionalFormatting sqref="E24:H24">
    <cfRule type="expression" dxfId="1813" priority="29" stopIfTrue="1">
      <formula>#REF!=0</formula>
    </cfRule>
    <cfRule type="expression" dxfId="1812" priority="30" stopIfTrue="1">
      <formula>#REF!&gt;0</formula>
    </cfRule>
  </conditionalFormatting>
  <conditionalFormatting sqref="B30:D30">
    <cfRule type="expression" dxfId="1811" priority="27" stopIfTrue="1">
      <formula>#REF!=0</formula>
    </cfRule>
    <cfRule type="expression" dxfId="1810" priority="28" stopIfTrue="1">
      <formula>#REF!&gt;0</formula>
    </cfRule>
  </conditionalFormatting>
  <conditionalFormatting sqref="J30">
    <cfRule type="expression" dxfId="1809" priority="25" stopIfTrue="1">
      <formula>#REF!=0</formula>
    </cfRule>
    <cfRule type="expression" dxfId="1808" priority="26" stopIfTrue="1">
      <formula>#REF!&gt;0</formula>
    </cfRule>
  </conditionalFormatting>
  <conditionalFormatting sqref="J30">
    <cfRule type="expression" dxfId="1807" priority="23" stopIfTrue="1">
      <formula>#REF!=0</formula>
    </cfRule>
    <cfRule type="expression" dxfId="1806" priority="24" stopIfTrue="1">
      <formula>#REF!&gt;0</formula>
    </cfRule>
  </conditionalFormatting>
  <conditionalFormatting sqref="J30">
    <cfRule type="expression" dxfId="1805" priority="21" stopIfTrue="1">
      <formula>#REF!=0</formula>
    </cfRule>
    <cfRule type="expression" dxfId="1804" priority="22" stopIfTrue="1">
      <formula>#REF!&gt;0</formula>
    </cfRule>
  </conditionalFormatting>
  <conditionalFormatting sqref="E30:H30">
    <cfRule type="expression" dxfId="1803" priority="19" stopIfTrue="1">
      <formula>#REF!=0</formula>
    </cfRule>
    <cfRule type="expression" dxfId="1802" priority="20" stopIfTrue="1">
      <formula>#REF!&gt;0</formula>
    </cfRule>
  </conditionalFormatting>
  <conditionalFormatting sqref="I30">
    <cfRule type="expression" dxfId="1801" priority="17" stopIfTrue="1">
      <formula>#REF!=0</formula>
    </cfRule>
    <cfRule type="expression" dxfId="1800" priority="18" stopIfTrue="1">
      <formula>#REF!&gt;0</formula>
    </cfRule>
  </conditionalFormatting>
  <conditionalFormatting sqref="C31:D32">
    <cfRule type="expression" dxfId="1799" priority="15" stopIfTrue="1">
      <formula>#REF!=0</formula>
    </cfRule>
    <cfRule type="expression" dxfId="1798" priority="16" stopIfTrue="1">
      <formula>#REF!&gt;0</formula>
    </cfRule>
  </conditionalFormatting>
  <conditionalFormatting sqref="B31:B32">
    <cfRule type="expression" dxfId="1797" priority="13" stopIfTrue="1">
      <formula>#REF!=0</formula>
    </cfRule>
    <cfRule type="expression" dxfId="1796" priority="14" stopIfTrue="1">
      <formula>#REF!&gt;0</formula>
    </cfRule>
  </conditionalFormatting>
  <conditionalFormatting sqref="J31:J32">
    <cfRule type="expression" dxfId="1795" priority="11" stopIfTrue="1">
      <formula>#REF!=0</formula>
    </cfRule>
    <cfRule type="expression" dxfId="1794" priority="12" stopIfTrue="1">
      <formula>#REF!&gt;0</formula>
    </cfRule>
  </conditionalFormatting>
  <conditionalFormatting sqref="J31:J32">
    <cfRule type="expression" dxfId="1793" priority="9" stopIfTrue="1">
      <formula>#REF!=0</formula>
    </cfRule>
    <cfRule type="expression" dxfId="1792" priority="10" stopIfTrue="1">
      <formula>#REF!&gt;0</formula>
    </cfRule>
  </conditionalFormatting>
  <conditionalFormatting sqref="J31:J32">
    <cfRule type="expression" dxfId="1791" priority="7" stopIfTrue="1">
      <formula>#REF!=0</formula>
    </cfRule>
    <cfRule type="expression" dxfId="1790" priority="8" stopIfTrue="1">
      <formula>#REF!&gt;0</formula>
    </cfRule>
  </conditionalFormatting>
  <conditionalFormatting sqref="E32:H32">
    <cfRule type="expression" dxfId="1789" priority="5" stopIfTrue="1">
      <formula>#REF!=0</formula>
    </cfRule>
    <cfRule type="expression" dxfId="1788" priority="6" stopIfTrue="1">
      <formula>#REF!&gt;0</formula>
    </cfRule>
  </conditionalFormatting>
  <conditionalFormatting sqref="E31:H31">
    <cfRule type="expression" dxfId="1787" priority="3" stopIfTrue="1">
      <formula>#REF!=0</formula>
    </cfRule>
    <cfRule type="expression" dxfId="1786" priority="4" stopIfTrue="1">
      <formula>#REF!&gt;0</formula>
    </cfRule>
  </conditionalFormatting>
  <conditionalFormatting sqref="I31:I32">
    <cfRule type="expression" dxfId="1785" priority="1" stopIfTrue="1">
      <formula>#REF!=0</formula>
    </cfRule>
    <cfRule type="expression" dxfId="178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rgb="FF92D050"/>
  </sheetPr>
  <dimension ref="B1:K48"/>
  <sheetViews>
    <sheetView showGridLines="0" showRowColHeaders="0" workbookViewId="0">
      <selection activeCell="E7" sqref="E7:F11"/>
    </sheetView>
  </sheetViews>
  <sheetFormatPr defaultRowHeight="12.75" x14ac:dyDescent="0.2"/>
  <cols>
    <col min="1" max="1" width="2.57031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termíny!B13</f>
        <v>Počerady</v>
      </c>
      <c r="D3" s="31"/>
      <c r="E3" s="17"/>
    </row>
    <row r="4" spans="2:11" x14ac:dyDescent="0.2">
      <c r="B4" s="30" t="s">
        <v>23</v>
      </c>
      <c r="C4" s="32">
        <f>termíny!D13</f>
        <v>44109</v>
      </c>
      <c r="D4" s="32"/>
      <c r="E4" s="29"/>
    </row>
    <row r="5" spans="2:11" ht="13.15" customHeight="1" x14ac:dyDescent="0.2">
      <c r="B5" s="18">
        <f>SUBTOTAL(3,B7:B840)</f>
        <v>5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3" t="s">
        <v>25</v>
      </c>
      <c r="C6" s="450"/>
      <c r="D6" s="36"/>
      <c r="E6" s="33" t="s">
        <v>11</v>
      </c>
      <c r="F6" s="33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 x14ac:dyDescent="0.2">
      <c r="B7" s="249" t="s">
        <v>406</v>
      </c>
      <c r="C7" s="250" t="s">
        <v>407</v>
      </c>
      <c r="D7" s="89"/>
      <c r="E7" s="387"/>
      <c r="F7" s="387" t="s">
        <v>60</v>
      </c>
      <c r="G7" s="387" t="s">
        <v>60</v>
      </c>
      <c r="H7" s="387"/>
      <c r="I7" s="209"/>
      <c r="J7" s="201"/>
      <c r="K7" s="229"/>
    </row>
    <row r="8" spans="2:11" s="17" customFormat="1" ht="13.9" customHeight="1" x14ac:dyDescent="0.2">
      <c r="B8" s="410" t="s">
        <v>424</v>
      </c>
      <c r="C8" s="409" t="s">
        <v>425</v>
      </c>
      <c r="D8" s="89"/>
      <c r="E8" s="209" t="s">
        <v>60</v>
      </c>
      <c r="F8" s="387" t="s">
        <v>60</v>
      </c>
      <c r="G8" s="387" t="s">
        <v>60</v>
      </c>
      <c r="H8" s="387"/>
      <c r="I8" s="209"/>
      <c r="J8" s="201"/>
      <c r="K8" s="229"/>
    </row>
    <row r="9" spans="2:11" s="17" customFormat="1" ht="13.9" customHeight="1" x14ac:dyDescent="0.2">
      <c r="B9" s="374" t="s">
        <v>435</v>
      </c>
      <c r="C9" s="404" t="s">
        <v>426</v>
      </c>
      <c r="D9" s="117"/>
      <c r="E9" s="234"/>
      <c r="F9" s="395" t="s">
        <v>60</v>
      </c>
      <c r="G9" s="395" t="s">
        <v>60</v>
      </c>
      <c r="H9" s="395"/>
      <c r="I9" s="234"/>
      <c r="J9" s="214"/>
      <c r="K9" s="229"/>
    </row>
    <row r="10" spans="2:11" s="17" customFormat="1" ht="13.9" customHeight="1" x14ac:dyDescent="0.2">
      <c r="B10" s="388" t="s">
        <v>434</v>
      </c>
      <c r="C10" s="409" t="s">
        <v>426</v>
      </c>
      <c r="D10" s="177"/>
      <c r="E10" s="209"/>
      <c r="F10" s="395" t="s">
        <v>60</v>
      </c>
      <c r="G10" s="395" t="s">
        <v>60</v>
      </c>
      <c r="H10" s="387"/>
      <c r="I10" s="209"/>
      <c r="J10" s="201"/>
      <c r="K10" s="178"/>
    </row>
    <row r="11" spans="2:11" s="17" customFormat="1" ht="13.9" customHeight="1" x14ac:dyDescent="0.2">
      <c r="B11" s="388" t="s">
        <v>433</v>
      </c>
      <c r="C11" s="409" t="s">
        <v>426</v>
      </c>
      <c r="D11" s="177"/>
      <c r="E11" s="387"/>
      <c r="F11" s="395" t="s">
        <v>60</v>
      </c>
      <c r="G11" s="395" t="s">
        <v>60</v>
      </c>
      <c r="H11" s="387"/>
      <c r="I11" s="209"/>
      <c r="J11" s="201"/>
      <c r="K11" s="178"/>
    </row>
    <row r="12" spans="2:11" s="17" customFormat="1" ht="13.9" customHeight="1" x14ac:dyDescent="0.2">
      <c r="B12" s="374"/>
      <c r="C12" s="250"/>
      <c r="D12" s="189"/>
      <c r="E12" s="402"/>
      <c r="F12" s="402"/>
      <c r="G12" s="402"/>
      <c r="H12" s="402"/>
      <c r="I12" s="234"/>
      <c r="J12" s="201"/>
      <c r="K12" s="229"/>
    </row>
    <row r="13" spans="2:11" s="17" customFormat="1" ht="13.9" customHeight="1" x14ac:dyDescent="0.2">
      <c r="B13" s="388"/>
      <c r="C13" s="250"/>
      <c r="D13" s="202"/>
      <c r="E13" s="401"/>
      <c r="F13" s="401"/>
      <c r="G13" s="401"/>
      <c r="H13" s="401"/>
      <c r="I13" s="234"/>
      <c r="J13" s="201"/>
      <c r="K13" s="229"/>
    </row>
    <row r="14" spans="2:11" s="17" customFormat="1" ht="13.9" customHeight="1" x14ac:dyDescent="0.2">
      <c r="B14" s="388"/>
      <c r="C14" s="250"/>
      <c r="D14" s="202"/>
      <c r="E14" s="401"/>
      <c r="F14" s="401"/>
      <c r="G14" s="401"/>
      <c r="H14" s="401"/>
      <c r="I14" s="234"/>
      <c r="J14" s="201"/>
      <c r="K14" s="229"/>
    </row>
    <row r="15" spans="2:11" s="17" customFormat="1" ht="13.9" customHeight="1" x14ac:dyDescent="0.2">
      <c r="B15" s="403"/>
      <c r="C15" s="404"/>
      <c r="D15" s="213"/>
      <c r="E15" s="402"/>
      <c r="F15" s="402"/>
      <c r="G15" s="402"/>
      <c r="H15" s="402"/>
      <c r="I15" s="234"/>
      <c r="J15" s="214"/>
      <c r="K15" s="229"/>
    </row>
    <row r="16" spans="2:11" s="17" customFormat="1" ht="13.9" customHeight="1" x14ac:dyDescent="0.2">
      <c r="B16" s="403"/>
      <c r="C16" s="404"/>
      <c r="D16" s="213"/>
      <c r="E16" s="402"/>
      <c r="F16" s="402"/>
      <c r="G16" s="402"/>
      <c r="H16" s="402"/>
      <c r="I16" s="234"/>
      <c r="J16" s="214"/>
      <c r="K16" s="229"/>
    </row>
    <row r="17" spans="2:11" hidden="1" x14ac:dyDescent="0.2">
      <c r="B17" s="23"/>
      <c r="C17" s="23"/>
      <c r="D17" s="23"/>
      <c r="E17" s="21"/>
      <c r="F17" s="21"/>
      <c r="G17" s="21"/>
      <c r="H17" s="21"/>
      <c r="I17" s="21"/>
      <c r="J17" s="25"/>
      <c r="K17" s="24"/>
    </row>
    <row r="18" spans="2:11" hidden="1" x14ac:dyDescent="0.2">
      <c r="B18" s="23"/>
      <c r="C18" s="23"/>
      <c r="D18" s="23"/>
      <c r="E18" s="21"/>
      <c r="F18" s="21"/>
      <c r="G18" s="21"/>
      <c r="H18" s="21"/>
      <c r="I18" s="21"/>
      <c r="J18" s="22"/>
      <c r="K18" s="26"/>
    </row>
    <row r="19" spans="2:11" hidden="1" x14ac:dyDescent="0.2">
      <c r="B19" s="23"/>
      <c r="C19" s="23"/>
      <c r="D19" s="23"/>
      <c r="E19" s="21"/>
      <c r="F19" s="21"/>
      <c r="G19" s="21"/>
      <c r="H19" s="21"/>
      <c r="I19" s="21"/>
      <c r="J19" s="25"/>
      <c r="K19" s="27"/>
    </row>
    <row r="20" spans="2:11" hidden="1" x14ac:dyDescent="0.2">
      <c r="B20" s="23"/>
      <c r="C20" s="23"/>
      <c r="D20" s="23"/>
      <c r="E20" s="21"/>
      <c r="F20" s="21"/>
      <c r="G20" s="21"/>
      <c r="H20" s="21"/>
      <c r="I20" s="21"/>
      <c r="J20" s="25"/>
      <c r="K20" s="27"/>
    </row>
    <row r="21" spans="2:11" hidden="1" x14ac:dyDescent="0.2">
      <c r="B21" s="23"/>
      <c r="C21" s="23"/>
      <c r="D21" s="23"/>
      <c r="E21" s="21"/>
      <c r="F21" s="21"/>
      <c r="G21" s="21"/>
      <c r="H21" s="21"/>
      <c r="I21" s="21"/>
      <c r="J21" s="25"/>
      <c r="K21" s="27"/>
    </row>
    <row r="22" spans="2:11" hidden="1" x14ac:dyDescent="0.2">
      <c r="B22" s="23"/>
      <c r="C22" s="23"/>
      <c r="D22" s="23"/>
      <c r="E22" s="21"/>
      <c r="F22" s="21"/>
      <c r="G22" s="21"/>
      <c r="H22" s="21"/>
      <c r="I22" s="21"/>
      <c r="J22" s="25"/>
      <c r="K22" s="27"/>
    </row>
    <row r="23" spans="2:11" hidden="1" x14ac:dyDescent="0.2">
      <c r="B23" s="23"/>
      <c r="C23" s="23"/>
      <c r="D23" s="23"/>
      <c r="E23" s="21"/>
      <c r="F23" s="21"/>
      <c r="G23" s="21"/>
      <c r="H23" s="21"/>
      <c r="I23" s="21"/>
      <c r="J23" s="25"/>
      <c r="K23" s="27"/>
    </row>
    <row r="24" spans="2:11" hidden="1" x14ac:dyDescent="0.2">
      <c r="B24" s="23"/>
      <c r="C24" s="23"/>
      <c r="D24" s="23"/>
      <c r="E24" s="21"/>
      <c r="F24" s="21"/>
      <c r="G24" s="21"/>
      <c r="H24" s="21"/>
      <c r="I24" s="21"/>
      <c r="J24" s="25"/>
      <c r="K24" s="27"/>
    </row>
    <row r="25" spans="2:11" hidden="1" x14ac:dyDescent="0.2">
      <c r="B25" s="23"/>
      <c r="C25" s="23"/>
      <c r="D25" s="23"/>
      <c r="E25" s="21"/>
      <c r="F25" s="21"/>
      <c r="G25" s="21"/>
      <c r="H25" s="21"/>
      <c r="I25" s="21"/>
      <c r="J25" s="25"/>
      <c r="K25" s="27"/>
    </row>
    <row r="26" spans="2:11" hidden="1" x14ac:dyDescent="0.2">
      <c r="B26" s="23"/>
      <c r="C26" s="23"/>
      <c r="D26" s="23"/>
      <c r="E26" s="21"/>
      <c r="F26" s="21"/>
      <c r="G26" s="21"/>
      <c r="H26" s="21"/>
      <c r="I26" s="21"/>
      <c r="J26" s="25"/>
      <c r="K26" s="27"/>
    </row>
    <row r="27" spans="2:11" hidden="1" x14ac:dyDescent="0.2">
      <c r="B27" s="23"/>
      <c r="C27" s="23"/>
      <c r="D27" s="23"/>
      <c r="E27" s="21"/>
      <c r="F27" s="21"/>
      <c r="G27" s="21"/>
      <c r="H27" s="21"/>
      <c r="I27" s="21"/>
      <c r="J27" s="25"/>
      <c r="K27" s="27"/>
    </row>
    <row r="28" spans="2:11" hidden="1" x14ac:dyDescent="0.2">
      <c r="B28" s="23"/>
      <c r="C28" s="23"/>
      <c r="D28" s="23"/>
      <c r="E28" s="21"/>
      <c r="F28" s="21"/>
      <c r="G28" s="21"/>
      <c r="H28" s="21"/>
      <c r="I28" s="21"/>
      <c r="J28" s="25"/>
      <c r="K28" s="27"/>
    </row>
    <row r="29" spans="2:11" hidden="1" x14ac:dyDescent="0.2">
      <c r="B29" s="28"/>
      <c r="C29" s="23"/>
      <c r="D29" s="23"/>
      <c r="E29" s="21"/>
      <c r="F29" s="21"/>
      <c r="G29" s="21"/>
      <c r="H29" s="21"/>
      <c r="I29" s="21"/>
      <c r="J29" s="25"/>
      <c r="K29" s="27"/>
    </row>
    <row r="30" spans="2:11" hidden="1" x14ac:dyDescent="0.2">
      <c r="B30" s="28"/>
      <c r="C30" s="21"/>
      <c r="D30" s="21"/>
      <c r="E30" s="21"/>
      <c r="F30" s="21"/>
      <c r="G30" s="21"/>
      <c r="H30" s="21"/>
      <c r="I30" s="21"/>
      <c r="J30" s="25"/>
      <c r="K30" s="27"/>
    </row>
    <row r="31" spans="2:11" hidden="1" x14ac:dyDescent="0.2">
      <c r="B31" s="28"/>
      <c r="C31" s="21"/>
      <c r="D31" s="21"/>
      <c r="E31" s="21"/>
      <c r="F31" s="21"/>
      <c r="G31" s="21"/>
      <c r="H31" s="21"/>
      <c r="I31" s="21"/>
      <c r="J31" s="25"/>
      <c r="K31" s="27"/>
    </row>
    <row r="32" spans="2:11" hidden="1" x14ac:dyDescent="0.2">
      <c r="B32" s="28"/>
      <c r="C32" s="21"/>
      <c r="D32" s="21"/>
      <c r="E32" s="21"/>
      <c r="F32" s="21"/>
      <c r="G32" s="21"/>
      <c r="H32" s="21"/>
      <c r="I32" s="21"/>
      <c r="J32" s="25"/>
      <c r="K32" s="27"/>
    </row>
    <row r="33" spans="2:11" hidden="1" x14ac:dyDescent="0.2">
      <c r="B33" s="28"/>
      <c r="C33" s="21"/>
      <c r="D33" s="21"/>
      <c r="E33" s="21"/>
      <c r="F33" s="21"/>
      <c r="G33" s="21"/>
      <c r="H33" s="21"/>
      <c r="I33" s="21"/>
      <c r="J33" s="25"/>
      <c r="K33" s="27"/>
    </row>
    <row r="34" spans="2:11" hidden="1" x14ac:dyDescent="0.2">
      <c r="B34" s="28"/>
      <c r="C34" s="21"/>
      <c r="D34" s="21"/>
      <c r="E34" s="21"/>
      <c r="F34" s="21"/>
      <c r="G34" s="21"/>
      <c r="H34" s="21"/>
      <c r="I34" s="21"/>
      <c r="J34" s="25"/>
      <c r="K34" s="27"/>
    </row>
    <row r="35" spans="2:11" hidden="1" x14ac:dyDescent="0.2">
      <c r="B35" s="28"/>
      <c r="C35" s="21"/>
      <c r="D35" s="21"/>
      <c r="E35" s="21"/>
      <c r="F35" s="21"/>
      <c r="G35" s="21"/>
      <c r="H35" s="21"/>
      <c r="I35" s="21"/>
      <c r="J35" s="25"/>
      <c r="K35" s="27"/>
    </row>
    <row r="36" spans="2:11" hidden="1" x14ac:dyDescent="0.2">
      <c r="B36" s="28"/>
      <c r="C36" s="21"/>
      <c r="D36" s="21"/>
      <c r="E36" s="21"/>
      <c r="F36" s="21"/>
      <c r="G36" s="21"/>
      <c r="H36" s="21"/>
      <c r="I36" s="21"/>
      <c r="J36" s="25"/>
      <c r="K36" s="27"/>
    </row>
    <row r="37" spans="2:11" hidden="1" x14ac:dyDescent="0.2">
      <c r="B37" s="28"/>
      <c r="C37" s="21"/>
      <c r="D37" s="21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8"/>
      <c r="C38" s="21"/>
      <c r="D38" s="21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8"/>
      <c r="C39" s="21"/>
      <c r="D39" s="21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8"/>
      <c r="C40" s="21"/>
      <c r="D40" s="21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8"/>
      <c r="C41" s="21"/>
      <c r="D41" s="21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8"/>
      <c r="C42" s="21"/>
      <c r="D42" s="21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8"/>
      <c r="C43" s="21"/>
      <c r="D43" s="21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8"/>
      <c r="C44" s="21"/>
      <c r="D44" s="21"/>
      <c r="E44" s="21"/>
      <c r="F44" s="21"/>
      <c r="G44" s="21"/>
      <c r="H44" s="21"/>
      <c r="I44" s="21"/>
      <c r="J44" s="21"/>
      <c r="K44" s="21"/>
    </row>
    <row r="45" spans="2:11" hidden="1" x14ac:dyDescent="0.2">
      <c r="B45" s="28"/>
      <c r="C45" s="21"/>
      <c r="D45" s="21"/>
      <c r="E45" s="21"/>
      <c r="F45" s="21"/>
      <c r="G45" s="21"/>
      <c r="H45" s="21"/>
      <c r="I45" s="21"/>
      <c r="J45" s="21"/>
      <c r="K45" s="21"/>
    </row>
    <row r="46" spans="2:11" hidden="1" x14ac:dyDescent="0.2">
      <c r="B46" s="28"/>
      <c r="C46" s="21"/>
      <c r="D46" s="21"/>
      <c r="E46" s="21"/>
      <c r="F46" s="21"/>
      <c r="G46" s="21"/>
      <c r="H46" s="21"/>
      <c r="I46" s="21"/>
      <c r="J46" s="21"/>
      <c r="K46" s="21"/>
    </row>
    <row r="47" spans="2:11" hidden="1" x14ac:dyDescent="0.2">
      <c r="B47" s="28"/>
      <c r="C47" s="21"/>
      <c r="D47" s="21"/>
      <c r="E47" s="21"/>
      <c r="F47" s="21"/>
      <c r="G47" s="21"/>
      <c r="H47" s="21"/>
      <c r="I47" s="21"/>
      <c r="J47" s="21"/>
      <c r="K47" s="21"/>
    </row>
    <row r="48" spans="2:11" hidden="1" x14ac:dyDescent="0.2">
      <c r="B48" s="28"/>
      <c r="C48" s="21"/>
      <c r="D48" s="21"/>
      <c r="E48" s="21"/>
      <c r="F48" s="21"/>
      <c r="G48" s="21"/>
      <c r="H48" s="21"/>
      <c r="I48" s="21"/>
      <c r="J48" s="21"/>
      <c r="K48" s="21"/>
    </row>
  </sheetData>
  <mergeCells count="4">
    <mergeCell ref="C5:C6"/>
    <mergeCell ref="E5:F5"/>
    <mergeCell ref="G5:H5"/>
    <mergeCell ref="I5:K5"/>
  </mergeCells>
  <conditionalFormatting sqref="B10:B14 C10:D10 B31:D48 B7:B8 D7:D8 B17:B30 C12:D30">
    <cfRule type="expression" dxfId="1783" priority="111" stopIfTrue="1">
      <formula>#REF!=0</formula>
    </cfRule>
    <cfRule type="expression" dxfId="1782" priority="112" stopIfTrue="1">
      <formula>#REF!&gt;0</formula>
    </cfRule>
  </conditionalFormatting>
  <conditionalFormatting sqref="B15:B16 E17:J43">
    <cfRule type="expression" dxfId="1781" priority="109" stopIfTrue="1">
      <formula>#REF!=0</formula>
    </cfRule>
    <cfRule type="expression" dxfId="1780" priority="110" stopIfTrue="1">
      <formula>#REF!&gt;0</formula>
    </cfRule>
  </conditionalFormatting>
  <conditionalFormatting sqref="K18">
    <cfRule type="expression" dxfId="1779" priority="107" stopIfTrue="1">
      <formula>#REF!=0</formula>
    </cfRule>
    <cfRule type="expression" dxfId="1778" priority="108" stopIfTrue="1">
      <formula>#REF!&gt;0</formula>
    </cfRule>
  </conditionalFormatting>
  <conditionalFormatting sqref="J7">
    <cfRule type="expression" dxfId="1777" priority="105" stopIfTrue="1">
      <formula>#REF!=0</formula>
    </cfRule>
    <cfRule type="expression" dxfId="1776" priority="106" stopIfTrue="1">
      <formula>#REF!&gt;0</formula>
    </cfRule>
  </conditionalFormatting>
  <conditionalFormatting sqref="J7">
    <cfRule type="expression" dxfId="1775" priority="103" stopIfTrue="1">
      <formula>#REF!=0</formula>
    </cfRule>
    <cfRule type="expression" dxfId="1774" priority="104" stopIfTrue="1">
      <formula>#REF!&gt;0</formula>
    </cfRule>
  </conditionalFormatting>
  <conditionalFormatting sqref="J7">
    <cfRule type="expression" dxfId="1773" priority="101" stopIfTrue="1">
      <formula>#REF!=0</formula>
    </cfRule>
    <cfRule type="expression" dxfId="1772" priority="102" stopIfTrue="1">
      <formula>#REF!&gt;0</formula>
    </cfRule>
  </conditionalFormatting>
  <conditionalFormatting sqref="J15:J16">
    <cfRule type="expression" dxfId="1771" priority="99" stopIfTrue="1">
      <formula>#REF!=0</formula>
    </cfRule>
    <cfRule type="expression" dxfId="1770" priority="100" stopIfTrue="1">
      <formula>#REF!&gt;0</formula>
    </cfRule>
  </conditionalFormatting>
  <conditionalFormatting sqref="J15:J16">
    <cfRule type="expression" dxfId="1769" priority="97" stopIfTrue="1">
      <formula>#REF!=0</formula>
    </cfRule>
    <cfRule type="expression" dxfId="1768" priority="98" stopIfTrue="1">
      <formula>#REF!&gt;0</formula>
    </cfRule>
  </conditionalFormatting>
  <conditionalFormatting sqref="J15:J16">
    <cfRule type="expression" dxfId="1767" priority="95" stopIfTrue="1">
      <formula>#REF!=0</formula>
    </cfRule>
    <cfRule type="expression" dxfId="1766" priority="96" stopIfTrue="1">
      <formula>#REF!&gt;0</formula>
    </cfRule>
  </conditionalFormatting>
  <conditionalFormatting sqref="E16 G16:H16">
    <cfRule type="expression" dxfId="1765" priority="93" stopIfTrue="1">
      <formula>#REF!=0</formula>
    </cfRule>
    <cfRule type="expression" dxfId="1764" priority="94" stopIfTrue="1">
      <formula>#REF!&gt;0</formula>
    </cfRule>
  </conditionalFormatting>
  <conditionalFormatting sqref="E10 I10">
    <cfRule type="expression" dxfId="1763" priority="91" stopIfTrue="1">
      <formula>#REF!=0</formula>
    </cfRule>
    <cfRule type="expression" dxfId="1762" priority="92" stopIfTrue="1">
      <formula>#REF!&gt;0</formula>
    </cfRule>
  </conditionalFormatting>
  <conditionalFormatting sqref="E7:I7 I8 E8:G9 H8:H15 F10:F16 G10:G11">
    <cfRule type="expression" dxfId="1761" priority="89" stopIfTrue="1">
      <formula>#REF!=0</formula>
    </cfRule>
    <cfRule type="expression" dxfId="1760" priority="90" stopIfTrue="1">
      <formula>#REF!&gt;0</formula>
    </cfRule>
  </conditionalFormatting>
  <conditionalFormatting sqref="E15 G15">
    <cfRule type="expression" dxfId="1759" priority="87" stopIfTrue="1">
      <formula>#REF!=0</formula>
    </cfRule>
    <cfRule type="expression" dxfId="1758" priority="88" stopIfTrue="1">
      <formula>#REF!&gt;0</formula>
    </cfRule>
  </conditionalFormatting>
  <conditionalFormatting sqref="I7:I8 I10">
    <cfRule type="expression" dxfId="1757" priority="85" stopIfTrue="1">
      <formula>#REF!=0</formula>
    </cfRule>
    <cfRule type="expression" dxfId="1756" priority="86" stopIfTrue="1">
      <formula>#REF!&gt;0</formula>
    </cfRule>
  </conditionalFormatting>
  <conditionalFormatting sqref="E12:E14 G12:G14 I12:I14">
    <cfRule type="expression" dxfId="1755" priority="83" stopIfTrue="1">
      <formula>#REF!=0</formula>
    </cfRule>
    <cfRule type="expression" dxfId="1754" priority="84" stopIfTrue="1">
      <formula>#REF!&gt;0</formula>
    </cfRule>
  </conditionalFormatting>
  <conditionalFormatting sqref="I16">
    <cfRule type="expression" dxfId="1753" priority="79" stopIfTrue="1">
      <formula>#REF!=0</formula>
    </cfRule>
    <cfRule type="expression" dxfId="1752" priority="80" stopIfTrue="1">
      <formula>#REF!&gt;0</formula>
    </cfRule>
  </conditionalFormatting>
  <conditionalFormatting sqref="I44:I48">
    <cfRule type="expression" dxfId="1751" priority="77" stopIfTrue="1">
      <formula>#REF!=0</formula>
    </cfRule>
    <cfRule type="expression" dxfId="1750" priority="78" stopIfTrue="1">
      <formula>#REF!&gt;0</formula>
    </cfRule>
  </conditionalFormatting>
  <conditionalFormatting sqref="E44:H48 J44:K48">
    <cfRule type="expression" dxfId="1749" priority="75" stopIfTrue="1">
      <formula>#REF!=0</formula>
    </cfRule>
    <cfRule type="expression" dxfId="1748" priority="76" stopIfTrue="1">
      <formula>#REF!&gt;0</formula>
    </cfRule>
  </conditionalFormatting>
  <conditionalFormatting sqref="B9">
    <cfRule type="expression" dxfId="1747" priority="71" stopIfTrue="1">
      <formula>#REF!=0</formula>
    </cfRule>
    <cfRule type="expression" dxfId="1746" priority="72" stopIfTrue="1">
      <formula>#REF!&gt;0</formula>
    </cfRule>
  </conditionalFormatting>
  <conditionalFormatting sqref="C9:D9">
    <cfRule type="expression" dxfId="1745" priority="69" stopIfTrue="1">
      <formula>#REF!=0</formula>
    </cfRule>
    <cfRule type="expression" dxfId="1744" priority="70" stopIfTrue="1">
      <formula>#REF!&gt;0</formula>
    </cfRule>
  </conditionalFormatting>
  <conditionalFormatting sqref="I9">
    <cfRule type="expression" dxfId="1743" priority="61" stopIfTrue="1">
      <formula>#REF!=0</formula>
    </cfRule>
    <cfRule type="expression" dxfId="1742" priority="62" stopIfTrue="1">
      <formula>#REF!&gt;0</formula>
    </cfRule>
  </conditionalFormatting>
  <conditionalFormatting sqref="I9">
    <cfRule type="expression" dxfId="1741" priority="59" stopIfTrue="1">
      <formula>#REF!=0</formula>
    </cfRule>
    <cfRule type="expression" dxfId="1740" priority="60" stopIfTrue="1">
      <formula>#REF!&gt;0</formula>
    </cfRule>
  </conditionalFormatting>
  <conditionalFormatting sqref="C11:D11">
    <cfRule type="expression" dxfId="1739" priority="57" stopIfTrue="1">
      <formula>#REF!=0</formula>
    </cfRule>
    <cfRule type="expression" dxfId="1738" priority="58" stopIfTrue="1">
      <formula>#REF!&gt;0</formula>
    </cfRule>
  </conditionalFormatting>
  <conditionalFormatting sqref="E11 I11">
    <cfRule type="expression" dxfId="1737" priority="49" stopIfTrue="1">
      <formula>#REF!=0</formula>
    </cfRule>
    <cfRule type="expression" dxfId="1736" priority="50" stopIfTrue="1">
      <formula>#REF!&gt;0</formula>
    </cfRule>
  </conditionalFormatting>
  <conditionalFormatting sqref="I11">
    <cfRule type="expression" dxfId="1735" priority="47" stopIfTrue="1">
      <formula>#REF!=0</formula>
    </cfRule>
    <cfRule type="expression" dxfId="1734" priority="48" stopIfTrue="1">
      <formula>#REF!&gt;0</formula>
    </cfRule>
  </conditionalFormatting>
  <conditionalFormatting sqref="K7:K8 K10">
    <cfRule type="expression" dxfId="1733" priority="35" stopIfTrue="1">
      <formula>#REF!=0</formula>
    </cfRule>
    <cfRule type="expression" dxfId="1732" priority="36" stopIfTrue="1">
      <formula>#REF!&gt;0</formula>
    </cfRule>
  </conditionalFormatting>
  <conditionalFormatting sqref="K7:K8 K10">
    <cfRule type="expression" dxfId="1731" priority="33" stopIfTrue="1">
      <formula>#REF!=0</formula>
    </cfRule>
    <cfRule type="expression" dxfId="1730" priority="34" stopIfTrue="1">
      <formula>#REF!&gt;0</formula>
    </cfRule>
  </conditionalFormatting>
  <conditionalFormatting sqref="K7:K8 K10">
    <cfRule type="expression" dxfId="1729" priority="31" stopIfTrue="1">
      <formula>#REF!=0</formula>
    </cfRule>
    <cfRule type="expression" dxfId="1728" priority="32" stopIfTrue="1">
      <formula>#REF!&gt;0</formula>
    </cfRule>
  </conditionalFormatting>
  <conditionalFormatting sqref="J7">
    <cfRule type="expression" dxfId="1727" priority="29" stopIfTrue="1">
      <formula>#REF!=0</formula>
    </cfRule>
    <cfRule type="expression" dxfId="1726" priority="30" stopIfTrue="1">
      <formula>#REF!&gt;0</formula>
    </cfRule>
  </conditionalFormatting>
  <conditionalFormatting sqref="K9">
    <cfRule type="expression" dxfId="1725" priority="27" stopIfTrue="1">
      <formula>#REF!=0</formula>
    </cfRule>
    <cfRule type="expression" dxfId="1724" priority="28" stopIfTrue="1">
      <formula>#REF!&gt;0</formula>
    </cfRule>
  </conditionalFormatting>
  <conditionalFormatting sqref="K9">
    <cfRule type="expression" dxfId="1723" priority="25" stopIfTrue="1">
      <formula>#REF!=0</formula>
    </cfRule>
    <cfRule type="expression" dxfId="1722" priority="26" stopIfTrue="1">
      <formula>#REF!&gt;0</formula>
    </cfRule>
  </conditionalFormatting>
  <conditionalFormatting sqref="K9">
    <cfRule type="expression" dxfId="1721" priority="23" stopIfTrue="1">
      <formula>#REF!=0</formula>
    </cfRule>
    <cfRule type="expression" dxfId="1720" priority="24" stopIfTrue="1">
      <formula>#REF!&gt;0</formula>
    </cfRule>
  </conditionalFormatting>
  <conditionalFormatting sqref="K11">
    <cfRule type="expression" dxfId="1719" priority="19" stopIfTrue="1">
      <formula>#REF!=0</formula>
    </cfRule>
    <cfRule type="expression" dxfId="1718" priority="20" stopIfTrue="1">
      <formula>#REF!&gt;0</formula>
    </cfRule>
  </conditionalFormatting>
  <conditionalFormatting sqref="K11">
    <cfRule type="expression" dxfId="1717" priority="17" stopIfTrue="1">
      <formula>#REF!=0</formula>
    </cfRule>
    <cfRule type="expression" dxfId="1716" priority="18" stopIfTrue="1">
      <formula>#REF!&gt;0</formula>
    </cfRule>
  </conditionalFormatting>
  <conditionalFormatting sqref="K11">
    <cfRule type="expression" dxfId="1715" priority="15" stopIfTrue="1">
      <formula>#REF!=0</formula>
    </cfRule>
    <cfRule type="expression" dxfId="1714" priority="16" stopIfTrue="1">
      <formula>#REF!&gt;0</formula>
    </cfRule>
  </conditionalFormatting>
  <conditionalFormatting sqref="J8:J11">
    <cfRule type="expression" dxfId="1713" priority="11" stopIfTrue="1">
      <formula>#REF!=0</formula>
    </cfRule>
    <cfRule type="expression" dxfId="1712" priority="12" stopIfTrue="1">
      <formula>#REF!&gt;0</formula>
    </cfRule>
  </conditionalFormatting>
  <conditionalFormatting sqref="J8:J11">
    <cfRule type="expression" dxfId="1711" priority="9" stopIfTrue="1">
      <formula>#REF!=0</formula>
    </cfRule>
    <cfRule type="expression" dxfId="1710" priority="10" stopIfTrue="1">
      <formula>#REF!&gt;0</formula>
    </cfRule>
  </conditionalFormatting>
  <conditionalFormatting sqref="J8:J11">
    <cfRule type="expression" dxfId="1709" priority="7" stopIfTrue="1">
      <formula>#REF!=0</formula>
    </cfRule>
    <cfRule type="expression" dxfId="1708" priority="8" stopIfTrue="1">
      <formula>#REF!&gt;0</formula>
    </cfRule>
  </conditionalFormatting>
  <conditionalFormatting sqref="J8:J11">
    <cfRule type="expression" dxfId="1707" priority="5" stopIfTrue="1">
      <formula>#REF!=0</formula>
    </cfRule>
    <cfRule type="expression" dxfId="1706" priority="6" stopIfTrue="1">
      <formula>#REF!&gt;0</formula>
    </cfRule>
  </conditionalFormatting>
  <conditionalFormatting sqref="C7:C8">
    <cfRule type="expression" dxfId="1705" priority="3" stopIfTrue="1">
      <formula>#REF!=0</formula>
    </cfRule>
    <cfRule type="expression" dxfId="1704" priority="4" stopIfTrue="1">
      <formula>#REF!&gt;0</formula>
    </cfRule>
  </conditionalFormatting>
  <conditionalFormatting sqref="I15">
    <cfRule type="expression" dxfId="1703" priority="1" stopIfTrue="1">
      <formula>#REF!=0</formula>
    </cfRule>
    <cfRule type="expression" dxfId="170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0">
    <tabColor rgb="FF92D050"/>
  </sheetPr>
  <dimension ref="B1:K16"/>
  <sheetViews>
    <sheetView showGridLines="0" showRowColHeaders="0" workbookViewId="0">
      <selection activeCell="E18" sqref="E18"/>
    </sheetView>
  </sheetViews>
  <sheetFormatPr defaultRowHeight="12.75" x14ac:dyDescent="0.2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termíny!B14</f>
        <v>Prunéřov</v>
      </c>
      <c r="D3" s="31"/>
      <c r="E3" s="17"/>
    </row>
    <row r="4" spans="2:11" x14ac:dyDescent="0.2">
      <c r="B4" s="30" t="s">
        <v>23</v>
      </c>
      <c r="C4" s="32">
        <f>termíny!D14</f>
        <v>44116</v>
      </c>
      <c r="D4" s="32"/>
      <c r="E4" s="29"/>
    </row>
    <row r="5" spans="2:11" ht="13.15" customHeight="1" x14ac:dyDescent="0.2">
      <c r="B5" s="18">
        <f>SUBTOTAL(3,B7:B807)</f>
        <v>10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4" t="s">
        <v>25</v>
      </c>
      <c r="C6" s="450"/>
      <c r="D6" s="36"/>
      <c r="E6" s="34" t="s">
        <v>11</v>
      </c>
      <c r="F6" s="34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 x14ac:dyDescent="0.2">
      <c r="B7" s="347" t="s">
        <v>408</v>
      </c>
      <c r="C7" s="250" t="s">
        <v>74</v>
      </c>
      <c r="D7" s="56"/>
      <c r="E7" s="387" t="s">
        <v>60</v>
      </c>
      <c r="F7" s="387" t="s">
        <v>60</v>
      </c>
      <c r="G7" s="387"/>
      <c r="H7" s="387" t="s">
        <v>60</v>
      </c>
      <c r="I7" s="249" t="s">
        <v>459</v>
      </c>
      <c r="J7" s="201"/>
      <c r="K7" s="229"/>
    </row>
    <row r="8" spans="2:11" s="17" customFormat="1" ht="13.9" customHeight="1" x14ac:dyDescent="0.2">
      <c r="B8" s="382" t="s">
        <v>409</v>
      </c>
      <c r="C8" s="386" t="s">
        <v>74</v>
      </c>
      <c r="D8" s="59"/>
      <c r="E8" s="395" t="s">
        <v>60</v>
      </c>
      <c r="F8" s="395" t="s">
        <v>60</v>
      </c>
      <c r="G8" s="395"/>
      <c r="H8" s="395" t="s">
        <v>60</v>
      </c>
      <c r="I8" s="249" t="s">
        <v>459</v>
      </c>
      <c r="J8" s="254"/>
      <c r="K8" s="229"/>
    </row>
    <row r="9" spans="2:11" s="17" customFormat="1" ht="13.9" customHeight="1" x14ac:dyDescent="0.2">
      <c r="B9" s="374" t="s">
        <v>410</v>
      </c>
      <c r="C9" s="386" t="s">
        <v>74</v>
      </c>
      <c r="D9" s="59"/>
      <c r="E9" s="395"/>
      <c r="F9" s="395" t="s">
        <v>60</v>
      </c>
      <c r="G9" s="395"/>
      <c r="H9" s="395" t="s">
        <v>60</v>
      </c>
      <c r="I9" s="249" t="s">
        <v>459</v>
      </c>
      <c r="J9" s="254"/>
      <c r="K9" s="229"/>
    </row>
    <row r="10" spans="2:11" s="17" customFormat="1" ht="13.9" customHeight="1" x14ac:dyDescent="0.2">
      <c r="B10" s="396" t="s">
        <v>411</v>
      </c>
      <c r="C10" s="386" t="s">
        <v>74</v>
      </c>
      <c r="D10" s="59"/>
      <c r="E10" s="395"/>
      <c r="F10" s="395" t="s">
        <v>60</v>
      </c>
      <c r="G10" s="395"/>
      <c r="H10" s="395" t="s">
        <v>60</v>
      </c>
      <c r="I10" s="249" t="s">
        <v>459</v>
      </c>
      <c r="J10" s="254"/>
      <c r="K10" s="229"/>
    </row>
    <row r="11" spans="2:11" s="17" customFormat="1" ht="13.9" customHeight="1" x14ac:dyDescent="0.2">
      <c r="B11" s="405" t="s">
        <v>456</v>
      </c>
      <c r="C11" s="406" t="s">
        <v>419</v>
      </c>
      <c r="D11" s="59"/>
      <c r="E11" s="402" t="s">
        <v>60</v>
      </c>
      <c r="F11" s="402" t="s">
        <v>60</v>
      </c>
      <c r="G11" s="402"/>
      <c r="H11" s="402" t="s">
        <v>60</v>
      </c>
      <c r="I11" s="249" t="s">
        <v>459</v>
      </c>
      <c r="J11" s="254"/>
      <c r="K11" s="229"/>
    </row>
    <row r="12" spans="2:11" s="17" customFormat="1" ht="13.9" customHeight="1" x14ac:dyDescent="0.2">
      <c r="B12" s="405" t="s">
        <v>420</v>
      </c>
      <c r="C12" s="406" t="s">
        <v>419</v>
      </c>
      <c r="D12" s="59"/>
      <c r="E12" s="402" t="s">
        <v>60</v>
      </c>
      <c r="F12" s="402" t="s">
        <v>60</v>
      </c>
      <c r="G12" s="402"/>
      <c r="H12" s="402" t="s">
        <v>60</v>
      </c>
      <c r="I12" s="249" t="s">
        <v>459</v>
      </c>
      <c r="J12" s="254"/>
      <c r="K12" s="229"/>
    </row>
    <row r="13" spans="2:11" s="17" customFormat="1" ht="13.9" customHeight="1" x14ac:dyDescent="0.2">
      <c r="B13" s="405" t="s">
        <v>421</v>
      </c>
      <c r="C13" s="406" t="s">
        <v>419</v>
      </c>
      <c r="D13" s="59"/>
      <c r="E13" s="402"/>
      <c r="F13" s="402" t="s">
        <v>60</v>
      </c>
      <c r="G13" s="402"/>
      <c r="H13" s="402" t="s">
        <v>60</v>
      </c>
      <c r="I13" s="249" t="s">
        <v>459</v>
      </c>
      <c r="J13" s="254"/>
      <c r="K13" s="229"/>
    </row>
    <row r="14" spans="2:11" s="17" customFormat="1" ht="13.9" customHeight="1" x14ac:dyDescent="0.2">
      <c r="B14" s="382" t="s">
        <v>422</v>
      </c>
      <c r="C14" s="404" t="s">
        <v>419</v>
      </c>
      <c r="D14" s="60"/>
      <c r="E14" s="402"/>
      <c r="F14" s="402" t="s">
        <v>60</v>
      </c>
      <c r="G14" s="402" t="s">
        <v>60</v>
      </c>
      <c r="H14" s="402"/>
      <c r="I14" s="212"/>
      <c r="J14" s="254"/>
      <c r="K14" s="252"/>
    </row>
    <row r="15" spans="2:11" s="17" customFormat="1" ht="13.9" customHeight="1" x14ac:dyDescent="0.2">
      <c r="B15" s="374" t="s">
        <v>423</v>
      </c>
      <c r="C15" s="404" t="s">
        <v>419</v>
      </c>
      <c r="D15" s="60"/>
      <c r="E15" s="402"/>
      <c r="F15" s="402" t="s">
        <v>60</v>
      </c>
      <c r="G15" s="402" t="s">
        <v>60</v>
      </c>
      <c r="H15" s="402"/>
      <c r="I15" s="212"/>
      <c r="J15" s="254"/>
      <c r="K15" s="252"/>
    </row>
    <row r="16" spans="2:11" s="17" customFormat="1" ht="13.9" customHeight="1" x14ac:dyDescent="0.2">
      <c r="B16" s="246" t="s">
        <v>453</v>
      </c>
      <c r="C16" s="253" t="s">
        <v>110</v>
      </c>
      <c r="D16" s="62"/>
      <c r="E16" s="245" t="s">
        <v>60</v>
      </c>
      <c r="F16" s="245" t="s">
        <v>60</v>
      </c>
      <c r="G16" s="245" t="s">
        <v>60</v>
      </c>
      <c r="H16" s="245"/>
      <c r="I16" s="256"/>
      <c r="J16" s="255"/>
      <c r="K16" s="248"/>
    </row>
  </sheetData>
  <mergeCells count="4">
    <mergeCell ref="C5:C6"/>
    <mergeCell ref="E5:F5"/>
    <mergeCell ref="G5:H5"/>
    <mergeCell ref="I5:K5"/>
  </mergeCells>
  <conditionalFormatting sqref="B10:D10 C14:D16 B7:D8 D12:D13 B14">
    <cfRule type="expression" dxfId="1701" priority="139" stopIfTrue="1">
      <formula>#REF!=0</formula>
    </cfRule>
    <cfRule type="expression" dxfId="1700" priority="140" stopIfTrue="1">
      <formula>#REF!&gt;0</formula>
    </cfRule>
  </conditionalFormatting>
  <conditionalFormatting sqref="B15:B16">
    <cfRule type="expression" dxfId="1699" priority="137" stopIfTrue="1">
      <formula>#REF!=0</formula>
    </cfRule>
    <cfRule type="expression" dxfId="1698" priority="138" stopIfTrue="1">
      <formula>#REF!&gt;0</formula>
    </cfRule>
  </conditionalFormatting>
  <conditionalFormatting sqref="J7:J8 J10">
    <cfRule type="expression" dxfId="1697" priority="133" stopIfTrue="1">
      <formula>#REF!=0</formula>
    </cfRule>
    <cfRule type="expression" dxfId="1696" priority="134" stopIfTrue="1">
      <formula>#REF!&gt;0</formula>
    </cfRule>
  </conditionalFormatting>
  <conditionalFormatting sqref="J7:J8 J10">
    <cfRule type="expression" dxfId="1695" priority="131" stopIfTrue="1">
      <formula>#REF!=0</formula>
    </cfRule>
    <cfRule type="expression" dxfId="1694" priority="132" stopIfTrue="1">
      <formula>#REF!&gt;0</formula>
    </cfRule>
  </conditionalFormatting>
  <conditionalFormatting sqref="J7:J8 J10">
    <cfRule type="expression" dxfId="1693" priority="129" stopIfTrue="1">
      <formula>#REF!=0</formula>
    </cfRule>
    <cfRule type="expression" dxfId="1692" priority="130" stopIfTrue="1">
      <formula>#REF!&gt;0</formula>
    </cfRule>
  </conditionalFormatting>
  <conditionalFormatting sqref="J15:J16">
    <cfRule type="expression" dxfId="1691" priority="127" stopIfTrue="1">
      <formula>#REF!=0</formula>
    </cfRule>
    <cfRule type="expression" dxfId="1690" priority="128" stopIfTrue="1">
      <formula>#REF!&gt;0</formula>
    </cfRule>
  </conditionalFormatting>
  <conditionalFormatting sqref="J15:J16">
    <cfRule type="expression" dxfId="1689" priority="125" stopIfTrue="1">
      <formula>#REF!=0</formula>
    </cfRule>
    <cfRule type="expression" dxfId="1688" priority="126" stopIfTrue="1">
      <formula>#REF!&gt;0</formula>
    </cfRule>
  </conditionalFormatting>
  <conditionalFormatting sqref="J15:J16">
    <cfRule type="expression" dxfId="1687" priority="123" stopIfTrue="1">
      <formula>#REF!=0</formula>
    </cfRule>
    <cfRule type="expression" dxfId="1686" priority="124" stopIfTrue="1">
      <formula>#REF!&gt;0</formula>
    </cfRule>
  </conditionalFormatting>
  <conditionalFormatting sqref="E16:H16">
    <cfRule type="expression" dxfId="1685" priority="121" stopIfTrue="1">
      <formula>#REF!=0</formula>
    </cfRule>
    <cfRule type="expression" dxfId="1684" priority="122" stopIfTrue="1">
      <formula>#REF!&gt;0</formula>
    </cfRule>
  </conditionalFormatting>
  <conditionalFormatting sqref="E10:H10">
    <cfRule type="expression" dxfId="1683" priority="119" stopIfTrue="1">
      <formula>#REF!=0</formula>
    </cfRule>
    <cfRule type="expression" dxfId="1682" priority="120" stopIfTrue="1">
      <formula>#REF!&gt;0</formula>
    </cfRule>
  </conditionalFormatting>
  <conditionalFormatting sqref="E7:H8 H7:I7">
    <cfRule type="expression" dxfId="1681" priority="117" stopIfTrue="1">
      <formula>#REF!=0</formula>
    </cfRule>
    <cfRule type="expression" dxfId="1680" priority="118" stopIfTrue="1">
      <formula>#REF!&gt;0</formula>
    </cfRule>
  </conditionalFormatting>
  <conditionalFormatting sqref="E15:H15">
    <cfRule type="expression" dxfId="1679" priority="115" stopIfTrue="1">
      <formula>#REF!=0</formula>
    </cfRule>
    <cfRule type="expression" dxfId="1678" priority="116" stopIfTrue="1">
      <formula>#REF!&gt;0</formula>
    </cfRule>
  </conditionalFormatting>
  <conditionalFormatting sqref="I7">
    <cfRule type="expression" dxfId="1677" priority="113" stopIfTrue="1">
      <formula>#REF!=0</formula>
    </cfRule>
    <cfRule type="expression" dxfId="1676" priority="114" stopIfTrue="1">
      <formula>#REF!&gt;0</formula>
    </cfRule>
  </conditionalFormatting>
  <conditionalFormatting sqref="E12:H14">
    <cfRule type="expression" dxfId="1675" priority="111" stopIfTrue="1">
      <formula>#REF!=0</formula>
    </cfRule>
    <cfRule type="expression" dxfId="1674" priority="112" stopIfTrue="1">
      <formula>#REF!&gt;0</formula>
    </cfRule>
  </conditionalFormatting>
  <conditionalFormatting sqref="I14">
    <cfRule type="expression" dxfId="1673" priority="109" stopIfTrue="1">
      <formula>#REF!=0</formula>
    </cfRule>
    <cfRule type="expression" dxfId="1672" priority="110" stopIfTrue="1">
      <formula>#REF!&gt;0</formula>
    </cfRule>
  </conditionalFormatting>
  <conditionalFormatting sqref="I15:I16">
    <cfRule type="expression" dxfId="1671" priority="107" stopIfTrue="1">
      <formula>#REF!=0</formula>
    </cfRule>
    <cfRule type="expression" dxfId="1670" priority="108" stopIfTrue="1">
      <formula>#REF!&gt;0</formula>
    </cfRule>
  </conditionalFormatting>
  <conditionalFormatting sqref="D11">
    <cfRule type="expression" dxfId="1669" priority="85" stopIfTrue="1">
      <formula>#REF!=0</formula>
    </cfRule>
    <cfRule type="expression" dxfId="1668" priority="86" stopIfTrue="1">
      <formula>#REF!&gt;0</formula>
    </cfRule>
  </conditionalFormatting>
  <conditionalFormatting sqref="J11">
    <cfRule type="expression" dxfId="1667" priority="83" stopIfTrue="1">
      <formula>#REF!=0</formula>
    </cfRule>
    <cfRule type="expression" dxfId="1666" priority="84" stopIfTrue="1">
      <formula>#REF!&gt;0</formula>
    </cfRule>
  </conditionalFormatting>
  <conditionalFormatting sqref="J11">
    <cfRule type="expression" dxfId="1665" priority="81" stopIfTrue="1">
      <formula>#REF!=0</formula>
    </cfRule>
    <cfRule type="expression" dxfId="1664" priority="82" stopIfTrue="1">
      <formula>#REF!&gt;0</formula>
    </cfRule>
  </conditionalFormatting>
  <conditionalFormatting sqref="J11">
    <cfRule type="expression" dxfId="1663" priority="79" stopIfTrue="1">
      <formula>#REF!=0</formula>
    </cfRule>
    <cfRule type="expression" dxfId="1662" priority="80" stopIfTrue="1">
      <formula>#REF!&gt;0</formula>
    </cfRule>
  </conditionalFormatting>
  <conditionalFormatting sqref="E11:H11">
    <cfRule type="expression" dxfId="1661" priority="77" stopIfTrue="1">
      <formula>#REF!=0</formula>
    </cfRule>
    <cfRule type="expression" dxfId="1660" priority="78" stopIfTrue="1">
      <formula>#REF!&gt;0</formula>
    </cfRule>
  </conditionalFormatting>
  <conditionalFormatting sqref="K7">
    <cfRule type="expression" dxfId="1659" priority="63" stopIfTrue="1">
      <formula>#REF!=0</formula>
    </cfRule>
    <cfRule type="expression" dxfId="1658" priority="64" stopIfTrue="1">
      <formula>#REF!&gt;0</formula>
    </cfRule>
  </conditionalFormatting>
  <conditionalFormatting sqref="K7">
    <cfRule type="expression" dxfId="1657" priority="61" stopIfTrue="1">
      <formula>#REF!=0</formula>
    </cfRule>
    <cfRule type="expression" dxfId="1656" priority="62" stopIfTrue="1">
      <formula>#REF!&gt;0</formula>
    </cfRule>
  </conditionalFormatting>
  <conditionalFormatting sqref="K7">
    <cfRule type="expression" dxfId="1655" priority="59" stopIfTrue="1">
      <formula>#REF!=0</formula>
    </cfRule>
    <cfRule type="expression" dxfId="1654" priority="60" stopIfTrue="1">
      <formula>#REF!&gt;0</formula>
    </cfRule>
  </conditionalFormatting>
  <conditionalFormatting sqref="J7">
    <cfRule type="expression" dxfId="1653" priority="57" stopIfTrue="1">
      <formula>#REF!=0</formula>
    </cfRule>
    <cfRule type="expression" dxfId="1652" priority="58" stopIfTrue="1">
      <formula>#REF!&gt;0</formula>
    </cfRule>
  </conditionalFormatting>
  <conditionalFormatting sqref="B9">
    <cfRule type="expression" dxfId="1651" priority="55" stopIfTrue="1">
      <formula>#REF!=0</formula>
    </cfRule>
    <cfRule type="expression" dxfId="1650" priority="56" stopIfTrue="1">
      <formula>#REF!&gt;0</formula>
    </cfRule>
  </conditionalFormatting>
  <conditionalFormatting sqref="C9:D9">
    <cfRule type="expression" dxfId="1649" priority="53" stopIfTrue="1">
      <formula>#REF!=0</formula>
    </cfRule>
    <cfRule type="expression" dxfId="1648" priority="54" stopIfTrue="1">
      <formula>#REF!&gt;0</formula>
    </cfRule>
  </conditionalFormatting>
  <conditionalFormatting sqref="J9">
    <cfRule type="expression" dxfId="1647" priority="51" stopIfTrue="1">
      <formula>#REF!=0</formula>
    </cfRule>
    <cfRule type="expression" dxfId="1646" priority="52" stopIfTrue="1">
      <formula>#REF!&gt;0</formula>
    </cfRule>
  </conditionalFormatting>
  <conditionalFormatting sqref="E9:H9">
    <cfRule type="expression" dxfId="1645" priority="49" stopIfTrue="1">
      <formula>#REF!=0</formula>
    </cfRule>
    <cfRule type="expression" dxfId="1644" priority="50" stopIfTrue="1">
      <formula>#REF!&gt;0</formula>
    </cfRule>
  </conditionalFormatting>
  <conditionalFormatting sqref="B11:B13">
    <cfRule type="expression" dxfId="1643" priority="7">
      <formula>#REF!=0</formula>
    </cfRule>
    <cfRule type="expression" dxfId="1642" priority="8">
      <formula>#REF!&gt;0</formula>
    </cfRule>
  </conditionalFormatting>
  <conditionalFormatting sqref="C11">
    <cfRule type="expression" dxfId="1641" priority="9">
      <formula>#REF!=0</formula>
    </cfRule>
    <cfRule type="expression" dxfId="1640" priority="10">
      <formula>#REF!&gt;0</formula>
    </cfRule>
  </conditionalFormatting>
  <conditionalFormatting sqref="C12">
    <cfRule type="expression" dxfId="1639" priority="11">
      <formula>#REF!=0</formula>
    </cfRule>
    <cfRule type="expression" dxfId="1638" priority="12">
      <formula>#REF!&gt;0</formula>
    </cfRule>
  </conditionalFormatting>
  <conditionalFormatting sqref="C13">
    <cfRule type="expression" dxfId="1637" priority="13">
      <formula>#REF!=0</formula>
    </cfRule>
    <cfRule type="expression" dxfId="1636" priority="14">
      <formula>#REF!&gt;0</formula>
    </cfRule>
  </conditionalFormatting>
  <conditionalFormatting sqref="I8:I13">
    <cfRule type="expression" dxfId="1635" priority="3" stopIfTrue="1">
      <formula>#REF!=0</formula>
    </cfRule>
    <cfRule type="expression" dxfId="1634" priority="4" stopIfTrue="1">
      <formula>#REF!&gt;0</formula>
    </cfRule>
  </conditionalFormatting>
  <conditionalFormatting sqref="I8:I13">
    <cfRule type="expression" dxfId="1633" priority="1" stopIfTrue="1">
      <formula>#REF!=0</formula>
    </cfRule>
    <cfRule type="expression" dxfId="163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4">
    <tabColor rgb="FF92D050"/>
  </sheetPr>
  <dimension ref="A1:K19"/>
  <sheetViews>
    <sheetView showGridLines="0" showRowColHeaders="0" zoomScaleNormal="100" workbookViewId="0">
      <selection activeCell="H7" sqref="H7:H10"/>
    </sheetView>
  </sheetViews>
  <sheetFormatPr defaultRowHeight="12.75" x14ac:dyDescent="0.2"/>
  <cols>
    <col min="1" max="1" width="2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1:11" x14ac:dyDescent="0.2">
      <c r="C1" s="15" t="s">
        <v>20</v>
      </c>
      <c r="D1" s="15"/>
    </row>
    <row r="2" spans="1:11" ht="17.45" customHeight="1" x14ac:dyDescent="0.2"/>
    <row r="3" spans="1:11" x14ac:dyDescent="0.2">
      <c r="B3" s="30" t="s">
        <v>22</v>
      </c>
      <c r="C3" s="31" t="str">
        <f>termíny!B15</f>
        <v>Dětmarovice</v>
      </c>
      <c r="D3" s="31"/>
      <c r="E3" s="17"/>
    </row>
    <row r="4" spans="1:11" x14ac:dyDescent="0.2">
      <c r="B4" s="30" t="s">
        <v>23</v>
      </c>
      <c r="C4" s="32">
        <f>termíny!D15</f>
        <v>44116</v>
      </c>
      <c r="D4" s="32"/>
      <c r="E4" s="29"/>
    </row>
    <row r="5" spans="1:11" ht="13.15" customHeight="1" x14ac:dyDescent="0.2">
      <c r="B5" s="18">
        <f>SUBTOTAL(3,B7:B806)</f>
        <v>10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1:11" ht="18" customHeight="1" x14ac:dyDescent="0.2">
      <c r="B6" s="33" t="s">
        <v>25</v>
      </c>
      <c r="C6" s="450"/>
      <c r="D6" s="36"/>
      <c r="E6" s="33" t="s">
        <v>11</v>
      </c>
      <c r="F6" s="33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1:11" s="17" customFormat="1" ht="13.9" customHeight="1" x14ac:dyDescent="0.2">
      <c r="B7" s="382" t="s">
        <v>404</v>
      </c>
      <c r="C7" s="404" t="s">
        <v>405</v>
      </c>
      <c r="D7" s="114"/>
      <c r="E7" s="395" t="s">
        <v>60</v>
      </c>
      <c r="F7" s="395"/>
      <c r="G7" s="395"/>
      <c r="H7" s="395" t="s">
        <v>60</v>
      </c>
      <c r="I7" s="312"/>
      <c r="J7" s="289"/>
      <c r="K7" s="229"/>
    </row>
    <row r="8" spans="1:11" s="17" customFormat="1" ht="13.9" customHeight="1" x14ac:dyDescent="0.2">
      <c r="B8" s="418" t="s">
        <v>428</v>
      </c>
      <c r="C8" s="417" t="s">
        <v>429</v>
      </c>
      <c r="D8" s="114"/>
      <c r="E8" s="414"/>
      <c r="F8" s="414" t="s">
        <v>60</v>
      </c>
      <c r="G8" s="414"/>
      <c r="H8" s="414" t="s">
        <v>60</v>
      </c>
      <c r="I8" s="312"/>
      <c r="J8" s="289"/>
      <c r="K8" s="229"/>
    </row>
    <row r="9" spans="1:11" s="17" customFormat="1" ht="13.9" customHeight="1" x14ac:dyDescent="0.2">
      <c r="B9" s="420" t="s">
        <v>430</v>
      </c>
      <c r="C9" s="416" t="s">
        <v>429</v>
      </c>
      <c r="D9" s="115"/>
      <c r="E9" s="413"/>
      <c r="F9" s="413" t="s">
        <v>60</v>
      </c>
      <c r="G9" s="413"/>
      <c r="H9" s="413" t="s">
        <v>60</v>
      </c>
      <c r="I9" s="288"/>
      <c r="J9" s="289"/>
      <c r="K9" s="229"/>
    </row>
    <row r="10" spans="1:11" s="17" customFormat="1" ht="13.9" customHeight="1" x14ac:dyDescent="0.2">
      <c r="B10" s="415" t="s">
        <v>431</v>
      </c>
      <c r="C10" s="417" t="s">
        <v>429</v>
      </c>
      <c r="D10" s="130"/>
      <c r="E10" s="414"/>
      <c r="F10" s="414" t="s">
        <v>60</v>
      </c>
      <c r="G10" s="414"/>
      <c r="H10" s="414" t="s">
        <v>60</v>
      </c>
      <c r="I10" s="312"/>
      <c r="J10" s="314"/>
      <c r="K10" s="229"/>
    </row>
    <row r="11" spans="1:11" s="17" customFormat="1" ht="13.9" customHeight="1" x14ac:dyDescent="0.2">
      <c r="B11" s="415" t="s">
        <v>446</v>
      </c>
      <c r="C11" s="417" t="s">
        <v>432</v>
      </c>
      <c r="D11" s="130"/>
      <c r="E11" s="414"/>
      <c r="F11" s="414" t="s">
        <v>60</v>
      </c>
      <c r="G11" s="414" t="s">
        <v>60</v>
      </c>
      <c r="H11" s="414"/>
      <c r="I11" s="312"/>
      <c r="J11" s="314"/>
      <c r="K11" s="229"/>
    </row>
    <row r="12" spans="1:11" s="17" customFormat="1" ht="13.9" customHeight="1" x14ac:dyDescent="0.2">
      <c r="B12" s="388" t="s">
        <v>447</v>
      </c>
      <c r="C12" s="416" t="s">
        <v>432</v>
      </c>
      <c r="D12" s="131"/>
      <c r="E12" s="413" t="s">
        <v>60</v>
      </c>
      <c r="F12" s="413"/>
      <c r="G12" s="413" t="s">
        <v>60</v>
      </c>
      <c r="H12" s="413"/>
      <c r="I12" s="288"/>
      <c r="J12" s="289"/>
      <c r="K12" s="279"/>
    </row>
    <row r="13" spans="1:11" s="17" customFormat="1" ht="13.9" customHeight="1" x14ac:dyDescent="0.2">
      <c r="B13" s="133" t="s">
        <v>448</v>
      </c>
      <c r="C13" s="416" t="s">
        <v>432</v>
      </c>
      <c r="D13" s="132"/>
      <c r="E13" s="413" t="s">
        <v>60</v>
      </c>
      <c r="F13" s="413"/>
      <c r="G13" s="413" t="s">
        <v>60</v>
      </c>
      <c r="H13" s="413"/>
      <c r="I13" s="288"/>
      <c r="J13" s="289"/>
      <c r="K13" s="279"/>
    </row>
    <row r="14" spans="1:11" s="17" customFormat="1" ht="13.9" customHeight="1" x14ac:dyDescent="0.2">
      <c r="A14" s="81"/>
      <c r="B14" s="388" t="s">
        <v>449</v>
      </c>
      <c r="C14" s="388" t="s">
        <v>432</v>
      </c>
      <c r="D14" s="210"/>
      <c r="E14" s="413" t="s">
        <v>60</v>
      </c>
      <c r="F14" s="413"/>
      <c r="G14" s="413" t="s">
        <v>60</v>
      </c>
      <c r="H14" s="413"/>
      <c r="I14" s="288"/>
      <c r="J14" s="289"/>
      <c r="K14" s="291"/>
    </row>
    <row r="15" spans="1:11" s="17" customFormat="1" ht="13.9" customHeight="1" x14ac:dyDescent="0.2">
      <c r="B15" s="415" t="s">
        <v>450</v>
      </c>
      <c r="C15" s="417" t="s">
        <v>418</v>
      </c>
      <c r="D15" s="179"/>
      <c r="E15" s="402"/>
      <c r="F15" s="402" t="s">
        <v>60</v>
      </c>
      <c r="G15" s="402" t="s">
        <v>60</v>
      </c>
      <c r="H15" s="402"/>
      <c r="I15" s="312"/>
      <c r="J15" s="314"/>
      <c r="K15" s="229"/>
    </row>
    <row r="16" spans="1:11" s="17" customFormat="1" ht="13.9" customHeight="1" x14ac:dyDescent="0.2">
      <c r="B16" s="388" t="s">
        <v>451</v>
      </c>
      <c r="C16" s="416" t="s">
        <v>418</v>
      </c>
      <c r="D16" s="187"/>
      <c r="E16" s="288"/>
      <c r="F16" s="288" t="s">
        <v>60</v>
      </c>
      <c r="G16" s="288" t="s">
        <v>60</v>
      </c>
      <c r="H16" s="288"/>
      <c r="I16" s="288"/>
      <c r="J16" s="289"/>
      <c r="K16" s="229"/>
    </row>
    <row r="19" spans="3:3" x14ac:dyDescent="0.2">
      <c r="C19" s="339"/>
    </row>
  </sheetData>
  <mergeCells count="4">
    <mergeCell ref="C5:C6"/>
    <mergeCell ref="E5:F5"/>
    <mergeCell ref="I5:K5"/>
    <mergeCell ref="G5:H5"/>
  </mergeCells>
  <conditionalFormatting sqref="B10:B13 C10:D10 C12:D13 B7:D8 C15:D16">
    <cfRule type="expression" dxfId="1631" priority="157" stopIfTrue="1">
      <formula>#REF!=0</formula>
    </cfRule>
    <cfRule type="expression" dxfId="1630" priority="158" stopIfTrue="1">
      <formula>#REF!&gt;0</formula>
    </cfRule>
  </conditionalFormatting>
  <conditionalFormatting sqref="B15:B16">
    <cfRule type="expression" dxfId="1629" priority="155" stopIfTrue="1">
      <formula>#REF!=0</formula>
    </cfRule>
    <cfRule type="expression" dxfId="1628" priority="156" stopIfTrue="1">
      <formula>#REF!&gt;0</formula>
    </cfRule>
  </conditionalFormatting>
  <conditionalFormatting sqref="E16:I16">
    <cfRule type="expression" dxfId="1627" priority="139" stopIfTrue="1">
      <formula>#REF!=0</formula>
    </cfRule>
    <cfRule type="expression" dxfId="1626" priority="140" stopIfTrue="1">
      <formula>#REF!&gt;0</formula>
    </cfRule>
  </conditionalFormatting>
  <conditionalFormatting sqref="E10:I10">
    <cfRule type="expression" dxfId="1625" priority="137" stopIfTrue="1">
      <formula>#REF!=0</formula>
    </cfRule>
    <cfRule type="expression" dxfId="1624" priority="138" stopIfTrue="1">
      <formula>#REF!&gt;0</formula>
    </cfRule>
  </conditionalFormatting>
  <conditionalFormatting sqref="E7:I8">
    <cfRule type="expression" dxfId="1623" priority="135" stopIfTrue="1">
      <formula>#REF!=0</formula>
    </cfRule>
    <cfRule type="expression" dxfId="1622" priority="136" stopIfTrue="1">
      <formula>#REF!&gt;0</formula>
    </cfRule>
  </conditionalFormatting>
  <conditionalFormatting sqref="E15:I15">
    <cfRule type="expression" dxfId="1621" priority="133" stopIfTrue="1">
      <formula>#REF!=0</formula>
    </cfRule>
    <cfRule type="expression" dxfId="1620" priority="134" stopIfTrue="1">
      <formula>#REF!&gt;0</formula>
    </cfRule>
  </conditionalFormatting>
  <conditionalFormatting sqref="I7:I8 I10">
    <cfRule type="expression" dxfId="1619" priority="131" stopIfTrue="1">
      <formula>#REF!=0</formula>
    </cfRule>
    <cfRule type="expression" dxfId="1618" priority="132" stopIfTrue="1">
      <formula>#REF!&gt;0</formula>
    </cfRule>
  </conditionalFormatting>
  <conditionalFormatting sqref="E12:I13">
    <cfRule type="expression" dxfId="1617" priority="129" stopIfTrue="1">
      <formula>#REF!=0</formula>
    </cfRule>
    <cfRule type="expression" dxfId="1616" priority="130" stopIfTrue="1">
      <formula>#REF!&gt;0</formula>
    </cfRule>
  </conditionalFormatting>
  <conditionalFormatting sqref="I13">
    <cfRule type="expression" dxfId="1615" priority="127" stopIfTrue="1">
      <formula>#REF!=0</formula>
    </cfRule>
    <cfRule type="expression" dxfId="1614" priority="128" stopIfTrue="1">
      <formula>#REF!&gt;0</formula>
    </cfRule>
  </conditionalFormatting>
  <conditionalFormatting sqref="I15:I16">
    <cfRule type="expression" dxfId="1613" priority="125" stopIfTrue="1">
      <formula>#REF!=0</formula>
    </cfRule>
    <cfRule type="expression" dxfId="1612" priority="126" stopIfTrue="1">
      <formula>#REF!&gt;0</formula>
    </cfRule>
  </conditionalFormatting>
  <conditionalFormatting sqref="B9">
    <cfRule type="expression" dxfId="1611" priority="117" stopIfTrue="1">
      <formula>#REF!=0</formula>
    </cfRule>
    <cfRule type="expression" dxfId="1610" priority="118" stopIfTrue="1">
      <formula>#REF!&gt;0</formula>
    </cfRule>
  </conditionalFormatting>
  <conditionalFormatting sqref="C9:D9">
    <cfRule type="expression" dxfId="1609" priority="115" stopIfTrue="1">
      <formula>#REF!=0</formula>
    </cfRule>
    <cfRule type="expression" dxfId="1608" priority="116" stopIfTrue="1">
      <formula>#REF!&gt;0</formula>
    </cfRule>
  </conditionalFormatting>
  <conditionalFormatting sqref="E9:I9">
    <cfRule type="expression" dxfId="1607" priority="107" stopIfTrue="1">
      <formula>#REF!=0</formula>
    </cfRule>
    <cfRule type="expression" dxfId="1606" priority="108" stopIfTrue="1">
      <formula>#REF!&gt;0</formula>
    </cfRule>
  </conditionalFormatting>
  <conditionalFormatting sqref="I9">
    <cfRule type="expression" dxfId="1605" priority="105" stopIfTrue="1">
      <formula>#REF!=0</formula>
    </cfRule>
    <cfRule type="expression" dxfId="1604" priority="106" stopIfTrue="1">
      <formula>#REF!&gt;0</formula>
    </cfRule>
  </conditionalFormatting>
  <conditionalFormatting sqref="C11:D11">
    <cfRule type="expression" dxfId="1603" priority="103" stopIfTrue="1">
      <formula>#REF!=0</formula>
    </cfRule>
    <cfRule type="expression" dxfId="1602" priority="104" stopIfTrue="1">
      <formula>#REF!&gt;0</formula>
    </cfRule>
  </conditionalFormatting>
  <conditionalFormatting sqref="E11:I11">
    <cfRule type="expression" dxfId="1601" priority="95" stopIfTrue="1">
      <formula>#REF!=0</formula>
    </cfRule>
    <cfRule type="expression" dxfId="1600" priority="96" stopIfTrue="1">
      <formula>#REF!&gt;0</formula>
    </cfRule>
  </conditionalFormatting>
  <conditionalFormatting sqref="I11">
    <cfRule type="expression" dxfId="1599" priority="93" stopIfTrue="1">
      <formula>#REF!=0</formula>
    </cfRule>
    <cfRule type="expression" dxfId="1598" priority="94" stopIfTrue="1">
      <formula>#REF!&gt;0</formula>
    </cfRule>
  </conditionalFormatting>
  <conditionalFormatting sqref="K16">
    <cfRule type="expression" dxfId="1597" priority="81" stopIfTrue="1">
      <formula>#REF!=0</formula>
    </cfRule>
    <cfRule type="expression" dxfId="1596" priority="82" stopIfTrue="1">
      <formula>#REF!&gt;0</formula>
    </cfRule>
  </conditionalFormatting>
  <conditionalFormatting sqref="K16">
    <cfRule type="expression" dxfId="1595" priority="79" stopIfTrue="1">
      <formula>#REF!=0</formula>
    </cfRule>
    <cfRule type="expression" dxfId="1594" priority="80" stopIfTrue="1">
      <formula>#REF!&gt;0</formula>
    </cfRule>
  </conditionalFormatting>
  <conditionalFormatting sqref="K16">
    <cfRule type="expression" dxfId="1593" priority="77" stopIfTrue="1">
      <formula>#REF!=0</formula>
    </cfRule>
    <cfRule type="expression" dxfId="1592" priority="78" stopIfTrue="1">
      <formula>#REF!&gt;0</formula>
    </cfRule>
  </conditionalFormatting>
  <conditionalFormatting sqref="K7:K8 K10">
    <cfRule type="expression" dxfId="1591" priority="61" stopIfTrue="1">
      <formula>#REF!=0</formula>
    </cfRule>
    <cfRule type="expression" dxfId="1590" priority="62" stopIfTrue="1">
      <formula>#REF!&gt;0</formula>
    </cfRule>
  </conditionalFormatting>
  <conditionalFormatting sqref="K7:K8 K10">
    <cfRule type="expression" dxfId="1589" priority="59" stopIfTrue="1">
      <formula>#REF!=0</formula>
    </cfRule>
    <cfRule type="expression" dxfId="1588" priority="60" stopIfTrue="1">
      <formula>#REF!&gt;0</formula>
    </cfRule>
  </conditionalFormatting>
  <conditionalFormatting sqref="K7:K8 K10">
    <cfRule type="expression" dxfId="1587" priority="57" stopIfTrue="1">
      <formula>#REF!=0</formula>
    </cfRule>
    <cfRule type="expression" dxfId="1586" priority="58" stopIfTrue="1">
      <formula>#REF!&gt;0</formula>
    </cfRule>
  </conditionalFormatting>
  <conditionalFormatting sqref="K15">
    <cfRule type="expression" dxfId="1585" priority="55" stopIfTrue="1">
      <formula>#REF!=0</formula>
    </cfRule>
    <cfRule type="expression" dxfId="1584" priority="56" stopIfTrue="1">
      <formula>#REF!&gt;0</formula>
    </cfRule>
  </conditionalFormatting>
  <conditionalFormatting sqref="K15">
    <cfRule type="expression" dxfId="1583" priority="53" stopIfTrue="1">
      <formula>#REF!=0</formula>
    </cfRule>
    <cfRule type="expression" dxfId="1582" priority="54" stopIfTrue="1">
      <formula>#REF!&gt;0</formula>
    </cfRule>
  </conditionalFormatting>
  <conditionalFormatting sqref="K15">
    <cfRule type="expression" dxfId="1581" priority="51" stopIfTrue="1">
      <formula>#REF!=0</formula>
    </cfRule>
    <cfRule type="expression" dxfId="1580" priority="52" stopIfTrue="1">
      <formula>#REF!&gt;0</formula>
    </cfRule>
  </conditionalFormatting>
  <conditionalFormatting sqref="K9">
    <cfRule type="expression" dxfId="1579" priority="43" stopIfTrue="1">
      <formula>#REF!=0</formula>
    </cfRule>
    <cfRule type="expression" dxfId="1578" priority="44" stopIfTrue="1">
      <formula>#REF!&gt;0</formula>
    </cfRule>
  </conditionalFormatting>
  <conditionalFormatting sqref="K9">
    <cfRule type="expression" dxfId="1577" priority="41" stopIfTrue="1">
      <formula>#REF!=0</formula>
    </cfRule>
    <cfRule type="expression" dxfId="1576" priority="42" stopIfTrue="1">
      <formula>#REF!&gt;0</formula>
    </cfRule>
  </conditionalFormatting>
  <conditionalFormatting sqref="K9">
    <cfRule type="expression" dxfId="1575" priority="39" stopIfTrue="1">
      <formula>#REF!=0</formula>
    </cfRule>
    <cfRule type="expression" dxfId="1574" priority="40" stopIfTrue="1">
      <formula>#REF!&gt;0</formula>
    </cfRule>
  </conditionalFormatting>
  <conditionalFormatting sqref="K11">
    <cfRule type="expression" dxfId="1573" priority="35" stopIfTrue="1">
      <formula>#REF!=0</formula>
    </cfRule>
    <cfRule type="expression" dxfId="1572" priority="36" stopIfTrue="1">
      <formula>#REF!&gt;0</formula>
    </cfRule>
  </conditionalFormatting>
  <conditionalFormatting sqref="K11">
    <cfRule type="expression" dxfId="1571" priority="33" stopIfTrue="1">
      <formula>#REF!=0</formula>
    </cfRule>
    <cfRule type="expression" dxfId="1570" priority="34" stopIfTrue="1">
      <formula>#REF!&gt;0</formula>
    </cfRule>
  </conditionalFormatting>
  <conditionalFormatting sqref="K11">
    <cfRule type="expression" dxfId="1569" priority="31" stopIfTrue="1">
      <formula>#REF!=0</formula>
    </cfRule>
    <cfRule type="expression" dxfId="1568" priority="32" stopIfTrue="1">
      <formula>#REF!&gt;0</formula>
    </cfRule>
  </conditionalFormatting>
  <conditionalFormatting sqref="K16">
    <cfRule type="expression" dxfId="1567" priority="25" stopIfTrue="1">
      <formula>#REF!=0</formula>
    </cfRule>
    <cfRule type="expression" dxfId="1566" priority="26" stopIfTrue="1">
      <formula>#REF!&gt;0</formula>
    </cfRule>
  </conditionalFormatting>
  <conditionalFormatting sqref="K16">
    <cfRule type="expression" dxfId="1565" priority="23" stopIfTrue="1">
      <formula>#REF!=0</formula>
    </cfRule>
    <cfRule type="expression" dxfId="1564" priority="24" stopIfTrue="1">
      <formula>#REF!&gt;0</formula>
    </cfRule>
  </conditionalFormatting>
  <conditionalFormatting sqref="K16">
    <cfRule type="expression" dxfId="1563" priority="21" stopIfTrue="1">
      <formula>#REF!=0</formula>
    </cfRule>
    <cfRule type="expression" dxfId="1562" priority="22" stopIfTrue="1">
      <formula>#REF!&gt;0</formula>
    </cfRule>
  </conditionalFormatting>
  <conditionalFormatting sqref="J7:J13 J15:J16">
    <cfRule type="expression" dxfId="1561" priority="19" stopIfTrue="1">
      <formula>#REF!=0</formula>
    </cfRule>
    <cfRule type="expression" dxfId="1560" priority="20" stopIfTrue="1">
      <formula>#REF!&gt;0</formula>
    </cfRule>
  </conditionalFormatting>
  <conditionalFormatting sqref="B14:D14">
    <cfRule type="expression" dxfId="1559" priority="17" stopIfTrue="1">
      <formula>#REF!=0</formula>
    </cfRule>
    <cfRule type="expression" dxfId="1558" priority="18" stopIfTrue="1">
      <formula>#REF!&gt;0</formula>
    </cfRule>
  </conditionalFormatting>
  <conditionalFormatting sqref="I14:J14">
    <cfRule type="expression" dxfId="1557" priority="15" stopIfTrue="1">
      <formula>#REF!=0</formula>
    </cfRule>
    <cfRule type="expression" dxfId="1556" priority="16" stopIfTrue="1">
      <formula>#REF!&gt;0</formula>
    </cfRule>
  </conditionalFormatting>
  <conditionalFormatting sqref="E14:H14">
    <cfRule type="expression" dxfId="1555" priority="13" stopIfTrue="1">
      <formula>#REF!=0</formula>
    </cfRule>
    <cfRule type="expression" dxfId="1554" priority="14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1">
    <tabColor rgb="FF92D050"/>
  </sheetPr>
  <dimension ref="B1:K16"/>
  <sheetViews>
    <sheetView showGridLines="0" showRowColHeaders="0" workbookViewId="0">
      <selection activeCell="G13" sqref="G13"/>
    </sheetView>
  </sheetViews>
  <sheetFormatPr defaultRowHeight="12.75" x14ac:dyDescent="0.2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termíny!B18</f>
        <v>Trmice</v>
      </c>
      <c r="D3" s="31"/>
      <c r="E3" s="17"/>
    </row>
    <row r="4" spans="2:11" x14ac:dyDescent="0.2">
      <c r="B4" s="30" t="s">
        <v>23</v>
      </c>
      <c r="C4" s="32">
        <f>termíny!D18</f>
        <v>44118</v>
      </c>
      <c r="D4" s="32"/>
      <c r="E4" s="29"/>
    </row>
    <row r="5" spans="2:11" ht="13.15" customHeight="1" x14ac:dyDescent="0.2">
      <c r="B5" s="18">
        <f>SUBTOTAL(3,B7:B807)</f>
        <v>10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4" t="s">
        <v>25</v>
      </c>
      <c r="C6" s="450"/>
      <c r="D6" s="36"/>
      <c r="E6" s="34" t="s">
        <v>11</v>
      </c>
      <c r="F6" s="34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 x14ac:dyDescent="0.2">
      <c r="B7" s="374" t="s">
        <v>439</v>
      </c>
      <c r="C7" s="403" t="s">
        <v>427</v>
      </c>
      <c r="D7" s="386"/>
      <c r="E7" s="419" t="s">
        <v>60</v>
      </c>
      <c r="F7" s="414" t="s">
        <v>60</v>
      </c>
      <c r="G7" s="414" t="s">
        <v>60</v>
      </c>
      <c r="H7" s="395"/>
      <c r="I7" s="95"/>
      <c r="J7" s="238"/>
      <c r="K7" s="230"/>
    </row>
    <row r="8" spans="2:11" s="17" customFormat="1" ht="13.9" customHeight="1" x14ac:dyDescent="0.2">
      <c r="B8" s="374" t="s">
        <v>440</v>
      </c>
      <c r="C8" s="403" t="s">
        <v>427</v>
      </c>
      <c r="D8" s="386"/>
      <c r="E8" s="419" t="s">
        <v>60</v>
      </c>
      <c r="F8" s="414" t="s">
        <v>60</v>
      </c>
      <c r="G8" s="414" t="s">
        <v>60</v>
      </c>
      <c r="H8" s="395"/>
      <c r="I8" s="234"/>
      <c r="J8" s="238"/>
      <c r="K8" s="230"/>
    </row>
    <row r="9" spans="2:11" s="17" customFormat="1" ht="13.9" customHeight="1" x14ac:dyDescent="0.2">
      <c r="B9" s="418" t="s">
        <v>437</v>
      </c>
      <c r="C9" s="415" t="s">
        <v>438</v>
      </c>
      <c r="D9" s="386"/>
      <c r="E9" s="412" t="s">
        <v>60</v>
      </c>
      <c r="F9" s="411" t="s">
        <v>60</v>
      </c>
      <c r="G9" s="411" t="s">
        <v>60</v>
      </c>
      <c r="H9" s="395"/>
      <c r="I9" s="245"/>
      <c r="J9" s="255"/>
      <c r="K9" s="252"/>
    </row>
    <row r="10" spans="2:11" s="17" customFormat="1" ht="13.9" customHeight="1" x14ac:dyDescent="0.2">
      <c r="B10" s="374" t="s">
        <v>460</v>
      </c>
      <c r="C10" s="396" t="s">
        <v>445</v>
      </c>
      <c r="D10" s="141"/>
      <c r="E10" s="381"/>
      <c r="F10" s="395" t="s">
        <v>60</v>
      </c>
      <c r="G10" s="395" t="s">
        <v>60</v>
      </c>
      <c r="H10" s="395"/>
      <c r="I10" s="245"/>
      <c r="J10" s="255"/>
      <c r="K10" s="252"/>
    </row>
    <row r="11" spans="2:11" s="17" customFormat="1" ht="13.9" customHeight="1" x14ac:dyDescent="0.2">
      <c r="B11" s="163" t="s">
        <v>461</v>
      </c>
      <c r="C11" s="253" t="s">
        <v>445</v>
      </c>
      <c r="D11" s="155"/>
      <c r="E11" s="245"/>
      <c r="F11" s="245" t="s">
        <v>60</v>
      </c>
      <c r="G11" s="245" t="s">
        <v>60</v>
      </c>
      <c r="H11" s="245"/>
      <c r="I11" s="158"/>
      <c r="J11" s="157"/>
      <c r="K11" s="248"/>
    </row>
    <row r="12" spans="2:11" s="17" customFormat="1" ht="13.9" customHeight="1" x14ac:dyDescent="0.2">
      <c r="B12" s="403" t="s">
        <v>462</v>
      </c>
      <c r="C12" s="404" t="s">
        <v>452</v>
      </c>
      <c r="D12" s="402"/>
      <c r="E12" s="402"/>
      <c r="F12" s="402" t="s">
        <v>60</v>
      </c>
      <c r="G12" s="402" t="s">
        <v>60</v>
      </c>
      <c r="H12" s="245"/>
      <c r="I12" s="158"/>
      <c r="J12" s="157"/>
      <c r="K12" s="248"/>
    </row>
    <row r="13" spans="2:11" s="17" customFormat="1" ht="13.9" customHeight="1" x14ac:dyDescent="0.2">
      <c r="B13" s="388" t="s">
        <v>463</v>
      </c>
      <c r="C13" s="404" t="s">
        <v>452</v>
      </c>
      <c r="D13" s="401"/>
      <c r="E13" s="401"/>
      <c r="F13" s="402" t="s">
        <v>60</v>
      </c>
      <c r="G13" s="402"/>
      <c r="H13" s="402" t="s">
        <v>60</v>
      </c>
      <c r="I13" s="271"/>
      <c r="J13" s="272"/>
      <c r="K13" s="291"/>
    </row>
    <row r="14" spans="2:11" s="17" customFormat="1" ht="13.9" customHeight="1" x14ac:dyDescent="0.2">
      <c r="B14" s="261" t="s">
        <v>464</v>
      </c>
      <c r="C14" s="404" t="s">
        <v>452</v>
      </c>
      <c r="D14" s="156"/>
      <c r="E14" s="262"/>
      <c r="F14" s="262" t="s">
        <v>60</v>
      </c>
      <c r="G14" s="262" t="s">
        <v>60</v>
      </c>
      <c r="H14" s="262"/>
      <c r="I14" s="261"/>
      <c r="J14" s="260"/>
      <c r="K14" s="259"/>
    </row>
    <row r="15" spans="2:11" s="17" customFormat="1" ht="13.9" customHeight="1" x14ac:dyDescent="0.2">
      <c r="B15" s="388" t="s">
        <v>465</v>
      </c>
      <c r="C15" s="404" t="s">
        <v>452</v>
      </c>
      <c r="D15" s="153"/>
      <c r="E15" s="401"/>
      <c r="F15" s="401" t="s">
        <v>60</v>
      </c>
      <c r="G15" s="401" t="s">
        <v>60</v>
      </c>
      <c r="H15" s="401"/>
      <c r="I15" s="251"/>
      <c r="J15" s="260"/>
      <c r="K15" s="247"/>
    </row>
    <row r="16" spans="2:11" s="17" customFormat="1" ht="13.9" customHeight="1" x14ac:dyDescent="0.2">
      <c r="B16" s="388" t="s">
        <v>455</v>
      </c>
      <c r="C16" s="417" t="s">
        <v>454</v>
      </c>
      <c r="D16" s="153"/>
      <c r="E16" s="401" t="s">
        <v>60</v>
      </c>
      <c r="F16" s="401" t="s">
        <v>60</v>
      </c>
      <c r="G16" s="401" t="s">
        <v>60</v>
      </c>
      <c r="H16" s="401"/>
      <c r="I16" s="251"/>
      <c r="J16" s="260"/>
      <c r="K16" s="247"/>
    </row>
  </sheetData>
  <mergeCells count="4">
    <mergeCell ref="C5:C6"/>
    <mergeCell ref="E5:F5"/>
    <mergeCell ref="G5:H5"/>
    <mergeCell ref="I5:K5"/>
  </mergeCells>
  <conditionalFormatting sqref="C14:D16 C11:D12 B14 D7:D10 B7:B12">
    <cfRule type="expression" dxfId="1553" priority="169" stopIfTrue="1">
      <formula>#REF!=0</formula>
    </cfRule>
    <cfRule type="expression" dxfId="1552" priority="170" stopIfTrue="1">
      <formula>#REF!&gt;0</formula>
    </cfRule>
  </conditionalFormatting>
  <conditionalFormatting sqref="B15:B16">
    <cfRule type="expression" dxfId="1551" priority="167" stopIfTrue="1">
      <formula>#REF!=0</formula>
    </cfRule>
    <cfRule type="expression" dxfId="1550" priority="168" stopIfTrue="1">
      <formula>#REF!&gt;0</formula>
    </cfRule>
  </conditionalFormatting>
  <conditionalFormatting sqref="E14 E11:H12 G14 I14 I11 F14:F16 H14:H16">
    <cfRule type="expression" dxfId="1549" priority="165" stopIfTrue="1">
      <formula>#REF!=0</formula>
    </cfRule>
    <cfRule type="expression" dxfId="1548" priority="166" stopIfTrue="1">
      <formula>#REF!&gt;0</formula>
    </cfRule>
  </conditionalFormatting>
  <conditionalFormatting sqref="J7">
    <cfRule type="expression" dxfId="1547" priority="163" stopIfTrue="1">
      <formula>#REF!=0</formula>
    </cfRule>
    <cfRule type="expression" dxfId="1546" priority="164" stopIfTrue="1">
      <formula>#REF!&gt;0</formula>
    </cfRule>
  </conditionalFormatting>
  <conditionalFormatting sqref="J7">
    <cfRule type="expression" dxfId="1545" priority="161" stopIfTrue="1">
      <formula>#REF!=0</formula>
    </cfRule>
    <cfRule type="expression" dxfId="1544" priority="162" stopIfTrue="1">
      <formula>#REF!&gt;0</formula>
    </cfRule>
  </conditionalFormatting>
  <conditionalFormatting sqref="J7">
    <cfRule type="expression" dxfId="1543" priority="159" stopIfTrue="1">
      <formula>#REF!=0</formula>
    </cfRule>
    <cfRule type="expression" dxfId="1542" priority="160" stopIfTrue="1">
      <formula>#REF!&gt;0</formula>
    </cfRule>
  </conditionalFormatting>
  <conditionalFormatting sqref="J15:J16">
    <cfRule type="expression" dxfId="1541" priority="157" stopIfTrue="1">
      <formula>#REF!=0</formula>
    </cfRule>
    <cfRule type="expression" dxfId="1540" priority="158" stopIfTrue="1">
      <formula>#REF!&gt;0</formula>
    </cfRule>
  </conditionalFormatting>
  <conditionalFormatting sqref="J15:J16">
    <cfRule type="expression" dxfId="1539" priority="155" stopIfTrue="1">
      <formula>#REF!=0</formula>
    </cfRule>
    <cfRule type="expression" dxfId="1538" priority="156" stopIfTrue="1">
      <formula>#REF!&gt;0</formula>
    </cfRule>
  </conditionalFormatting>
  <conditionalFormatting sqref="J15:J16">
    <cfRule type="expression" dxfId="1537" priority="153" stopIfTrue="1">
      <formula>#REF!=0</formula>
    </cfRule>
    <cfRule type="expression" dxfId="1536" priority="154" stopIfTrue="1">
      <formula>#REF!&gt;0</formula>
    </cfRule>
  </conditionalFormatting>
  <conditionalFormatting sqref="E16 G16">
    <cfRule type="expression" dxfId="1535" priority="151" stopIfTrue="1">
      <formula>#REF!=0</formula>
    </cfRule>
    <cfRule type="expression" dxfId="1534" priority="152" stopIfTrue="1">
      <formula>#REF!&gt;0</formula>
    </cfRule>
  </conditionalFormatting>
  <conditionalFormatting sqref="E10 G10">
    <cfRule type="expression" dxfId="1533" priority="149" stopIfTrue="1">
      <formula>#REF!=0</formula>
    </cfRule>
    <cfRule type="expression" dxfId="1532" priority="150" stopIfTrue="1">
      <formula>#REF!&gt;0</formula>
    </cfRule>
  </conditionalFormatting>
  <conditionalFormatting sqref="E7:H8">
    <cfRule type="expression" dxfId="1531" priority="147" stopIfTrue="1">
      <formula>#REF!=0</formula>
    </cfRule>
    <cfRule type="expression" dxfId="1530" priority="148" stopIfTrue="1">
      <formula>#REF!&gt;0</formula>
    </cfRule>
  </conditionalFormatting>
  <conditionalFormatting sqref="E15 G15">
    <cfRule type="expression" dxfId="1529" priority="145" stopIfTrue="1">
      <formula>#REF!=0</formula>
    </cfRule>
    <cfRule type="expression" dxfId="1528" priority="146" stopIfTrue="1">
      <formula>#REF!&gt;0</formula>
    </cfRule>
  </conditionalFormatting>
  <conditionalFormatting sqref="I7">
    <cfRule type="expression" dxfId="1527" priority="143" stopIfTrue="1">
      <formula>#REF!=0</formula>
    </cfRule>
    <cfRule type="expression" dxfId="1526" priority="144" stopIfTrue="1">
      <formula>#REF!&gt;0</formula>
    </cfRule>
  </conditionalFormatting>
  <conditionalFormatting sqref="I12">
    <cfRule type="expression" dxfId="1525" priority="141" stopIfTrue="1">
      <formula>#REF!=0</formula>
    </cfRule>
    <cfRule type="expression" dxfId="1524" priority="142" stopIfTrue="1">
      <formula>#REF!&gt;0</formula>
    </cfRule>
  </conditionalFormatting>
  <conditionalFormatting sqref="I15:I16">
    <cfRule type="expression" dxfId="1523" priority="137" stopIfTrue="1">
      <formula>#REF!=0</formula>
    </cfRule>
    <cfRule type="expression" dxfId="1522" priority="138" stopIfTrue="1">
      <formula>#REF!&gt;0</formula>
    </cfRule>
  </conditionalFormatting>
  <conditionalFormatting sqref="B9">
    <cfRule type="expression" dxfId="1521" priority="129" stopIfTrue="1">
      <formula>#REF!=0</formula>
    </cfRule>
    <cfRule type="expression" dxfId="1520" priority="130" stopIfTrue="1">
      <formula>#REF!&gt;0</formula>
    </cfRule>
  </conditionalFormatting>
  <conditionalFormatting sqref="D9">
    <cfRule type="expression" dxfId="1519" priority="127" stopIfTrue="1">
      <formula>#REF!=0</formula>
    </cfRule>
    <cfRule type="expression" dxfId="1518" priority="128" stopIfTrue="1">
      <formula>#REF!&gt;0</formula>
    </cfRule>
  </conditionalFormatting>
  <conditionalFormatting sqref="E9 H9">
    <cfRule type="expression" dxfId="1517" priority="119" stopIfTrue="1">
      <formula>#REF!=0</formula>
    </cfRule>
    <cfRule type="expression" dxfId="1516" priority="120" stopIfTrue="1">
      <formula>#REF!&gt;0</formula>
    </cfRule>
  </conditionalFormatting>
  <conditionalFormatting sqref="C7:C10">
    <cfRule type="expression" dxfId="1515" priority="93" stopIfTrue="1">
      <formula>#REF!=0</formula>
    </cfRule>
    <cfRule type="expression" dxfId="1514" priority="94" stopIfTrue="1">
      <formula>#REF!&gt;0</formula>
    </cfRule>
  </conditionalFormatting>
  <conditionalFormatting sqref="C7">
    <cfRule type="expression" dxfId="1513" priority="91" stopIfTrue="1">
      <formula>#REF!=0</formula>
    </cfRule>
    <cfRule type="expression" dxfId="1512" priority="92" stopIfTrue="1">
      <formula>#REF!&gt;0</formula>
    </cfRule>
  </conditionalFormatting>
  <conditionalFormatting sqref="J8:J10">
    <cfRule type="expression" dxfId="1511" priority="89" stopIfTrue="1">
      <formula>#REF!=0</formula>
    </cfRule>
    <cfRule type="expression" dxfId="1510" priority="90" stopIfTrue="1">
      <formula>#REF!&gt;0</formula>
    </cfRule>
  </conditionalFormatting>
  <conditionalFormatting sqref="J8:J10">
    <cfRule type="expression" dxfId="1509" priority="87" stopIfTrue="1">
      <formula>#REF!=0</formula>
    </cfRule>
    <cfRule type="expression" dxfId="1508" priority="88" stopIfTrue="1">
      <formula>#REF!&gt;0</formula>
    </cfRule>
  </conditionalFormatting>
  <conditionalFormatting sqref="J8:J10">
    <cfRule type="expression" dxfId="1507" priority="85" stopIfTrue="1">
      <formula>#REF!=0</formula>
    </cfRule>
    <cfRule type="expression" dxfId="1506" priority="86" stopIfTrue="1">
      <formula>#REF!&gt;0</formula>
    </cfRule>
  </conditionalFormatting>
  <conditionalFormatting sqref="I8:I10">
    <cfRule type="expression" dxfId="1505" priority="83" stopIfTrue="1">
      <formula>#REF!=0</formula>
    </cfRule>
    <cfRule type="expression" dxfId="1504" priority="84" stopIfTrue="1">
      <formula>#REF!&gt;0</formula>
    </cfRule>
  </conditionalFormatting>
  <conditionalFormatting sqref="F9">
    <cfRule type="expression" dxfId="1503" priority="55" stopIfTrue="1">
      <formula>#REF!=0</formula>
    </cfRule>
    <cfRule type="expression" dxfId="1502" priority="56" stopIfTrue="1">
      <formula>#REF!&gt;0</formula>
    </cfRule>
  </conditionalFormatting>
  <conditionalFormatting sqref="G9">
    <cfRule type="expression" dxfId="1501" priority="53" stopIfTrue="1">
      <formula>#REF!=0</formula>
    </cfRule>
    <cfRule type="expression" dxfId="1500" priority="54" stopIfTrue="1">
      <formula>#REF!&gt;0</formula>
    </cfRule>
  </conditionalFormatting>
  <conditionalFormatting sqref="F10">
    <cfRule type="expression" dxfId="1499" priority="33" stopIfTrue="1">
      <formula>#REF!=0</formula>
    </cfRule>
    <cfRule type="expression" dxfId="1498" priority="34" stopIfTrue="1">
      <formula>#REF!&gt;0</formula>
    </cfRule>
  </conditionalFormatting>
  <conditionalFormatting sqref="H10">
    <cfRule type="expression" dxfId="1497" priority="31" stopIfTrue="1">
      <formula>#REF!=0</formula>
    </cfRule>
    <cfRule type="expression" dxfId="1496" priority="32" stopIfTrue="1">
      <formula>#REF!&gt;0</formula>
    </cfRule>
  </conditionalFormatting>
  <conditionalFormatting sqref="B13:D13">
    <cfRule type="expression" dxfId="1495" priority="29" stopIfTrue="1">
      <formula>#REF!=0</formula>
    </cfRule>
    <cfRule type="expression" dxfId="1494" priority="30" stopIfTrue="1">
      <formula>#REF!&gt;0</formula>
    </cfRule>
  </conditionalFormatting>
  <conditionalFormatting sqref="F13 H13">
    <cfRule type="expression" dxfId="1493" priority="27" stopIfTrue="1">
      <formula>#REF!=0</formula>
    </cfRule>
    <cfRule type="expression" dxfId="1492" priority="28" stopIfTrue="1">
      <formula>#REF!&gt;0</formula>
    </cfRule>
  </conditionalFormatting>
  <conditionalFormatting sqref="J13">
    <cfRule type="expression" dxfId="1491" priority="25" stopIfTrue="1">
      <formula>#REF!=0</formula>
    </cfRule>
    <cfRule type="expression" dxfId="1490" priority="26" stopIfTrue="1">
      <formula>#REF!&gt;0</formula>
    </cfRule>
  </conditionalFormatting>
  <conditionalFormatting sqref="J13">
    <cfRule type="expression" dxfId="1489" priority="23" stopIfTrue="1">
      <formula>#REF!=0</formula>
    </cfRule>
    <cfRule type="expression" dxfId="1488" priority="24" stopIfTrue="1">
      <formula>#REF!&gt;0</formula>
    </cfRule>
  </conditionalFormatting>
  <conditionalFormatting sqref="J13">
    <cfRule type="expression" dxfId="1487" priority="21" stopIfTrue="1">
      <formula>#REF!=0</formula>
    </cfRule>
    <cfRule type="expression" dxfId="1486" priority="22" stopIfTrue="1">
      <formula>#REF!&gt;0</formula>
    </cfRule>
  </conditionalFormatting>
  <conditionalFormatting sqref="E13 G13">
    <cfRule type="expression" dxfId="1485" priority="19" stopIfTrue="1">
      <formula>#REF!=0</formula>
    </cfRule>
    <cfRule type="expression" dxfId="1484" priority="20" stopIfTrue="1">
      <formula>#REF!&gt;0</formula>
    </cfRule>
  </conditionalFormatting>
  <conditionalFormatting sqref="I13">
    <cfRule type="expression" dxfId="1483" priority="17" stopIfTrue="1">
      <formula>#REF!=0</formula>
    </cfRule>
    <cfRule type="expression" dxfId="1482" priority="18" stopIfTrue="1">
      <formula>#REF!&gt;0</formula>
    </cfRule>
  </conditionalFormatting>
  <conditionalFormatting sqref="E9 G9">
    <cfRule type="expression" dxfId="1481" priority="15" stopIfTrue="1">
      <formula>#REF!=0</formula>
    </cfRule>
    <cfRule type="expression" dxfId="1480" priority="16" stopIfTrue="1">
      <formula>#REF!&gt;0</formula>
    </cfRule>
  </conditionalFormatting>
  <conditionalFormatting sqref="B8">
    <cfRule type="expression" dxfId="1479" priority="13" stopIfTrue="1">
      <formula>#REF!=0</formula>
    </cfRule>
    <cfRule type="expression" dxfId="1478" priority="14" stopIfTrue="1">
      <formula>#REF!&gt;0</formula>
    </cfRule>
  </conditionalFormatting>
  <conditionalFormatting sqref="D8">
    <cfRule type="expression" dxfId="1477" priority="11" stopIfTrue="1">
      <formula>#REF!=0</formula>
    </cfRule>
    <cfRule type="expression" dxfId="1476" priority="12" stopIfTrue="1">
      <formula>#REF!&gt;0</formula>
    </cfRule>
  </conditionalFormatting>
  <conditionalFormatting sqref="E8 H8">
    <cfRule type="expression" dxfId="1475" priority="9" stopIfTrue="1">
      <formula>#REF!=0</formula>
    </cfRule>
    <cfRule type="expression" dxfId="1474" priority="10" stopIfTrue="1">
      <formula>#REF!&gt;0</formula>
    </cfRule>
  </conditionalFormatting>
  <conditionalFormatting sqref="F8">
    <cfRule type="expression" dxfId="1473" priority="7" stopIfTrue="1">
      <formula>#REF!=0</formula>
    </cfRule>
    <cfRule type="expression" dxfId="1472" priority="8" stopIfTrue="1">
      <formula>#REF!&gt;0</formula>
    </cfRule>
  </conditionalFormatting>
  <conditionalFormatting sqref="G8">
    <cfRule type="expression" dxfId="1471" priority="5" stopIfTrue="1">
      <formula>#REF!=0</formula>
    </cfRule>
    <cfRule type="expression" dxfId="1470" priority="6" stopIfTrue="1">
      <formula>#REF!&gt;0</formula>
    </cfRule>
  </conditionalFormatting>
  <conditionalFormatting sqref="F9">
    <cfRule type="expression" dxfId="1469" priority="3" stopIfTrue="1">
      <formula>#REF!=0</formula>
    </cfRule>
    <cfRule type="expression" dxfId="1468" priority="4" stopIfTrue="1">
      <formula>#REF!&gt;0</formula>
    </cfRule>
  </conditionalFormatting>
  <conditionalFormatting sqref="H9">
    <cfRule type="expression" dxfId="1467" priority="1" stopIfTrue="1">
      <formula>#REF!=0</formula>
    </cfRule>
    <cfRule type="expression" dxfId="146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6">
    <tabColor rgb="FF92D050"/>
  </sheetPr>
  <dimension ref="B1:K16"/>
  <sheetViews>
    <sheetView showGridLines="0" showRowColHeaders="0" workbookViewId="0">
      <selection activeCell="K13" sqref="K13"/>
    </sheetView>
  </sheetViews>
  <sheetFormatPr defaultRowHeight="12.75" x14ac:dyDescent="0.2"/>
  <cols>
    <col min="1" max="1" width="3.140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termíny!B20</f>
        <v>Ledvice</v>
      </c>
      <c r="D3" s="31"/>
      <c r="E3" s="17"/>
    </row>
    <row r="4" spans="2:11" x14ac:dyDescent="0.2">
      <c r="B4" s="30" t="s">
        <v>23</v>
      </c>
      <c r="C4" s="32">
        <f>termíny!D20</f>
        <v>44124</v>
      </c>
      <c r="D4" s="32"/>
      <c r="E4" s="29"/>
    </row>
    <row r="5" spans="2:11" ht="13.15" customHeight="1" x14ac:dyDescent="0.2">
      <c r="B5" s="18">
        <f>SUBTOTAL(3,B7:B803)</f>
        <v>4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4" t="s">
        <v>25</v>
      </c>
      <c r="C6" s="450"/>
      <c r="D6" s="36"/>
      <c r="E6" s="34" t="s">
        <v>11</v>
      </c>
      <c r="F6" s="34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 x14ac:dyDescent="0.2">
      <c r="B7" s="261" t="s">
        <v>414</v>
      </c>
      <c r="C7" s="383" t="s">
        <v>415</v>
      </c>
      <c r="D7" s="118"/>
      <c r="E7" s="161" t="s">
        <v>60</v>
      </c>
      <c r="F7" s="161" t="s">
        <v>60</v>
      </c>
      <c r="G7" s="161" t="s">
        <v>60</v>
      </c>
      <c r="H7" s="161"/>
      <c r="I7" s="218"/>
      <c r="J7" s="224"/>
      <c r="K7" s="352"/>
    </row>
    <row r="8" spans="2:11" s="17" customFormat="1" ht="13.9" customHeight="1" x14ac:dyDescent="0.2">
      <c r="B8" s="160" t="s">
        <v>416</v>
      </c>
      <c r="C8" s="383" t="s">
        <v>415</v>
      </c>
      <c r="D8" s="137"/>
      <c r="E8" s="161" t="s">
        <v>60</v>
      </c>
      <c r="F8" s="161" t="s">
        <v>60</v>
      </c>
      <c r="G8" s="161" t="s">
        <v>60</v>
      </c>
      <c r="H8" s="161"/>
      <c r="I8" s="218"/>
      <c r="J8" s="224"/>
      <c r="K8" s="222"/>
    </row>
    <row r="9" spans="2:11" s="17" customFormat="1" ht="13.9" customHeight="1" x14ac:dyDescent="0.2">
      <c r="B9" s="424" t="s">
        <v>436</v>
      </c>
      <c r="C9" s="421" t="s">
        <v>70</v>
      </c>
      <c r="D9" s="137"/>
      <c r="E9" s="427"/>
      <c r="F9" s="427" t="s">
        <v>60</v>
      </c>
      <c r="G9" s="427" t="s">
        <v>60</v>
      </c>
      <c r="H9" s="427"/>
      <c r="I9" s="407"/>
      <c r="J9" s="224"/>
      <c r="K9" s="352"/>
    </row>
    <row r="10" spans="2:11" s="17" customFormat="1" ht="13.9" customHeight="1" x14ac:dyDescent="0.2">
      <c r="B10" s="424" t="s">
        <v>457</v>
      </c>
      <c r="C10" s="429" t="s">
        <v>458</v>
      </c>
      <c r="D10" s="429"/>
      <c r="E10" s="425"/>
      <c r="F10" s="425" t="s">
        <v>60</v>
      </c>
      <c r="G10" s="425" t="s">
        <v>60</v>
      </c>
      <c r="H10" s="426"/>
      <c r="I10" s="218"/>
      <c r="J10" s="224"/>
      <c r="K10" s="222"/>
    </row>
    <row r="11" spans="2:11" s="17" customFormat="1" ht="13.9" customHeight="1" x14ac:dyDescent="0.2">
      <c r="B11" s="424"/>
      <c r="C11" s="429"/>
      <c r="D11" s="429"/>
      <c r="E11" s="425"/>
      <c r="F11" s="425"/>
      <c r="G11" s="425"/>
      <c r="H11" s="425"/>
      <c r="I11" s="218"/>
      <c r="J11" s="224"/>
      <c r="K11" s="222"/>
    </row>
    <row r="12" spans="2:11" s="17" customFormat="1" ht="13.9" customHeight="1" x14ac:dyDescent="0.2">
      <c r="B12" s="423"/>
      <c r="C12" s="429"/>
      <c r="D12" s="139"/>
      <c r="E12" s="422"/>
      <c r="F12" s="422"/>
      <c r="G12" s="422"/>
      <c r="H12" s="425"/>
      <c r="I12" s="218"/>
      <c r="J12" s="224"/>
      <c r="K12" s="222"/>
    </row>
    <row r="13" spans="2:11" s="17" customFormat="1" ht="13.9" customHeight="1" x14ac:dyDescent="0.2">
      <c r="B13" s="423"/>
      <c r="C13" s="429"/>
      <c r="D13" s="139"/>
      <c r="E13" s="422"/>
      <c r="F13" s="422"/>
      <c r="G13" s="422"/>
      <c r="H13" s="422"/>
      <c r="I13" s="218"/>
      <c r="J13" s="224"/>
      <c r="K13" s="222"/>
    </row>
    <row r="14" spans="2:11" s="17" customFormat="1" ht="13.9" customHeight="1" x14ac:dyDescent="0.2">
      <c r="B14" s="428"/>
      <c r="C14" s="429"/>
      <c r="D14" s="431"/>
      <c r="E14" s="431"/>
      <c r="F14" s="431"/>
      <c r="G14" s="431"/>
      <c r="H14" s="159"/>
      <c r="I14" s="218"/>
      <c r="J14" s="224"/>
      <c r="K14" s="222"/>
    </row>
    <row r="15" spans="2:11" s="17" customFormat="1" ht="13.9" customHeight="1" x14ac:dyDescent="0.2">
      <c r="B15" s="429"/>
      <c r="C15" s="429"/>
      <c r="D15" s="155"/>
      <c r="E15" s="431"/>
      <c r="F15" s="431"/>
      <c r="G15" s="431"/>
      <c r="H15" s="431"/>
      <c r="I15" s="218"/>
      <c r="J15" s="224"/>
      <c r="K15" s="222"/>
    </row>
    <row r="16" spans="2:11" s="17" customFormat="1" ht="13.9" customHeight="1" x14ac:dyDescent="0.2">
      <c r="B16" s="429"/>
      <c r="C16" s="429"/>
      <c r="D16" s="138"/>
      <c r="E16" s="431"/>
      <c r="F16" s="431"/>
      <c r="G16" s="431"/>
      <c r="H16" s="431"/>
      <c r="I16" s="218"/>
      <c r="J16" s="224"/>
      <c r="K16" s="222"/>
    </row>
  </sheetData>
  <mergeCells count="4">
    <mergeCell ref="C5:C6"/>
    <mergeCell ref="E5:F5"/>
    <mergeCell ref="G5:H5"/>
    <mergeCell ref="I5:K5"/>
  </mergeCells>
  <conditionalFormatting sqref="B10:B14 C10:D16">
    <cfRule type="expression" dxfId="1465" priority="199" stopIfTrue="1">
      <formula>#REF!=0</formula>
    </cfRule>
    <cfRule type="expression" dxfId="1464" priority="200" stopIfTrue="1">
      <formula>#REF!&gt;0</formula>
    </cfRule>
  </conditionalFormatting>
  <conditionalFormatting sqref="B15">
    <cfRule type="expression" dxfId="1463" priority="197" stopIfTrue="1">
      <formula>#REF!=0</formula>
    </cfRule>
    <cfRule type="expression" dxfId="1462" priority="198" stopIfTrue="1">
      <formula>#REF!&gt;0</formula>
    </cfRule>
  </conditionalFormatting>
  <conditionalFormatting sqref="J10">
    <cfRule type="expression" dxfId="1461" priority="193" stopIfTrue="1">
      <formula>#REF!=0</formula>
    </cfRule>
    <cfRule type="expression" dxfId="1460" priority="194" stopIfTrue="1">
      <formula>#REF!&gt;0</formula>
    </cfRule>
  </conditionalFormatting>
  <conditionalFormatting sqref="J10">
    <cfRule type="expression" dxfId="1459" priority="191" stopIfTrue="1">
      <formula>#REF!=0</formula>
    </cfRule>
    <cfRule type="expression" dxfId="1458" priority="192" stopIfTrue="1">
      <formula>#REF!&gt;0</formula>
    </cfRule>
  </conditionalFormatting>
  <conditionalFormatting sqref="J10">
    <cfRule type="expression" dxfId="1457" priority="189" stopIfTrue="1">
      <formula>#REF!=0</formula>
    </cfRule>
    <cfRule type="expression" dxfId="1456" priority="190" stopIfTrue="1">
      <formula>#REF!&gt;0</formula>
    </cfRule>
  </conditionalFormatting>
  <conditionalFormatting sqref="J15:J16">
    <cfRule type="expression" dxfId="1455" priority="187" stopIfTrue="1">
      <formula>#REF!=0</formula>
    </cfRule>
    <cfRule type="expression" dxfId="1454" priority="188" stopIfTrue="1">
      <formula>#REF!&gt;0</formula>
    </cfRule>
  </conditionalFormatting>
  <conditionalFormatting sqref="J15:J16">
    <cfRule type="expression" dxfId="1453" priority="185" stopIfTrue="1">
      <formula>#REF!=0</formula>
    </cfRule>
    <cfRule type="expression" dxfId="1452" priority="186" stopIfTrue="1">
      <formula>#REF!&gt;0</formula>
    </cfRule>
  </conditionalFormatting>
  <conditionalFormatting sqref="J15:J16">
    <cfRule type="expression" dxfId="1451" priority="183" stopIfTrue="1">
      <formula>#REF!=0</formula>
    </cfRule>
    <cfRule type="expression" dxfId="1450" priority="184" stopIfTrue="1">
      <formula>#REF!&gt;0</formula>
    </cfRule>
  </conditionalFormatting>
  <conditionalFormatting sqref="E16:H16">
    <cfRule type="expression" dxfId="1449" priority="181" stopIfTrue="1">
      <formula>#REF!=0</formula>
    </cfRule>
    <cfRule type="expression" dxfId="1448" priority="182" stopIfTrue="1">
      <formula>#REF!&gt;0</formula>
    </cfRule>
  </conditionalFormatting>
  <conditionalFormatting sqref="E10:H10">
    <cfRule type="expression" dxfId="1447" priority="179" stopIfTrue="1">
      <formula>#REF!=0</formula>
    </cfRule>
    <cfRule type="expression" dxfId="1446" priority="180" stopIfTrue="1">
      <formula>#REF!&gt;0</formula>
    </cfRule>
  </conditionalFormatting>
  <conditionalFormatting sqref="E15:H15">
    <cfRule type="expression" dxfId="1445" priority="175" stopIfTrue="1">
      <formula>#REF!=0</formula>
    </cfRule>
    <cfRule type="expression" dxfId="1444" priority="176" stopIfTrue="1">
      <formula>#REF!&gt;0</formula>
    </cfRule>
  </conditionalFormatting>
  <conditionalFormatting sqref="I10">
    <cfRule type="expression" dxfId="1443" priority="173" stopIfTrue="1">
      <formula>#REF!=0</formula>
    </cfRule>
    <cfRule type="expression" dxfId="1442" priority="174" stopIfTrue="1">
      <formula>#REF!&gt;0</formula>
    </cfRule>
  </conditionalFormatting>
  <conditionalFormatting sqref="E12:I12 E13:H14 E11:G13">
    <cfRule type="expression" dxfId="1441" priority="171" stopIfTrue="1">
      <formula>#REF!=0</formula>
    </cfRule>
    <cfRule type="expression" dxfId="1440" priority="172" stopIfTrue="1">
      <formula>#REF!&gt;0</formula>
    </cfRule>
  </conditionalFormatting>
  <conditionalFormatting sqref="I13:I14">
    <cfRule type="expression" dxfId="1439" priority="169" stopIfTrue="1">
      <formula>#REF!=0</formula>
    </cfRule>
    <cfRule type="expression" dxfId="1438" priority="170" stopIfTrue="1">
      <formula>#REF!&gt;0</formula>
    </cfRule>
  </conditionalFormatting>
  <conditionalFormatting sqref="I15:I16">
    <cfRule type="expression" dxfId="1437" priority="167" stopIfTrue="1">
      <formula>#REF!=0</formula>
    </cfRule>
    <cfRule type="expression" dxfId="1436" priority="168" stopIfTrue="1">
      <formula>#REF!&gt;0</formula>
    </cfRule>
  </conditionalFormatting>
  <conditionalFormatting sqref="C11:D11">
    <cfRule type="expression" dxfId="1435" priority="145" stopIfTrue="1">
      <formula>#REF!=0</formula>
    </cfRule>
    <cfRule type="expression" dxfId="1434" priority="146" stopIfTrue="1">
      <formula>#REF!&gt;0</formula>
    </cfRule>
  </conditionalFormatting>
  <conditionalFormatting sqref="J11">
    <cfRule type="expression" dxfId="1433" priority="143" stopIfTrue="1">
      <formula>#REF!=0</formula>
    </cfRule>
    <cfRule type="expression" dxfId="1432" priority="144" stopIfTrue="1">
      <formula>#REF!&gt;0</formula>
    </cfRule>
  </conditionalFormatting>
  <conditionalFormatting sqref="J11">
    <cfRule type="expression" dxfId="1431" priority="141" stopIfTrue="1">
      <formula>#REF!=0</formula>
    </cfRule>
    <cfRule type="expression" dxfId="1430" priority="142" stopIfTrue="1">
      <formula>#REF!&gt;0</formula>
    </cfRule>
  </conditionalFormatting>
  <conditionalFormatting sqref="J11">
    <cfRule type="expression" dxfId="1429" priority="139" stopIfTrue="1">
      <formula>#REF!=0</formula>
    </cfRule>
    <cfRule type="expression" dxfId="1428" priority="140" stopIfTrue="1">
      <formula>#REF!&gt;0</formula>
    </cfRule>
  </conditionalFormatting>
  <conditionalFormatting sqref="E11:H11">
    <cfRule type="expression" dxfId="1427" priority="137" stopIfTrue="1">
      <formula>#REF!=0</formula>
    </cfRule>
    <cfRule type="expression" dxfId="1426" priority="138" stopIfTrue="1">
      <formula>#REF!&gt;0</formula>
    </cfRule>
  </conditionalFormatting>
  <conditionalFormatting sqref="I11">
    <cfRule type="expression" dxfId="1425" priority="135" stopIfTrue="1">
      <formula>#REF!=0</formula>
    </cfRule>
    <cfRule type="expression" dxfId="1424" priority="136" stopIfTrue="1">
      <formula>#REF!&gt;0</formula>
    </cfRule>
  </conditionalFormatting>
  <conditionalFormatting sqref="B7:D8">
    <cfRule type="expression" dxfId="1423" priority="117" stopIfTrue="1">
      <formula>#REF!=0</formula>
    </cfRule>
    <cfRule type="expression" dxfId="1422" priority="118" stopIfTrue="1">
      <formula>#REF!&gt;0</formula>
    </cfRule>
  </conditionalFormatting>
  <conditionalFormatting sqref="J7:J8">
    <cfRule type="expression" dxfId="1421" priority="115" stopIfTrue="1">
      <formula>#REF!=0</formula>
    </cfRule>
    <cfRule type="expression" dxfId="1420" priority="116" stopIfTrue="1">
      <formula>#REF!&gt;0</formula>
    </cfRule>
  </conditionalFormatting>
  <conditionalFormatting sqref="J7:J8">
    <cfRule type="expression" dxfId="1419" priority="113" stopIfTrue="1">
      <formula>#REF!=0</formula>
    </cfRule>
    <cfRule type="expression" dxfId="1418" priority="114" stopIfTrue="1">
      <formula>#REF!&gt;0</formula>
    </cfRule>
  </conditionalFormatting>
  <conditionalFormatting sqref="J7:J8">
    <cfRule type="expression" dxfId="1417" priority="111" stopIfTrue="1">
      <formula>#REF!=0</formula>
    </cfRule>
    <cfRule type="expression" dxfId="1416" priority="112" stopIfTrue="1">
      <formula>#REF!&gt;0</formula>
    </cfRule>
  </conditionalFormatting>
  <conditionalFormatting sqref="E7:H8">
    <cfRule type="expression" dxfId="1415" priority="109" stopIfTrue="1">
      <formula>#REF!=0</formula>
    </cfRule>
    <cfRule type="expression" dxfId="1414" priority="110" stopIfTrue="1">
      <formula>#REF!&gt;0</formula>
    </cfRule>
  </conditionalFormatting>
  <conditionalFormatting sqref="I7:I8">
    <cfRule type="expression" dxfId="1413" priority="107" stopIfTrue="1">
      <formula>#REF!=0</formula>
    </cfRule>
    <cfRule type="expression" dxfId="1412" priority="108" stopIfTrue="1">
      <formula>#REF!&gt;0</formula>
    </cfRule>
  </conditionalFormatting>
  <conditionalFormatting sqref="B9">
    <cfRule type="expression" dxfId="1411" priority="105" stopIfTrue="1">
      <formula>#REF!=0</formula>
    </cfRule>
    <cfRule type="expression" dxfId="1410" priority="106" stopIfTrue="1">
      <formula>#REF!&gt;0</formula>
    </cfRule>
  </conditionalFormatting>
  <conditionalFormatting sqref="C9:D9">
    <cfRule type="expression" dxfId="1409" priority="103" stopIfTrue="1">
      <formula>#REF!=0</formula>
    </cfRule>
    <cfRule type="expression" dxfId="1408" priority="104" stopIfTrue="1">
      <formula>#REF!&gt;0</formula>
    </cfRule>
  </conditionalFormatting>
  <conditionalFormatting sqref="J9">
    <cfRule type="expression" dxfId="1407" priority="101" stopIfTrue="1">
      <formula>#REF!=0</formula>
    </cfRule>
    <cfRule type="expression" dxfId="1406" priority="102" stopIfTrue="1">
      <formula>#REF!&gt;0</formula>
    </cfRule>
  </conditionalFormatting>
  <conditionalFormatting sqref="J9">
    <cfRule type="expression" dxfId="1405" priority="99" stopIfTrue="1">
      <formula>#REF!=0</formula>
    </cfRule>
    <cfRule type="expression" dxfId="1404" priority="100" stopIfTrue="1">
      <formula>#REF!&gt;0</formula>
    </cfRule>
  </conditionalFormatting>
  <conditionalFormatting sqref="J9">
    <cfRule type="expression" dxfId="1403" priority="97" stopIfTrue="1">
      <formula>#REF!=0</formula>
    </cfRule>
    <cfRule type="expression" dxfId="1402" priority="98" stopIfTrue="1">
      <formula>#REF!&gt;0</formula>
    </cfRule>
  </conditionalFormatting>
  <conditionalFormatting sqref="I9">
    <cfRule type="expression" dxfId="1401" priority="93" stopIfTrue="1">
      <formula>#REF!=0</formula>
    </cfRule>
    <cfRule type="expression" dxfId="1400" priority="94" stopIfTrue="1">
      <formula>#REF!&gt;0</formula>
    </cfRule>
  </conditionalFormatting>
  <conditionalFormatting sqref="B16">
    <cfRule type="expression" dxfId="1399" priority="13" stopIfTrue="1">
      <formula>#REF!=0</formula>
    </cfRule>
    <cfRule type="expression" dxfId="1398" priority="14" stopIfTrue="1">
      <formula>#REF!&gt;0</formula>
    </cfRule>
  </conditionalFormatting>
  <conditionalFormatting sqref="C10:D10">
    <cfRule type="expression" dxfId="1397" priority="11" stopIfTrue="1">
      <formula>#REF!=0</formula>
    </cfRule>
    <cfRule type="expression" dxfId="1396" priority="12" stopIfTrue="1">
      <formula>#REF!&gt;0</formula>
    </cfRule>
  </conditionalFormatting>
  <conditionalFormatting sqref="E10:G10">
    <cfRule type="expression" dxfId="1395" priority="9" stopIfTrue="1">
      <formula>#REF!=0</formula>
    </cfRule>
    <cfRule type="expression" dxfId="1394" priority="10" stopIfTrue="1">
      <formula>#REF!&gt;0</formula>
    </cfRule>
  </conditionalFormatting>
  <conditionalFormatting sqref="B14">
    <cfRule type="expression" dxfId="1393" priority="7" stopIfTrue="1">
      <formula>#REF!=0</formula>
    </cfRule>
    <cfRule type="expression" dxfId="1392" priority="8" stopIfTrue="1">
      <formula>#REF!&gt;0</formula>
    </cfRule>
  </conditionalFormatting>
  <conditionalFormatting sqref="E15:G15">
    <cfRule type="expression" dxfId="1391" priority="5" stopIfTrue="1">
      <formula>#REF!=0</formula>
    </cfRule>
    <cfRule type="expression" dxfId="1390" priority="6" stopIfTrue="1">
      <formula>#REF!&gt;0</formula>
    </cfRule>
  </conditionalFormatting>
  <conditionalFormatting sqref="E14:G14">
    <cfRule type="expression" dxfId="1389" priority="3" stopIfTrue="1">
      <formula>#REF!=0</formula>
    </cfRule>
    <cfRule type="expression" dxfId="1388" priority="4" stopIfTrue="1">
      <formula>#REF!&gt;0</formula>
    </cfRule>
  </conditionalFormatting>
  <conditionalFormatting sqref="B15">
    <cfRule type="expression" dxfId="1387" priority="1" stopIfTrue="1">
      <formula>#REF!=0</formula>
    </cfRule>
    <cfRule type="expression" dxfId="138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>
    <tabColor rgb="FF92D050"/>
  </sheetPr>
  <dimension ref="B1:K63"/>
  <sheetViews>
    <sheetView showGridLines="0" showRowColHeaders="0" workbookViewId="0"/>
  </sheetViews>
  <sheetFormatPr defaultRowHeight="12.75" x14ac:dyDescent="0.2"/>
  <cols>
    <col min="1" max="1" width="2.710937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 x14ac:dyDescent="0.2">
      <c r="C1" s="15" t="s">
        <v>20</v>
      </c>
      <c r="D1" s="15"/>
    </row>
    <row r="2" spans="2:11" ht="17.45" customHeight="1" x14ac:dyDescent="0.2"/>
    <row r="3" spans="2:11" x14ac:dyDescent="0.2">
      <c r="B3" s="30" t="s">
        <v>22</v>
      </c>
      <c r="C3" s="31" t="str">
        <f>termíny!B16</f>
        <v>Vítkovice</v>
      </c>
      <c r="D3" s="31"/>
      <c r="E3" s="17"/>
    </row>
    <row r="4" spans="2:11" x14ac:dyDescent="0.2">
      <c r="B4" s="30" t="s">
        <v>23</v>
      </c>
      <c r="C4" s="32">
        <f>termíny!D16</f>
        <v>43376</v>
      </c>
      <c r="D4" s="32"/>
      <c r="E4" s="29"/>
    </row>
    <row r="5" spans="2:11" ht="13.15" customHeight="1" x14ac:dyDescent="0.2">
      <c r="B5" s="18">
        <f>SUBTOTAL(3,B7:B855)</f>
        <v>24</v>
      </c>
      <c r="C5" s="450" t="s">
        <v>17</v>
      </c>
      <c r="D5" s="37"/>
      <c r="E5" s="451" t="s">
        <v>9</v>
      </c>
      <c r="F5" s="452"/>
      <c r="G5" s="453" t="s">
        <v>18</v>
      </c>
      <c r="H5" s="454"/>
      <c r="I5" s="455" t="s">
        <v>10</v>
      </c>
      <c r="J5" s="456"/>
      <c r="K5" s="457"/>
    </row>
    <row r="6" spans="2:11" ht="18" customHeight="1" x14ac:dyDescent="0.2">
      <c r="B6" s="34" t="s">
        <v>25</v>
      </c>
      <c r="C6" s="450"/>
      <c r="D6" s="36"/>
      <c r="E6" s="34" t="s">
        <v>11</v>
      </c>
      <c r="F6" s="34" t="s">
        <v>12</v>
      </c>
      <c r="G6" s="41" t="s">
        <v>36</v>
      </c>
      <c r="H6" s="41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 x14ac:dyDescent="0.2">
      <c r="B7" s="212" t="s">
        <v>132</v>
      </c>
      <c r="C7" s="87" t="s">
        <v>126</v>
      </c>
      <c r="D7" s="87"/>
      <c r="E7" s="245"/>
      <c r="F7" s="245" t="s">
        <v>60</v>
      </c>
      <c r="G7" s="245"/>
      <c r="H7" s="245" t="s">
        <v>60</v>
      </c>
      <c r="I7" s="256" t="s">
        <v>153</v>
      </c>
      <c r="J7" s="255">
        <v>724428916</v>
      </c>
      <c r="K7" s="248" t="s">
        <v>154</v>
      </c>
    </row>
    <row r="8" spans="2:11" s="17" customFormat="1" ht="13.9" customHeight="1" x14ac:dyDescent="0.2">
      <c r="B8" s="212" t="s">
        <v>133</v>
      </c>
      <c r="C8" s="253" t="s">
        <v>126</v>
      </c>
      <c r="D8" s="92"/>
      <c r="E8" s="245"/>
      <c r="F8" s="245" t="s">
        <v>60</v>
      </c>
      <c r="G8" s="245"/>
      <c r="H8" s="245" t="s">
        <v>60</v>
      </c>
      <c r="I8" s="245" t="s">
        <v>153</v>
      </c>
      <c r="J8" s="254">
        <v>724428916</v>
      </c>
      <c r="K8" s="229" t="s">
        <v>154</v>
      </c>
    </row>
    <row r="9" spans="2:11" s="17" customFormat="1" ht="13.9" customHeight="1" x14ac:dyDescent="0.2">
      <c r="B9" s="212" t="s">
        <v>134</v>
      </c>
      <c r="C9" s="253" t="s">
        <v>126</v>
      </c>
      <c r="D9" s="134"/>
      <c r="E9" s="245"/>
      <c r="F9" s="245" t="s">
        <v>60</v>
      </c>
      <c r="G9" s="245"/>
      <c r="H9" s="245" t="s">
        <v>60</v>
      </c>
      <c r="I9" s="245" t="s">
        <v>153</v>
      </c>
      <c r="J9" s="254">
        <v>724428916</v>
      </c>
      <c r="K9" s="229" t="s">
        <v>154</v>
      </c>
    </row>
    <row r="10" spans="2:11" s="17" customFormat="1" ht="13.9" customHeight="1" x14ac:dyDescent="0.2">
      <c r="B10" s="212" t="s">
        <v>135</v>
      </c>
      <c r="C10" s="253" t="s">
        <v>126</v>
      </c>
      <c r="D10" s="135"/>
      <c r="E10" s="245"/>
      <c r="F10" s="245" t="s">
        <v>60</v>
      </c>
      <c r="G10" s="245"/>
      <c r="H10" s="245" t="s">
        <v>60</v>
      </c>
      <c r="I10" s="245" t="s">
        <v>153</v>
      </c>
      <c r="J10" s="254">
        <v>724428916</v>
      </c>
      <c r="K10" s="229" t="s">
        <v>154</v>
      </c>
    </row>
    <row r="11" spans="2:11" s="17" customFormat="1" ht="13.9" customHeight="1" x14ac:dyDescent="0.2">
      <c r="B11" s="233" t="s">
        <v>136</v>
      </c>
      <c r="C11" s="253" t="s">
        <v>126</v>
      </c>
      <c r="D11" s="135"/>
      <c r="E11" s="245"/>
      <c r="F11" s="245" t="s">
        <v>60</v>
      </c>
      <c r="G11" s="245"/>
      <c r="H11" s="245" t="s">
        <v>60</v>
      </c>
      <c r="I11" s="245" t="s">
        <v>153</v>
      </c>
      <c r="J11" s="254">
        <v>724428916</v>
      </c>
      <c r="K11" s="229" t="s">
        <v>154</v>
      </c>
    </row>
    <row r="12" spans="2:11" s="17" customFormat="1" ht="13.9" customHeight="1" x14ac:dyDescent="0.2">
      <c r="B12" s="212" t="s">
        <v>137</v>
      </c>
      <c r="C12" s="253" t="s">
        <v>126</v>
      </c>
      <c r="D12" s="136"/>
      <c r="E12" s="245"/>
      <c r="F12" s="245" t="s">
        <v>60</v>
      </c>
      <c r="G12" s="245"/>
      <c r="H12" s="245" t="s">
        <v>60</v>
      </c>
      <c r="I12" s="245" t="s">
        <v>153</v>
      </c>
      <c r="J12" s="254">
        <v>724428916</v>
      </c>
      <c r="K12" s="229" t="s">
        <v>154</v>
      </c>
    </row>
    <row r="13" spans="2:11" s="17" customFormat="1" ht="13.9" customHeight="1" x14ac:dyDescent="0.2">
      <c r="B13" s="212" t="s">
        <v>138</v>
      </c>
      <c r="C13" s="253" t="s">
        <v>126</v>
      </c>
      <c r="D13" s="140"/>
      <c r="E13" s="245"/>
      <c r="F13" s="245" t="s">
        <v>60</v>
      </c>
      <c r="G13" s="245"/>
      <c r="H13" s="245" t="s">
        <v>60</v>
      </c>
      <c r="I13" s="256" t="s">
        <v>153</v>
      </c>
      <c r="J13" s="254">
        <v>724428916</v>
      </c>
      <c r="K13" s="248" t="s">
        <v>154</v>
      </c>
    </row>
    <row r="14" spans="2:11" s="17" customFormat="1" ht="13.9" customHeight="1" x14ac:dyDescent="0.2">
      <c r="B14" s="233" t="s">
        <v>139</v>
      </c>
      <c r="C14" s="253" t="s">
        <v>126</v>
      </c>
      <c r="D14" s="140"/>
      <c r="E14" s="245"/>
      <c r="F14" s="245" t="s">
        <v>60</v>
      </c>
      <c r="G14" s="245"/>
      <c r="H14" s="245" t="s">
        <v>60</v>
      </c>
      <c r="I14" s="256" t="s">
        <v>153</v>
      </c>
      <c r="J14" s="254">
        <v>724428916</v>
      </c>
      <c r="K14" s="248" t="s">
        <v>154</v>
      </c>
    </row>
    <row r="15" spans="2:11" s="17" customFormat="1" ht="13.9" customHeight="1" x14ac:dyDescent="0.2">
      <c r="B15" s="212" t="s">
        <v>140</v>
      </c>
      <c r="C15" s="253" t="s">
        <v>126</v>
      </c>
      <c r="D15" s="140"/>
      <c r="E15" s="245"/>
      <c r="F15" s="245" t="s">
        <v>60</v>
      </c>
      <c r="G15" s="245"/>
      <c r="H15" s="245" t="s">
        <v>60</v>
      </c>
      <c r="I15" s="256" t="s">
        <v>153</v>
      </c>
      <c r="J15" s="254">
        <v>724428916</v>
      </c>
      <c r="K15" s="248" t="s">
        <v>154</v>
      </c>
    </row>
    <row r="16" spans="2:11" s="17" customFormat="1" ht="13.9" customHeight="1" x14ac:dyDescent="0.2">
      <c r="B16" s="246" t="s">
        <v>141</v>
      </c>
      <c r="C16" s="253" t="s">
        <v>126</v>
      </c>
      <c r="D16" s="152"/>
      <c r="E16" s="245"/>
      <c r="F16" s="166" t="s">
        <v>60</v>
      </c>
      <c r="G16" s="245"/>
      <c r="H16" s="245" t="s">
        <v>60</v>
      </c>
      <c r="I16" s="245" t="s">
        <v>153</v>
      </c>
      <c r="J16" s="254">
        <v>724428916</v>
      </c>
      <c r="K16" s="229" t="s">
        <v>154</v>
      </c>
    </row>
    <row r="17" spans="2:11" s="17" customFormat="1" ht="13.9" customHeight="1" x14ac:dyDescent="0.2">
      <c r="B17" s="163" t="s">
        <v>142</v>
      </c>
      <c r="C17" s="253" t="s">
        <v>126</v>
      </c>
      <c r="D17" s="162"/>
      <c r="E17" s="245"/>
      <c r="F17" s="166" t="s">
        <v>60</v>
      </c>
      <c r="G17" s="245"/>
      <c r="H17" s="245" t="s">
        <v>60</v>
      </c>
      <c r="I17" s="245" t="s">
        <v>153</v>
      </c>
      <c r="J17" s="254">
        <v>724428916</v>
      </c>
      <c r="K17" s="229" t="s">
        <v>154</v>
      </c>
    </row>
    <row r="18" spans="2:11" s="17" customFormat="1" ht="13.9" customHeight="1" x14ac:dyDescent="0.2">
      <c r="B18" s="175" t="s">
        <v>143</v>
      </c>
      <c r="C18" s="253" t="s">
        <v>126</v>
      </c>
      <c r="D18" s="165"/>
      <c r="E18" s="245"/>
      <c r="F18" s="166" t="s">
        <v>60</v>
      </c>
      <c r="G18" s="245"/>
      <c r="H18" s="245" t="s">
        <v>60</v>
      </c>
      <c r="I18" s="245" t="s">
        <v>153</v>
      </c>
      <c r="J18" s="254">
        <v>724428916</v>
      </c>
      <c r="K18" s="229" t="s">
        <v>154</v>
      </c>
    </row>
    <row r="19" spans="2:11" s="17" customFormat="1" ht="13.9" customHeight="1" x14ac:dyDescent="0.2">
      <c r="B19" s="163" t="s">
        <v>144</v>
      </c>
      <c r="C19" s="253" t="s">
        <v>126</v>
      </c>
      <c r="D19" s="164"/>
      <c r="E19" s="245"/>
      <c r="F19" s="245" t="s">
        <v>60</v>
      </c>
      <c r="G19" s="245"/>
      <c r="H19" s="245" t="s">
        <v>60</v>
      </c>
      <c r="I19" s="245" t="s">
        <v>153</v>
      </c>
      <c r="J19" s="254">
        <v>724428916</v>
      </c>
      <c r="K19" s="229" t="s">
        <v>154</v>
      </c>
    </row>
    <row r="20" spans="2:11" s="17" customFormat="1" ht="13.9" customHeight="1" x14ac:dyDescent="0.2">
      <c r="B20" s="175" t="s">
        <v>145</v>
      </c>
      <c r="C20" s="253" t="s">
        <v>126</v>
      </c>
      <c r="D20" s="165"/>
      <c r="E20" s="245"/>
      <c r="F20" s="245" t="s">
        <v>60</v>
      </c>
      <c r="G20" s="245"/>
      <c r="H20" s="245" t="s">
        <v>60</v>
      </c>
      <c r="I20" s="245" t="s">
        <v>153</v>
      </c>
      <c r="J20" s="254">
        <v>724428916</v>
      </c>
      <c r="K20" s="229" t="s">
        <v>154</v>
      </c>
    </row>
    <row r="21" spans="2:11" s="17" customFormat="1" ht="13.9" customHeight="1" x14ac:dyDescent="0.2">
      <c r="B21" s="175" t="s">
        <v>146</v>
      </c>
      <c r="C21" s="253" t="s">
        <v>126</v>
      </c>
      <c r="D21" s="174"/>
      <c r="E21" s="245"/>
      <c r="F21" s="245" t="s">
        <v>60</v>
      </c>
      <c r="G21" s="245"/>
      <c r="H21" s="245" t="s">
        <v>60</v>
      </c>
      <c r="I21" s="176" t="s">
        <v>153</v>
      </c>
      <c r="J21" s="254">
        <v>724428916</v>
      </c>
      <c r="K21" s="229" t="s">
        <v>154</v>
      </c>
    </row>
    <row r="22" spans="2:11" s="17" customFormat="1" ht="13.9" customHeight="1" x14ac:dyDescent="0.2">
      <c r="B22" s="212" t="s">
        <v>147</v>
      </c>
      <c r="C22" s="253" t="s">
        <v>126</v>
      </c>
      <c r="D22" s="199"/>
      <c r="E22" s="245"/>
      <c r="F22" s="245" t="s">
        <v>60</v>
      </c>
      <c r="G22" s="245"/>
      <c r="H22" s="245" t="s">
        <v>60</v>
      </c>
      <c r="I22" s="245" t="s">
        <v>153</v>
      </c>
      <c r="J22" s="254">
        <v>724428916</v>
      </c>
      <c r="K22" s="229" t="s">
        <v>154</v>
      </c>
    </row>
    <row r="23" spans="2:11" s="17" customFormat="1" ht="13.9" customHeight="1" x14ac:dyDescent="0.2">
      <c r="B23" s="212" t="s">
        <v>148</v>
      </c>
      <c r="C23" s="253" t="s">
        <v>126</v>
      </c>
      <c r="D23" s="77"/>
      <c r="E23" s="245"/>
      <c r="F23" s="245" t="s">
        <v>60</v>
      </c>
      <c r="G23" s="245"/>
      <c r="H23" s="245" t="s">
        <v>60</v>
      </c>
      <c r="I23" s="245" t="s">
        <v>153</v>
      </c>
      <c r="J23" s="254">
        <v>724428916</v>
      </c>
      <c r="K23" s="229" t="s">
        <v>154</v>
      </c>
    </row>
    <row r="24" spans="2:11" s="17" customFormat="1" ht="13.9" customHeight="1" x14ac:dyDescent="0.2">
      <c r="B24" s="244" t="s">
        <v>149</v>
      </c>
      <c r="C24" s="253" t="s">
        <v>126</v>
      </c>
      <c r="D24" s="39"/>
      <c r="E24" s="242"/>
      <c r="F24" s="242" t="s">
        <v>60</v>
      </c>
      <c r="G24" s="242"/>
      <c r="H24" s="242" t="s">
        <v>60</v>
      </c>
      <c r="I24" s="242" t="s">
        <v>153</v>
      </c>
      <c r="J24" s="254">
        <v>724428916</v>
      </c>
      <c r="K24" s="57" t="s">
        <v>154</v>
      </c>
    </row>
    <row r="25" spans="2:11" s="17" customFormat="1" ht="13.9" customHeight="1" x14ac:dyDescent="0.2">
      <c r="B25" s="244" t="s">
        <v>150</v>
      </c>
      <c r="C25" s="39" t="s">
        <v>126</v>
      </c>
      <c r="D25" s="39"/>
      <c r="E25" s="242"/>
      <c r="F25" s="242" t="s">
        <v>60</v>
      </c>
      <c r="G25" s="242"/>
      <c r="H25" s="242" t="s">
        <v>60</v>
      </c>
      <c r="I25" s="242" t="s">
        <v>153</v>
      </c>
      <c r="J25" s="254">
        <v>724428916</v>
      </c>
      <c r="K25" s="57" t="s">
        <v>154</v>
      </c>
    </row>
    <row r="26" spans="2:11" s="17" customFormat="1" ht="13.9" customHeight="1" x14ac:dyDescent="0.2">
      <c r="B26" s="244" t="s">
        <v>151</v>
      </c>
      <c r="C26" s="39" t="s">
        <v>126</v>
      </c>
      <c r="D26" s="39"/>
      <c r="E26" s="242"/>
      <c r="F26" s="242" t="s">
        <v>60</v>
      </c>
      <c r="G26" s="242"/>
      <c r="H26" s="242" t="s">
        <v>60</v>
      </c>
      <c r="I26" s="242" t="s">
        <v>153</v>
      </c>
      <c r="J26" s="254">
        <v>724428916</v>
      </c>
      <c r="K26" s="57" t="s">
        <v>154</v>
      </c>
    </row>
    <row r="27" spans="2:11" s="17" customFormat="1" ht="13.9" customHeight="1" x14ac:dyDescent="0.2">
      <c r="B27" s="244" t="s">
        <v>152</v>
      </c>
      <c r="C27" s="39" t="s">
        <v>126</v>
      </c>
      <c r="D27" s="39"/>
      <c r="E27" s="242"/>
      <c r="F27" s="242" t="s">
        <v>60</v>
      </c>
      <c r="G27" s="242"/>
      <c r="H27" s="242" t="s">
        <v>60</v>
      </c>
      <c r="I27" s="242" t="s">
        <v>153</v>
      </c>
      <c r="J27" s="254">
        <v>724428916</v>
      </c>
      <c r="K27" s="57" t="s">
        <v>154</v>
      </c>
    </row>
    <row r="28" spans="2:11" s="17" customFormat="1" ht="13.9" customHeight="1" x14ac:dyDescent="0.2">
      <c r="B28" s="284" t="s">
        <v>259</v>
      </c>
      <c r="C28" s="284" t="s">
        <v>260</v>
      </c>
      <c r="D28" s="39"/>
      <c r="E28" s="281"/>
      <c r="F28" s="281" t="s">
        <v>60</v>
      </c>
      <c r="G28" s="281"/>
      <c r="H28" s="281" t="s">
        <v>60</v>
      </c>
      <c r="I28" s="281" t="s">
        <v>261</v>
      </c>
      <c r="J28" s="283">
        <v>603144342</v>
      </c>
      <c r="K28" s="282" t="s">
        <v>262</v>
      </c>
    </row>
    <row r="29" spans="2:11" s="17" customFormat="1" ht="13.9" customHeight="1" x14ac:dyDescent="0.2">
      <c r="B29" s="284" t="s">
        <v>304</v>
      </c>
      <c r="C29" s="284" t="s">
        <v>260</v>
      </c>
      <c r="D29" s="39"/>
      <c r="E29" s="288"/>
      <c r="F29" s="288" t="s">
        <v>60</v>
      </c>
      <c r="G29" s="288"/>
      <c r="H29" s="288" t="s">
        <v>60</v>
      </c>
      <c r="I29" s="288" t="s">
        <v>261</v>
      </c>
      <c r="J29" s="283">
        <v>603144342</v>
      </c>
      <c r="K29" s="282" t="s">
        <v>262</v>
      </c>
    </row>
    <row r="30" spans="2:11" s="17" customFormat="1" ht="13.9" customHeight="1" x14ac:dyDescent="0.2">
      <c r="B30" s="284" t="s">
        <v>305</v>
      </c>
      <c r="C30" s="284" t="s">
        <v>260</v>
      </c>
      <c r="D30" s="39"/>
      <c r="E30" s="288"/>
      <c r="F30" s="288" t="s">
        <v>60</v>
      </c>
      <c r="G30" s="288"/>
      <c r="H30" s="288" t="s">
        <v>60</v>
      </c>
      <c r="I30" s="288" t="s">
        <v>261</v>
      </c>
      <c r="J30" s="283">
        <v>603144342</v>
      </c>
      <c r="K30" s="282" t="s">
        <v>262</v>
      </c>
    </row>
    <row r="31" spans="2:11" s="17" customFormat="1" ht="13.9" customHeight="1" x14ac:dyDescent="0.2">
      <c r="B31" s="284"/>
      <c r="C31" s="284"/>
      <c r="D31" s="39"/>
      <c r="E31" s="38"/>
      <c r="F31" s="38"/>
      <c r="G31" s="38"/>
      <c r="H31" s="38"/>
      <c r="I31" s="38"/>
      <c r="J31" s="45"/>
      <c r="K31" s="40"/>
    </row>
    <row r="32" spans="2:11" hidden="1" x14ac:dyDescent="0.2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 x14ac:dyDescent="0.2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 x14ac:dyDescent="0.2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 x14ac:dyDescent="0.2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 x14ac:dyDescent="0.2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 x14ac:dyDescent="0.2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 x14ac:dyDescent="0.2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 x14ac:dyDescent="0.2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 x14ac:dyDescent="0.2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 x14ac:dyDescent="0.2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 x14ac:dyDescent="0.2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 x14ac:dyDescent="0.2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 x14ac:dyDescent="0.2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 x14ac:dyDescent="0.2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 x14ac:dyDescent="0.2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 x14ac:dyDescent="0.2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 x14ac:dyDescent="0.2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 x14ac:dyDescent="0.2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 x14ac:dyDescent="0.2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 x14ac:dyDescent="0.2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 x14ac:dyDescent="0.2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 x14ac:dyDescent="0.2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 x14ac:dyDescent="0.2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 x14ac:dyDescent="0.2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 x14ac:dyDescent="0.2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 x14ac:dyDescent="0.2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 x14ac:dyDescent="0.2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 x14ac:dyDescent="0.2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 x14ac:dyDescent="0.2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 x14ac:dyDescent="0.2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 x14ac:dyDescent="0.2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 x14ac:dyDescent="0.2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1 B17:B20 D10 B24:B45 B46:D63 B7:D7 C23:D45 B13:B14 D13:D22 B8 D8 C8:C24">
    <cfRule type="expression" dxfId="1385" priority="115" stopIfTrue="1">
      <formula>#REF!=0</formula>
    </cfRule>
    <cfRule type="expression" dxfId="1384" priority="116" stopIfTrue="1">
      <formula>#REF!&gt;0</formula>
    </cfRule>
  </conditionalFormatting>
  <conditionalFormatting sqref="B15:B16">
    <cfRule type="expression" dxfId="1383" priority="113" stopIfTrue="1">
      <formula>#REF!=0</formula>
    </cfRule>
    <cfRule type="expression" dxfId="1382" priority="114" stopIfTrue="1">
      <formula>#REF!&gt;0</formula>
    </cfRule>
  </conditionalFormatting>
  <conditionalFormatting sqref="K33 I18:I20 I32:J58 I23:I28 I30:I31">
    <cfRule type="expression" dxfId="1381" priority="111" stopIfTrue="1">
      <formula>#REF!=0</formula>
    </cfRule>
    <cfRule type="expression" dxfId="1380" priority="112" stopIfTrue="1">
      <formula>#REF!&gt;0</formula>
    </cfRule>
  </conditionalFormatting>
  <conditionalFormatting sqref="J7">
    <cfRule type="expression" dxfId="1379" priority="109" stopIfTrue="1">
      <formula>#REF!=0</formula>
    </cfRule>
    <cfRule type="expression" dxfId="1378" priority="110" stopIfTrue="1">
      <formula>#REF!&gt;0</formula>
    </cfRule>
  </conditionalFormatting>
  <conditionalFormatting sqref="J7">
    <cfRule type="expression" dxfId="1377" priority="107" stopIfTrue="1">
      <formula>#REF!=0</formula>
    </cfRule>
    <cfRule type="expression" dxfId="1376" priority="108" stopIfTrue="1">
      <formula>#REF!&gt;0</formula>
    </cfRule>
  </conditionalFormatting>
  <conditionalFormatting sqref="J7">
    <cfRule type="expression" dxfId="1375" priority="105" stopIfTrue="1">
      <formula>#REF!=0</formula>
    </cfRule>
    <cfRule type="expression" dxfId="1374" priority="106" stopIfTrue="1">
      <formula>#REF!&gt;0</formula>
    </cfRule>
  </conditionalFormatting>
  <conditionalFormatting sqref="E19:H58 E16:E18 G16:H18">
    <cfRule type="expression" dxfId="1373" priority="97" stopIfTrue="1">
      <formula>#REF!=0</formula>
    </cfRule>
    <cfRule type="expression" dxfId="1372" priority="98" stopIfTrue="1">
      <formula>#REF!&gt;0</formula>
    </cfRule>
  </conditionalFormatting>
  <conditionalFormatting sqref="E10:G10 I10">
    <cfRule type="expression" dxfId="1371" priority="95" stopIfTrue="1">
      <formula>#REF!=0</formula>
    </cfRule>
    <cfRule type="expression" dxfId="1370" priority="96" stopIfTrue="1">
      <formula>#REF!&gt;0</formula>
    </cfRule>
  </conditionalFormatting>
  <conditionalFormatting sqref="E7:I7 E8:G8 I8 H8:H10">
    <cfRule type="expression" dxfId="1369" priority="93" stopIfTrue="1">
      <formula>#REF!=0</formula>
    </cfRule>
    <cfRule type="expression" dxfId="1368" priority="94" stopIfTrue="1">
      <formula>#REF!&gt;0</formula>
    </cfRule>
  </conditionalFormatting>
  <conditionalFormatting sqref="E15 G15:H15">
    <cfRule type="expression" dxfId="1367" priority="91" stopIfTrue="1">
      <formula>#REF!=0</formula>
    </cfRule>
    <cfRule type="expression" dxfId="1366" priority="92" stopIfTrue="1">
      <formula>#REF!&gt;0</formula>
    </cfRule>
  </conditionalFormatting>
  <conditionalFormatting sqref="I7:I8 I10">
    <cfRule type="expression" dxfId="1365" priority="89" stopIfTrue="1">
      <formula>#REF!=0</formula>
    </cfRule>
    <cfRule type="expression" dxfId="1364" priority="90" stopIfTrue="1">
      <formula>#REF!&gt;0</formula>
    </cfRule>
  </conditionalFormatting>
  <conditionalFormatting sqref="E13:E14 G13:H14">
    <cfRule type="expression" dxfId="1363" priority="87" stopIfTrue="1">
      <formula>#REF!=0</formula>
    </cfRule>
    <cfRule type="expression" dxfId="1362" priority="88" stopIfTrue="1">
      <formula>#REF!&gt;0</formula>
    </cfRule>
  </conditionalFormatting>
  <conditionalFormatting sqref="I13:I14">
    <cfRule type="expression" dxfId="1361" priority="85" stopIfTrue="1">
      <formula>#REF!=0</formula>
    </cfRule>
    <cfRule type="expression" dxfId="1360" priority="86" stopIfTrue="1">
      <formula>#REF!&gt;0</formula>
    </cfRule>
  </conditionalFormatting>
  <conditionalFormatting sqref="I15:I17">
    <cfRule type="expression" dxfId="1359" priority="83" stopIfTrue="1">
      <formula>#REF!=0</formula>
    </cfRule>
    <cfRule type="expression" dxfId="1358" priority="84" stopIfTrue="1">
      <formula>#REF!&gt;0</formula>
    </cfRule>
  </conditionalFormatting>
  <conditionalFormatting sqref="I59:I63">
    <cfRule type="expression" dxfId="1357" priority="81" stopIfTrue="1">
      <formula>#REF!=0</formula>
    </cfRule>
    <cfRule type="expression" dxfId="1356" priority="82" stopIfTrue="1">
      <formula>#REF!&gt;0</formula>
    </cfRule>
  </conditionalFormatting>
  <conditionalFormatting sqref="E59:H63 J59:K63">
    <cfRule type="expression" dxfId="1355" priority="79" stopIfTrue="1">
      <formula>#REF!=0</formula>
    </cfRule>
    <cfRule type="expression" dxfId="1354" priority="80" stopIfTrue="1">
      <formula>#REF!&gt;0</formula>
    </cfRule>
  </conditionalFormatting>
  <conditionalFormatting sqref="I29">
    <cfRule type="expression" dxfId="1353" priority="77" stopIfTrue="1">
      <formula>#REF!=0</formula>
    </cfRule>
    <cfRule type="expression" dxfId="1352" priority="78" stopIfTrue="1">
      <formula>#REF!&gt;0</formula>
    </cfRule>
  </conditionalFormatting>
  <conditionalFormatting sqref="B9">
    <cfRule type="expression" dxfId="1351" priority="75" stopIfTrue="1">
      <formula>#REF!=0</formula>
    </cfRule>
    <cfRule type="expression" dxfId="1350" priority="76" stopIfTrue="1">
      <formula>#REF!&gt;0</formula>
    </cfRule>
  </conditionalFormatting>
  <conditionalFormatting sqref="D9">
    <cfRule type="expression" dxfId="1349" priority="73" stopIfTrue="1">
      <formula>#REF!=0</formula>
    </cfRule>
    <cfRule type="expression" dxfId="1348" priority="74" stopIfTrue="1">
      <formula>#REF!&gt;0</formula>
    </cfRule>
  </conditionalFormatting>
  <conditionalFormatting sqref="E9:G9 I9">
    <cfRule type="expression" dxfId="1347" priority="65" stopIfTrue="1">
      <formula>#REF!=0</formula>
    </cfRule>
    <cfRule type="expression" dxfId="1346" priority="66" stopIfTrue="1">
      <formula>#REF!&gt;0</formula>
    </cfRule>
  </conditionalFormatting>
  <conditionalFormatting sqref="I9">
    <cfRule type="expression" dxfId="1345" priority="63" stopIfTrue="1">
      <formula>#REF!=0</formula>
    </cfRule>
    <cfRule type="expression" dxfId="1344" priority="64" stopIfTrue="1">
      <formula>#REF!&gt;0</formula>
    </cfRule>
  </conditionalFormatting>
  <conditionalFormatting sqref="D11">
    <cfRule type="expression" dxfId="1343" priority="61" stopIfTrue="1">
      <formula>#REF!=0</formula>
    </cfRule>
    <cfRule type="expression" dxfId="1342" priority="62" stopIfTrue="1">
      <formula>#REF!&gt;0</formula>
    </cfRule>
  </conditionalFormatting>
  <conditionalFormatting sqref="E11:H11 F13:F18">
    <cfRule type="expression" dxfId="1341" priority="53" stopIfTrue="1">
      <formula>#REF!=0</formula>
    </cfRule>
    <cfRule type="expression" dxfId="1340" priority="54" stopIfTrue="1">
      <formula>#REF!&gt;0</formula>
    </cfRule>
  </conditionalFormatting>
  <conditionalFormatting sqref="I11">
    <cfRule type="expression" dxfId="1339" priority="51" stopIfTrue="1">
      <formula>#REF!=0</formula>
    </cfRule>
    <cfRule type="expression" dxfId="1338" priority="52" stopIfTrue="1">
      <formula>#REF!&gt;0</formula>
    </cfRule>
  </conditionalFormatting>
  <conditionalFormatting sqref="B21">
    <cfRule type="expression" dxfId="1337" priority="49" stopIfTrue="1">
      <formula>#REF!=0</formula>
    </cfRule>
    <cfRule type="expression" dxfId="1336" priority="50" stopIfTrue="1">
      <formula>#REF!&gt;0</formula>
    </cfRule>
  </conditionalFormatting>
  <conditionalFormatting sqref="B22">
    <cfRule type="expression" dxfId="1335" priority="47" stopIfTrue="1">
      <formula>#REF!=0</formula>
    </cfRule>
    <cfRule type="expression" dxfId="1334" priority="48" stopIfTrue="1">
      <formula>#REF!&gt;0</formula>
    </cfRule>
  </conditionalFormatting>
  <conditionalFormatting sqref="I21:I22">
    <cfRule type="expression" dxfId="1333" priority="45" stopIfTrue="1">
      <formula>#REF!=0</formula>
    </cfRule>
    <cfRule type="expression" dxfId="1332" priority="46" stopIfTrue="1">
      <formula>#REF!&gt;0</formula>
    </cfRule>
  </conditionalFormatting>
  <conditionalFormatting sqref="B23">
    <cfRule type="expression" dxfId="1331" priority="41" stopIfTrue="1">
      <formula>#REF!=0</formula>
    </cfRule>
    <cfRule type="expression" dxfId="1330" priority="42" stopIfTrue="1">
      <formula>#REF!&gt;0</formula>
    </cfRule>
  </conditionalFormatting>
  <conditionalFormatting sqref="K7:K8 K10">
    <cfRule type="expression" dxfId="1329" priority="39" stopIfTrue="1">
      <formula>#REF!=0</formula>
    </cfRule>
    <cfRule type="expression" dxfId="1328" priority="40" stopIfTrue="1">
      <formula>#REF!&gt;0</formula>
    </cfRule>
  </conditionalFormatting>
  <conditionalFormatting sqref="K7:K8 K10">
    <cfRule type="expression" dxfId="1327" priority="37" stopIfTrue="1">
      <formula>#REF!=0</formula>
    </cfRule>
    <cfRule type="expression" dxfId="1326" priority="38" stopIfTrue="1">
      <formula>#REF!&gt;0</formula>
    </cfRule>
  </conditionalFormatting>
  <conditionalFormatting sqref="K7:K8 K10">
    <cfRule type="expression" dxfId="1325" priority="35" stopIfTrue="1">
      <formula>#REF!=0</formula>
    </cfRule>
    <cfRule type="expression" dxfId="1324" priority="36" stopIfTrue="1">
      <formula>#REF!&gt;0</formula>
    </cfRule>
  </conditionalFormatting>
  <conditionalFormatting sqref="J7">
    <cfRule type="expression" dxfId="1323" priority="33" stopIfTrue="1">
      <formula>#REF!=0</formula>
    </cfRule>
    <cfRule type="expression" dxfId="1322" priority="34" stopIfTrue="1">
      <formula>#REF!&gt;0</formula>
    </cfRule>
  </conditionalFormatting>
  <conditionalFormatting sqref="K9">
    <cfRule type="expression" dxfId="1321" priority="31" stopIfTrue="1">
      <formula>#REF!=0</formula>
    </cfRule>
    <cfRule type="expression" dxfId="1320" priority="32" stopIfTrue="1">
      <formula>#REF!&gt;0</formula>
    </cfRule>
  </conditionalFormatting>
  <conditionalFormatting sqref="K9">
    <cfRule type="expression" dxfId="1319" priority="29" stopIfTrue="1">
      <formula>#REF!=0</formula>
    </cfRule>
    <cfRule type="expression" dxfId="1318" priority="30" stopIfTrue="1">
      <formula>#REF!&gt;0</formula>
    </cfRule>
  </conditionalFormatting>
  <conditionalFormatting sqref="K9">
    <cfRule type="expression" dxfId="1317" priority="27" stopIfTrue="1">
      <formula>#REF!=0</formula>
    </cfRule>
    <cfRule type="expression" dxfId="1316" priority="28" stopIfTrue="1">
      <formula>#REF!&gt;0</formula>
    </cfRule>
  </conditionalFormatting>
  <conditionalFormatting sqref="J8:J11 J13:J31">
    <cfRule type="expression" dxfId="1315" priority="23" stopIfTrue="1">
      <formula>#REF!=0</formula>
    </cfRule>
    <cfRule type="expression" dxfId="1314" priority="24" stopIfTrue="1">
      <formula>#REF!&gt;0</formula>
    </cfRule>
  </conditionalFormatting>
  <conditionalFormatting sqref="J8:J11 J13:J31">
    <cfRule type="expression" dxfId="1313" priority="21" stopIfTrue="1">
      <formula>#REF!=0</formula>
    </cfRule>
    <cfRule type="expression" dxfId="1312" priority="22" stopIfTrue="1">
      <formula>#REF!&gt;0</formula>
    </cfRule>
  </conditionalFormatting>
  <conditionalFormatting sqref="J8:J11 J13:J31">
    <cfRule type="expression" dxfId="1311" priority="19" stopIfTrue="1">
      <formula>#REF!=0</formula>
    </cfRule>
    <cfRule type="expression" dxfId="1310" priority="20" stopIfTrue="1">
      <formula>#REF!&gt;0</formula>
    </cfRule>
  </conditionalFormatting>
  <conditionalFormatting sqref="J8:J11 J13:J31">
    <cfRule type="expression" dxfId="1309" priority="17" stopIfTrue="1">
      <formula>#REF!=0</formula>
    </cfRule>
    <cfRule type="expression" dxfId="1308" priority="18" stopIfTrue="1">
      <formula>#REF!&gt;0</formula>
    </cfRule>
  </conditionalFormatting>
  <conditionalFormatting sqref="B12 D12">
    <cfRule type="expression" dxfId="1307" priority="15" stopIfTrue="1">
      <formula>#REF!=0</formula>
    </cfRule>
    <cfRule type="expression" dxfId="1306" priority="16" stopIfTrue="1">
      <formula>#REF!&gt;0</formula>
    </cfRule>
  </conditionalFormatting>
  <conditionalFormatting sqref="E12 G12:H12">
    <cfRule type="expression" dxfId="1305" priority="13" stopIfTrue="1">
      <formula>#REF!=0</formula>
    </cfRule>
    <cfRule type="expression" dxfId="1304" priority="14" stopIfTrue="1">
      <formula>#REF!&gt;0</formula>
    </cfRule>
  </conditionalFormatting>
  <conditionalFormatting sqref="I12">
    <cfRule type="expression" dxfId="1303" priority="11" stopIfTrue="1">
      <formula>#REF!=0</formula>
    </cfRule>
    <cfRule type="expression" dxfId="1302" priority="12" stopIfTrue="1">
      <formula>#REF!&gt;0</formula>
    </cfRule>
  </conditionalFormatting>
  <conditionalFormatting sqref="F12">
    <cfRule type="expression" dxfId="1301" priority="9" stopIfTrue="1">
      <formula>#REF!=0</formula>
    </cfRule>
    <cfRule type="expression" dxfId="1300" priority="10" stopIfTrue="1">
      <formula>#REF!&gt;0</formula>
    </cfRule>
  </conditionalFormatting>
  <conditionalFormatting sqref="J12">
    <cfRule type="expression" dxfId="1299" priority="7" stopIfTrue="1">
      <formula>#REF!=0</formula>
    </cfRule>
    <cfRule type="expression" dxfId="1298" priority="8" stopIfTrue="1">
      <formula>#REF!&gt;0</formula>
    </cfRule>
  </conditionalFormatting>
  <conditionalFormatting sqref="J12">
    <cfRule type="expression" dxfId="1297" priority="5" stopIfTrue="1">
      <formula>#REF!=0</formula>
    </cfRule>
    <cfRule type="expression" dxfId="1296" priority="6" stopIfTrue="1">
      <formula>#REF!&gt;0</formula>
    </cfRule>
  </conditionalFormatting>
  <conditionalFormatting sqref="J12">
    <cfRule type="expression" dxfId="1295" priority="3" stopIfTrue="1">
      <formula>#REF!=0</formula>
    </cfRule>
    <cfRule type="expression" dxfId="1294" priority="4" stopIfTrue="1">
      <formula>#REF!&gt;0</formula>
    </cfRule>
  </conditionalFormatting>
  <conditionalFormatting sqref="J12">
    <cfRule type="expression" dxfId="1293" priority="1" stopIfTrue="1">
      <formula>#REF!=0</formula>
    </cfRule>
    <cfRule type="expression" dxfId="129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termíny</vt:lpstr>
      <vt:lpstr>Mělník</vt:lpstr>
      <vt:lpstr>Hodonín</vt:lpstr>
      <vt:lpstr>Počerady</vt:lpstr>
      <vt:lpstr>Prunéřov</vt:lpstr>
      <vt:lpstr>Dětmarovice</vt:lpstr>
      <vt:lpstr>Trmice</vt:lpstr>
      <vt:lpstr>Ledvice</vt:lpstr>
      <vt:lpstr>Vítkovice</vt:lpstr>
      <vt:lpstr>Ledvice (2)</vt:lpstr>
      <vt:lpstr>Poříčí</vt:lpstr>
      <vt:lpstr>Mělník (2)</vt:lpstr>
      <vt:lpstr>Počerady (2)</vt:lpstr>
      <vt:lpstr>Tušimice</vt:lpstr>
      <vt:lpstr>Mělník (3)</vt:lpstr>
      <vt:lpstr>Dětmarovice (2)</vt:lpstr>
      <vt:lpstr>Vítkovice (2)</vt:lpstr>
      <vt:lpstr>Tušimice (2)</vt:lpstr>
      <vt:lpstr>Prunéřov (2)</vt:lpstr>
    </vt:vector>
  </TitlesOfParts>
  <Company>Severomoravska energetika,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farnikova</dc:creator>
  <cp:lastModifiedBy>Kadlecová Hana</cp:lastModifiedBy>
  <cp:lastPrinted>2016-02-09T14:36:38Z</cp:lastPrinted>
  <dcterms:created xsi:type="dcterms:W3CDTF">2008-05-05T08:52:18Z</dcterms:created>
  <dcterms:modified xsi:type="dcterms:W3CDTF">2020-10-27T13:06:06Z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owner="farnikova" position="TopRight" marginX="0" marginY="0" classifiedOn="2017-09-05T09:12:33.9470762+02:</vt:lpwstr>
  </property>
  <property fmtid="{D5CDD505-2E9C-101B-9397-08002B2CF9AE}" pid="3" name="DocumentTagging.ClassificationMark.P01">
    <vt:lpwstr>00" showPrintedBy="false" showPrintDate="false" language="cs" ApplicationVersion="Microsoft Excel, 14.0" addinVersion="5.7.13.0" template="CEZ"&gt;&lt;history bulk="false" class="Veřejná informace" code="C0" user="Cíglerová Jana" mappingVersion="0" date="2</vt:lpwstr>
  </property>
  <property fmtid="{D5CDD505-2E9C-101B-9397-08002B2CF9AE}" pid="4" name="DocumentTagging.ClassificationMark.P02">
    <vt:lpwstr>017-09-05T09:12:34.1343266+02:00" /&gt;&lt;history bulk="false" class="Veřejné" code="C0" user="Cíglerová Jana" mappingVersion="1" date="2018-09-06T10:32:24.8371282+02:00"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MSIP_Label_b48d3945-75f2-4356-9d46-a8fc77fa5e88_Enabled">
    <vt:lpwstr>true</vt:lpwstr>
  </property>
  <property fmtid="{D5CDD505-2E9C-101B-9397-08002B2CF9AE}" pid="7" name="MSIP_Label_b48d3945-75f2-4356-9d46-a8fc77fa5e88_SetDate">
    <vt:lpwstr>2020-09-02T11:28:54Z</vt:lpwstr>
  </property>
  <property fmtid="{D5CDD505-2E9C-101B-9397-08002B2CF9AE}" pid="8" name="MSIP_Label_b48d3945-75f2-4356-9d46-a8fc77fa5e88_Method">
    <vt:lpwstr>Standard</vt:lpwstr>
  </property>
  <property fmtid="{D5CDD505-2E9C-101B-9397-08002B2CF9AE}" pid="9" name="MSIP_Label_b48d3945-75f2-4356-9d46-a8fc77fa5e88_Name">
    <vt:lpwstr>L00094</vt:lpwstr>
  </property>
  <property fmtid="{D5CDD505-2E9C-101B-9397-08002B2CF9AE}" pid="10" name="MSIP_Label_b48d3945-75f2-4356-9d46-a8fc77fa5e88_SiteId">
    <vt:lpwstr>b233f9e1-5599-4693-9cef-38858fe25406</vt:lpwstr>
  </property>
  <property fmtid="{D5CDD505-2E9C-101B-9397-08002B2CF9AE}" pid="11" name="MSIP_Label_b48d3945-75f2-4356-9d46-a8fc77fa5e88_ActionId">
    <vt:lpwstr>802664d9-4205-46fc-a317-a71fe0d83563</vt:lpwstr>
  </property>
  <property fmtid="{D5CDD505-2E9C-101B-9397-08002B2CF9AE}" pid="12" name="MSIP_Label_b48d3945-75f2-4356-9d46-a8fc77fa5e88_ContentBits">
    <vt:lpwstr>0</vt:lpwstr>
  </property>
  <property fmtid="{D5CDD505-2E9C-101B-9397-08002B2CF9AE}" pid="13" name="DocumentClasification">
    <vt:lpwstr>Veřejné</vt:lpwstr>
  </property>
  <property fmtid="{D5CDD505-2E9C-101B-9397-08002B2CF9AE}" pid="14" name="CEZ_DLP">
    <vt:lpwstr>CEZ:CEZ-DS:D</vt:lpwstr>
  </property>
  <property fmtid="{D5CDD505-2E9C-101B-9397-08002B2CF9AE}" pid="15" name="CEZ_MIPLabelName">
    <vt:lpwstr>Public-CEZ-DS</vt:lpwstr>
  </property>
</Properties>
</file>